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VAN\Documents\"/>
    </mc:Choice>
  </mc:AlternateContent>
  <xr:revisionPtr revIDLastSave="0" documentId="13_ncr:1_{75DF71B0-AEFC-4000-BF97-77B7AC601DDB}" xr6:coauthVersionLast="40" xr6:coauthVersionMax="47" xr10:uidLastSave="{00000000-0000-0000-0000-000000000000}"/>
  <bookViews>
    <workbookView xWindow="0" yWindow="0" windowWidth="19200" windowHeight="7990" firstSheet="4" activeTab="6" xr2:uid="{2208779D-747D-4AA5-8B15-6637419D0870}"/>
  </bookViews>
  <sheets>
    <sheet name="Data Awal(BAB2)" sheetId="1" r:id="rId1"/>
    <sheet name="Data Awal 2 (BAB2)" sheetId="4" r:id="rId2"/>
    <sheet name="Sistem Informasi (BAB2)" sheetId="5" r:id="rId3"/>
    <sheet name="SPP, Uang Gedung, (BAB2)" sheetId="2" r:id="rId4"/>
    <sheet name="Data Awal (BAB 4)" sheetId="6" r:id="rId5"/>
    <sheet name="Data (BAB 4) 2" sheetId="10" r:id="rId6"/>
    <sheet name="Data (BAB 4) 1" sheetId="9" r:id="rId7"/>
  </sheets>
  <definedNames>
    <definedName name="_xlnm._FilterDatabase" localSheetId="1" hidden="1">'Data Awal 2 (BAB2)'!$A$3:$I$295</definedName>
    <definedName name="_xlnm._FilterDatabase" localSheetId="0" hidden="1">'Data Awal(BAB2)'!$A$3:$I$318</definedName>
    <definedName name="_xlnm._FilterDatabase" localSheetId="2" hidden="1">'Sistem Informasi (BAB2)'!$A$3:$I$318</definedName>
    <definedName name="_xlnm._FilterDatabase" localSheetId="3" hidden="1">'SPP, Uang Gedung, (BAB2)'!$U$3:$U$317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6" l="1"/>
  <c r="M4" i="6"/>
  <c r="L27" i="6" l="1"/>
  <c r="U5" i="6"/>
  <c r="U6" i="6"/>
  <c r="U4" i="6"/>
  <c r="Q5" i="6"/>
  <c r="Q6" i="6"/>
  <c r="Q4" i="6"/>
  <c r="M6" i="6"/>
  <c r="M5" i="6"/>
  <c r="P24" i="4"/>
  <c r="P23" i="4"/>
  <c r="P22" i="4"/>
  <c r="O24" i="4"/>
  <c r="O23" i="4"/>
  <c r="P9" i="2"/>
  <c r="O22" i="4"/>
  <c r="N24" i="4"/>
  <c r="N23" i="4"/>
  <c r="N22" i="4"/>
  <c r="M24" i="4"/>
  <c r="M23" i="4"/>
  <c r="M22" i="4"/>
  <c r="L23" i="4"/>
  <c r="L22" i="4"/>
  <c r="L24" i="4"/>
  <c r="M58" i="5"/>
  <c r="L8" i="4"/>
  <c r="L9" i="4"/>
  <c r="L10" i="4"/>
  <c r="L11" i="4"/>
  <c r="L12" i="4"/>
  <c r="L13" i="4"/>
  <c r="L14" i="4"/>
  <c r="L15" i="4"/>
  <c r="L16" i="4"/>
  <c r="L17" i="4"/>
  <c r="L4" i="4"/>
  <c r="M4" i="4"/>
  <c r="L58" i="5"/>
  <c r="L42" i="5"/>
  <c r="L36" i="5"/>
  <c r="L34" i="5"/>
  <c r="P4" i="2"/>
  <c r="L32" i="5"/>
  <c r="L30" i="5"/>
  <c r="L27" i="5"/>
  <c r="L25" i="5"/>
  <c r="L23" i="5"/>
  <c r="L21" i="5"/>
  <c r="L4" i="5"/>
  <c r="P6" i="2"/>
  <c r="L13" i="5"/>
  <c r="L12" i="5"/>
  <c r="L11" i="5"/>
  <c r="L10" i="5"/>
  <c r="L9" i="5"/>
  <c r="L8" i="5"/>
  <c r="L7" i="5"/>
  <c r="L6" i="5"/>
  <c r="L5" i="5"/>
  <c r="L29" i="4"/>
  <c r="L32" i="4"/>
  <c r="L31" i="4"/>
  <c r="L30" i="4"/>
  <c r="L28" i="4"/>
  <c r="P10" i="2"/>
  <c r="P5" i="2"/>
  <c r="F4" i="2" a="1"/>
  <c r="F4" i="2" s="1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<sst xmlns="http://schemas.openxmlformats.org/spreadsheetml/2006/main" count="7573" uniqueCount="376">
  <si>
    <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Data Penerimaan Mahasiswa Tahun Ajaran 2016 </t>
    </r>
  </si>
  <si>
    <t>No Daftar</t>
  </si>
  <si>
    <t>Nama</t>
  </si>
  <si>
    <t>Jenis Kelamin</t>
  </si>
  <si>
    <t>Kota Asal</t>
  </si>
  <si>
    <t>Strata</t>
  </si>
  <si>
    <t>Program Studi</t>
  </si>
  <si>
    <t>Nilai Ujian</t>
  </si>
  <si>
    <t>Gelombang</t>
  </si>
  <si>
    <t>Biaya Pendaftaran</t>
  </si>
  <si>
    <t>SUHENDRA D P</t>
  </si>
  <si>
    <t>L</t>
  </si>
  <si>
    <t>Surabaya</t>
  </si>
  <si>
    <t>S1</t>
  </si>
  <si>
    <t>Sistem Informasi</t>
  </si>
  <si>
    <t>INDRA LESMANA</t>
  </si>
  <si>
    <t>Malang</t>
  </si>
  <si>
    <t>D3</t>
  </si>
  <si>
    <t>Desain Grafis</t>
  </si>
  <si>
    <t>NADIA ANASTASIA</t>
  </si>
  <si>
    <t>P</t>
  </si>
  <si>
    <t>Kediri</t>
  </si>
  <si>
    <t>Sistem Komputer</t>
  </si>
  <si>
    <t>DIMAS ANGGORO KINASIH</t>
  </si>
  <si>
    <t>Sidoarjo</t>
  </si>
  <si>
    <t>Manajemen Informatika</t>
  </si>
  <si>
    <t>WILLY`S WICAKSONO ADIARDIAN</t>
  </si>
  <si>
    <t>Gresik</t>
  </si>
  <si>
    <t>D4</t>
  </si>
  <si>
    <t>Komputer Multimedia</t>
  </si>
  <si>
    <t>ALFAN PRADANA PUTRA</t>
  </si>
  <si>
    <t>Jombang</t>
  </si>
  <si>
    <t>DHANNY AGUS NURYAHYA</t>
  </si>
  <si>
    <t>Mojokerto</t>
  </si>
  <si>
    <t>HENRY SETYAWAN</t>
  </si>
  <si>
    <t>Tulung Agung</t>
  </si>
  <si>
    <t>ARIFAH MINANGSARI</t>
  </si>
  <si>
    <t>Pasuruan</t>
  </si>
  <si>
    <t>YANESTIA N PUTRI</t>
  </si>
  <si>
    <t>Lamongan</t>
  </si>
  <si>
    <t>CLARA CHIKITA BERINDA NANDAR</t>
  </si>
  <si>
    <t>IKA SEPTIANA R</t>
  </si>
  <si>
    <t>FIRDA TAZKIARDINI</t>
  </si>
  <si>
    <t>MONICA CATALONIA D</t>
  </si>
  <si>
    <t>R. AYODHA JANMOTTAMA RAHARDJO</t>
  </si>
  <si>
    <t>GHEA AULIA FALASIFA</t>
  </si>
  <si>
    <t>PUJI ASTUTI MARDIATI</t>
  </si>
  <si>
    <t>ARUM NOVITA DEWI</t>
  </si>
  <si>
    <t>ADHIES SUPRAYOGO</t>
  </si>
  <si>
    <t>ALPHIANNO STEADY KAMBODJI</t>
  </si>
  <si>
    <t>DIANA PRIMA CAHYANI</t>
  </si>
  <si>
    <t>AFAN AMARULLAH</t>
  </si>
  <si>
    <t>HANANDA AGRIPPINA J</t>
  </si>
  <si>
    <t>ACHMAD FAUZUL ADIM</t>
  </si>
  <si>
    <t>Ayu Firdha Pratiwi</t>
  </si>
  <si>
    <t>MOHAMAD HAVID</t>
  </si>
  <si>
    <t>INDRA DWI CAHYANA</t>
  </si>
  <si>
    <t>MIFTAHUL FAQIH HERMAWAN</t>
  </si>
  <si>
    <t>GEDE EKO DARMONO</t>
  </si>
  <si>
    <t>JAKA PERMANA</t>
  </si>
  <si>
    <t>Afif Ashari</t>
  </si>
  <si>
    <t>GOLDA FRANSISCA S</t>
  </si>
  <si>
    <t>AWALIA OKTAVIANA</t>
  </si>
  <si>
    <t>Tri Andi Pratama</t>
  </si>
  <si>
    <t>ARIA RAHADI</t>
  </si>
  <si>
    <t>SITI PRAMUDYA W</t>
  </si>
  <si>
    <t>ARDHIKA KHOIRUL SHOBA</t>
  </si>
  <si>
    <t>MICHAEL TANDUK L.L.A</t>
  </si>
  <si>
    <t>SAGA ILALANG HENING</t>
  </si>
  <si>
    <t>KARENDA ACHMAD FATHONI</t>
  </si>
  <si>
    <t>DITA FADILLA KURNIAWATI</t>
  </si>
  <si>
    <t>RISSYA DEWI KUSUMAWATI</t>
  </si>
  <si>
    <t>FERRY ANDREAS</t>
  </si>
  <si>
    <t>MARIETA CORNELIA NINI TUKAN</t>
  </si>
  <si>
    <t>SITI DESIREE NASFHIA</t>
  </si>
  <si>
    <t>Aan Dwi Mery Fitriani</t>
  </si>
  <si>
    <t>MOCHAMAD TRI ADITYA NUGRAHA</t>
  </si>
  <si>
    <t>NABILA A ILHAM</t>
  </si>
  <si>
    <t>FATHUL MUBIN</t>
  </si>
  <si>
    <t>RIZAL YULISTIO AJI</t>
  </si>
  <si>
    <t>YANUAR FAUZI H.</t>
  </si>
  <si>
    <t>LEIDITYA NARISTI</t>
  </si>
  <si>
    <t>VANISA SYAHRA</t>
  </si>
  <si>
    <t>ISMI RAISA H.R</t>
  </si>
  <si>
    <t>Lizza Laelatul Izzah Zaen</t>
  </si>
  <si>
    <t>Elsa Izaty P</t>
  </si>
  <si>
    <t>MOHAMMAD ALI S</t>
  </si>
  <si>
    <t>Widya Ayu Permatasari</t>
  </si>
  <si>
    <t>ALI BUDIARTO</t>
  </si>
  <si>
    <t>GRICO M SIMANGUNSONG</t>
  </si>
  <si>
    <t>ERITSA FEBRI IYANDA</t>
  </si>
  <si>
    <t>ANTANIA HANJANI</t>
  </si>
  <si>
    <t>Hanifati Alifa Radhia</t>
  </si>
  <si>
    <t>NADYA VILLARASTY</t>
  </si>
  <si>
    <t>Desi Permatasari</t>
  </si>
  <si>
    <t>MIGDAD J. A. GANI</t>
  </si>
  <si>
    <t>Zella Qorina</t>
  </si>
  <si>
    <t>Alfi Saadati</t>
  </si>
  <si>
    <t>Mutia Tania</t>
  </si>
  <si>
    <t>AZIZ FAHRIJAL</t>
  </si>
  <si>
    <t>Oskar Dwi Cahyo</t>
  </si>
  <si>
    <t>BRIAN ANGGA KUSUMA</t>
  </si>
  <si>
    <t>AGNA ERIA DENTA</t>
  </si>
  <si>
    <t>MOH MAS`UD</t>
  </si>
  <si>
    <t>ANAKE DEBORAH</t>
  </si>
  <si>
    <t>RATNA NOVITASARI</t>
  </si>
  <si>
    <t>REKA ARYA P</t>
  </si>
  <si>
    <t>HUSNUL KHOTIMAH</t>
  </si>
  <si>
    <t>FAJAR KURNIAWAN</t>
  </si>
  <si>
    <t>NARULITA INDAH RAHAYU</t>
  </si>
  <si>
    <t>FEBY KESID HARYO W</t>
  </si>
  <si>
    <t>SIGIT PRAMONO</t>
  </si>
  <si>
    <t>DITO ADITIA</t>
  </si>
  <si>
    <t>DEBORA ANGELYTA BR SEMBIRING</t>
  </si>
  <si>
    <t>AMIK APRIADI P</t>
  </si>
  <si>
    <t>HARUN WIJAYA</t>
  </si>
  <si>
    <t>ALDILA GALUH V</t>
  </si>
  <si>
    <t>SAPUTRA YUDHA WICAKSANA</t>
  </si>
  <si>
    <t>SARAS AGUNG FEBRIANTO</t>
  </si>
  <si>
    <t>ANDRI PRANATA SURYANA</t>
  </si>
  <si>
    <t>HERDIAWAN WICAKSONO</t>
  </si>
  <si>
    <t>ADITYA RUBIYANTI</t>
  </si>
  <si>
    <t>MOH. BAGUS LUQMAN YUSUP</t>
  </si>
  <si>
    <t>FEBRIAN CANDRA BUDI</t>
  </si>
  <si>
    <t>FAISAL NIZAR</t>
  </si>
  <si>
    <t>RENDRA DWI PRASETYA</t>
  </si>
  <si>
    <t>KEVIN HEFAYANA PUTRA</t>
  </si>
  <si>
    <t>CAHYO ADHI HERYONO</t>
  </si>
  <si>
    <t>DIO ENRICO</t>
  </si>
  <si>
    <t>WILDAN WAHYU RINARDI</t>
  </si>
  <si>
    <t>ARNES AYUNURAFIDHA</t>
  </si>
  <si>
    <t>ASRI ISMAHMUDI</t>
  </si>
  <si>
    <t>BOGI FARIZNA JUNIOR</t>
  </si>
  <si>
    <t>ARDHI NURHAKIM</t>
  </si>
  <si>
    <t>BRILIAN HARDIYANTO</t>
  </si>
  <si>
    <t>KURNIA WULAN SUCI N A</t>
  </si>
  <si>
    <t>MASRUKHAN HABIBI</t>
  </si>
  <si>
    <t>NUR WINDHIANINGRUM</t>
  </si>
  <si>
    <t>YONANDA RENANTONO</t>
  </si>
  <si>
    <t>ANNISA VRISNA AZZAHRA</t>
  </si>
  <si>
    <t>KEMAL PRASETYO W</t>
  </si>
  <si>
    <t>MUHAMMAD NIZAR F</t>
  </si>
  <si>
    <t>BUTET HILDA FIONA MANURUNG</t>
  </si>
  <si>
    <t>ZULFIKAR PURNAMA R</t>
  </si>
  <si>
    <t>GIBRAN KHALIFAH AULIA</t>
  </si>
  <si>
    <t>AINUN EKA WATI</t>
  </si>
  <si>
    <t>DWI AULIA BRAMIANA</t>
  </si>
  <si>
    <t>YOAS MARC PAMUNGKAS</t>
  </si>
  <si>
    <t>TONY KOESWORO</t>
  </si>
  <si>
    <t>YANUAR NURUL FAHMI</t>
  </si>
  <si>
    <t>NOVIA NURLAILI A</t>
  </si>
  <si>
    <t>PRASIDYA WIDIA PUTRA</t>
  </si>
  <si>
    <t>R BOBY TRI ARGANATA</t>
  </si>
  <si>
    <t>SHELLA NOVIANY KRISTIANTO</t>
  </si>
  <si>
    <t>LEO AGUS HARTONO</t>
  </si>
  <si>
    <t>MUKHAMMAD INDRAS SETYOYUDANTO</t>
  </si>
  <si>
    <t>ANNISA RAHMI</t>
  </si>
  <si>
    <t>MOKHTAR EFFENDI</t>
  </si>
  <si>
    <t>NOVITA WAHYU HAPSARI</t>
  </si>
  <si>
    <t>NUR HALIMAH</t>
  </si>
  <si>
    <t>EVI CHOIRUN NISA` ADITYANINGSIH</t>
  </si>
  <si>
    <t>RESTU AGENG PANGGALIH</t>
  </si>
  <si>
    <t>RIRIN PANGARIBUAN</t>
  </si>
  <si>
    <t>YUNITA RATNASARI</t>
  </si>
  <si>
    <t>YUVI AZHAR ISLAMIADDIN</t>
  </si>
  <si>
    <t>INDRIA YUNI PUSPITA</t>
  </si>
  <si>
    <t>NADA FARADILA</t>
  </si>
  <si>
    <t>DINA FITRIA MARTA SARI</t>
  </si>
  <si>
    <t>HENDRY ADJI P</t>
  </si>
  <si>
    <t>MOCHAMAD ZAMRONI</t>
  </si>
  <si>
    <t>AFANDI AHMAD SYAIKHU</t>
  </si>
  <si>
    <t>ADITYO AR RAFIUDDIN</t>
  </si>
  <si>
    <t>FAUZAN TOLABI</t>
  </si>
  <si>
    <t>RIZA AKHSANI S P</t>
  </si>
  <si>
    <t>NURUS SALMAH</t>
  </si>
  <si>
    <t>RIZKA ROSALIA</t>
  </si>
  <si>
    <t>AGASTYA IMAN PRADIPTA</t>
  </si>
  <si>
    <t>MUKHAMMAD YUSUF</t>
  </si>
  <si>
    <t>ASTRI DYAHALOKA</t>
  </si>
  <si>
    <t>FARIS TRI UTOMO</t>
  </si>
  <si>
    <t>SHABRINA TERURI</t>
  </si>
  <si>
    <t>TRI NUGROHO GUMELAR</t>
  </si>
  <si>
    <t>OKTAVIA AMANDA PUTRI</t>
  </si>
  <si>
    <t>FA`IZAH PUTRI AGUATINA</t>
  </si>
  <si>
    <t>YUNI KARTIKA</t>
  </si>
  <si>
    <t>DWI HUTOMO KURNIADI</t>
  </si>
  <si>
    <t>IRIANTO WIBOWO</t>
  </si>
  <si>
    <t>EMALIA YULIS A</t>
  </si>
  <si>
    <t>RANNIE FITRIYA SARI</t>
  </si>
  <si>
    <t>I KOMANG SUPARTA</t>
  </si>
  <si>
    <t>RAHMATULLAH ROMADHON</t>
  </si>
  <si>
    <t>WINDATUN NI`MAH</t>
  </si>
  <si>
    <t>NINDIASANDA F P</t>
  </si>
  <si>
    <t>AGIF SASMITO</t>
  </si>
  <si>
    <t>ARIEF WAHYU W</t>
  </si>
  <si>
    <t>FAISHAL FARIS S</t>
  </si>
  <si>
    <t>MUHAMMAD KHOLIS FIKRI</t>
  </si>
  <si>
    <t>NOVIE PURNAMASARI S</t>
  </si>
  <si>
    <t>RIZKA APRILIA GHOZALI</t>
  </si>
  <si>
    <t>NUR LAILATUL CHOIRIYAH</t>
  </si>
  <si>
    <t>EKKY DEFA RIZKYAN</t>
  </si>
  <si>
    <t>SAPTA ORYZA PUTRA</t>
  </si>
  <si>
    <t>M. RIZKI FIRMAN HABIBIE</t>
  </si>
  <si>
    <t>FAISAL AMIR</t>
  </si>
  <si>
    <t>MADE MANIK DATUYASA</t>
  </si>
  <si>
    <t>SOFYAN AINURRACHMAN</t>
  </si>
  <si>
    <t>LILIS SURYANI</t>
  </si>
  <si>
    <t>MELINDA RAHMAN P</t>
  </si>
  <si>
    <t>DICKY SUDARYATMO</t>
  </si>
  <si>
    <t>TRI ROSITA NINGSIH</t>
  </si>
  <si>
    <t>ANDRI WARDA PRATAMA PUTRA</t>
  </si>
  <si>
    <t>ARDY NOVIAN ERWANDA</t>
  </si>
  <si>
    <t>ULFA KURNIAWATI</t>
  </si>
  <si>
    <t>MOCHAMMAD IRSYAD</t>
  </si>
  <si>
    <t>HERWIN PRASETYA</t>
  </si>
  <si>
    <t>ELIS MAULIDIYAH</t>
  </si>
  <si>
    <t>ROHMATULLAH</t>
  </si>
  <si>
    <t>ANDRIKA WAHYU W</t>
  </si>
  <si>
    <t>SOFRI NADA CRISTANTO</t>
  </si>
  <si>
    <t>AININ NUR ASIYAH</t>
  </si>
  <si>
    <t>WILDA NAELA MAHDIYANAH</t>
  </si>
  <si>
    <t>MOHAMAD IRWANSYAH</t>
  </si>
  <si>
    <t>ACHMAD IMAN NORROHMAN</t>
  </si>
  <si>
    <t>AGUNG MUSTIKA RIZKI</t>
  </si>
  <si>
    <t>FAHMI HAMMADI WIRIYO</t>
  </si>
  <si>
    <t>GUSTI EKA Y</t>
  </si>
  <si>
    <t>AFIF MUHAMMAD R</t>
  </si>
  <si>
    <t>MUKHAMAD IMAM S</t>
  </si>
  <si>
    <t>NABILAH GHASSANI HAMDAN</t>
  </si>
  <si>
    <t>YESSIE SEKTI PUTRI P</t>
  </si>
  <si>
    <t>CAESAR DEMAS E</t>
  </si>
  <si>
    <t>SOFIAH DEVI PRATIWI</t>
  </si>
  <si>
    <t>CANDRA ROBIANSYAH</t>
  </si>
  <si>
    <t>MULAM DIRATNA P</t>
  </si>
  <si>
    <t>FALAH SULTHANAH A</t>
  </si>
  <si>
    <t>FEBBIN RAMADHAN</t>
  </si>
  <si>
    <t>ALVIAN DWIGUNTARA PUTRA</t>
  </si>
  <si>
    <t>CHILFIA APRIANA PUTRI</t>
  </si>
  <si>
    <t>DANU AKBAR WICAKSONO</t>
  </si>
  <si>
    <t>SANDHI WISTARA</t>
  </si>
  <si>
    <t>FEBILIAN ANGGIE WIYANSARI</t>
  </si>
  <si>
    <t>RESZA AYU PRAMUDITA</t>
  </si>
  <si>
    <t>RANI LAKSWI BAY</t>
  </si>
  <si>
    <t>MAUREN LEONY E A</t>
  </si>
  <si>
    <t>AKBAR ANSHORI</t>
  </si>
  <si>
    <t>CANDIKA RENAISSANCE</t>
  </si>
  <si>
    <t>Ayu Dewi Preanne K</t>
  </si>
  <si>
    <t>Ulfa Yuliana</t>
  </si>
  <si>
    <t>Nandia Hurin Ain</t>
  </si>
  <si>
    <t>RINANDA RIZKY A S</t>
  </si>
  <si>
    <t>Zaina Kamiliya</t>
  </si>
  <si>
    <t>ANDI ALFIAN PRATAMA</t>
  </si>
  <si>
    <t>PRIMAESZA N. R</t>
  </si>
  <si>
    <t>NISRINA FARAH INDANARTHA</t>
  </si>
  <si>
    <t>Nur Ayu Permata Sari</t>
  </si>
  <si>
    <t>VERDY FIRMANTORO</t>
  </si>
  <si>
    <t>Primanggara Mauludin</t>
  </si>
  <si>
    <t>Yana Ayu Saputri</t>
  </si>
  <si>
    <t>I KOMANG SATYA DARMA</t>
  </si>
  <si>
    <t>Fibit Dopi Wijakso</t>
  </si>
  <si>
    <t>Julela Nurhalida</t>
  </si>
  <si>
    <t>Intan Permata Sari</t>
  </si>
  <si>
    <t>Arini Hidayah Muhammad Noor</t>
  </si>
  <si>
    <t>Puput Novika Sari</t>
  </si>
  <si>
    <t>Dyah Lusiana</t>
  </si>
  <si>
    <t>Tyapatra Dwi Rangga</t>
  </si>
  <si>
    <t>Edi Setiawan</t>
  </si>
  <si>
    <t>Andri</t>
  </si>
  <si>
    <t>Aisyatus Solihah</t>
  </si>
  <si>
    <t>Atika Desyderia</t>
  </si>
  <si>
    <t>Lis Maria Indraini</t>
  </si>
  <si>
    <t>Vincentia Ni Wayan Chikitasari</t>
  </si>
  <si>
    <t>Diah Ayu Puspita H</t>
  </si>
  <si>
    <t>Jannatul Inayatusholeha</t>
  </si>
  <si>
    <t>Nindya Bulan H</t>
  </si>
  <si>
    <t>Niken Dwi Hardianti</t>
  </si>
  <si>
    <t>Sri Wahyuni</t>
  </si>
  <si>
    <t>Listiana Wahyuni</t>
  </si>
  <si>
    <t>Rindy Puspita Sari</t>
  </si>
  <si>
    <t>Lintang Tri Putri Mp</t>
  </si>
  <si>
    <t>Farid Fahruddin Noor</t>
  </si>
  <si>
    <t>Reimanda Azka</t>
  </si>
  <si>
    <t>Khalidiyah Mushlihah</t>
  </si>
  <si>
    <t>Anita Dewi Puspita R</t>
  </si>
  <si>
    <t>ANGGUN ZULKAZHIMA OKTAVIANA</t>
  </si>
  <si>
    <t>MUTIARA WAHIDIYAWATI</t>
  </si>
  <si>
    <t>GHANI RASYID NING</t>
  </si>
  <si>
    <t>SABRINA JUNIATA</t>
  </si>
  <si>
    <t>DEWI NUR APRILIA</t>
  </si>
  <si>
    <t>Nova Kenya Violeta</t>
  </si>
  <si>
    <t>Lia Nawang Sari</t>
  </si>
  <si>
    <t>MUHAMMAD TAJUDDIN Z</t>
  </si>
  <si>
    <t>Renanda Y</t>
  </si>
  <si>
    <t>ETTY YHULLIARSIH</t>
  </si>
  <si>
    <t>R. Hariyani Susanti</t>
  </si>
  <si>
    <t>Selvi Risma Andani</t>
  </si>
  <si>
    <t>Agustin Anggraeni</t>
  </si>
  <si>
    <t>Areska Widya Audina</t>
  </si>
  <si>
    <t>Eka Wahyuni Fatimah</t>
  </si>
  <si>
    <t>Zahra Aulia Pramono</t>
  </si>
  <si>
    <t>Nur Fitriani</t>
  </si>
  <si>
    <t>Wulan Nurfita</t>
  </si>
  <si>
    <t>Adinda Prasty A</t>
  </si>
  <si>
    <t>Annisa Soraya</t>
  </si>
  <si>
    <t>Mega Citra Jayanti</t>
  </si>
  <si>
    <t>HANIFAH</t>
  </si>
  <si>
    <t>SHABRINA NOOR IMANA</t>
  </si>
  <si>
    <t>FARANTIKA DESTYA ANGESTI</t>
  </si>
  <si>
    <t>IKA WAHYU ERWINDA</t>
  </si>
  <si>
    <t>JULY PRASETYO IRAWAN</t>
  </si>
  <si>
    <t>MIFTAHUL JANNAH</t>
  </si>
  <si>
    <t>NASRUL ADI PRANANDA</t>
  </si>
  <si>
    <t>MALA WIJAYANTI</t>
  </si>
  <si>
    <t>DEA PUTRI ISDAYANTI</t>
  </si>
  <si>
    <t>LINGGAR SAPTA P</t>
  </si>
  <si>
    <t>ERLINA NUR MAHARANI</t>
  </si>
  <si>
    <t>MUCHAMMAD AL FALACH</t>
  </si>
  <si>
    <t>ONI ZAKIYAH</t>
  </si>
  <si>
    <t>MOCHAMAD FAHRUR R</t>
  </si>
  <si>
    <t>ACH JALALUDDIN SUYUTI</t>
  </si>
  <si>
    <t>LAZUARDY TEMBANG S</t>
  </si>
  <si>
    <t>TINA CHOIRI NAFI`AH</t>
  </si>
  <si>
    <t>AFRIJAL MAHKBUB E</t>
  </si>
  <si>
    <t>SONIA DARAMITA WIJAYA</t>
  </si>
  <si>
    <t>ALIFIA HARWITASARI</t>
  </si>
  <si>
    <t>BANGKIT PUJI PUTRA P</t>
  </si>
  <si>
    <t>YURIKE WIDIANTI</t>
  </si>
  <si>
    <t>GILANG WAHYU PRADANA</t>
  </si>
  <si>
    <t>NUR EKO WAHYUDIN</t>
  </si>
  <si>
    <t>QORY AMALIA</t>
  </si>
  <si>
    <t>HAQIQOTUL AULIYAH</t>
  </si>
  <si>
    <t>MOCH. ABRI ARIFIN</t>
  </si>
  <si>
    <t>NURUL HIDAYATI</t>
  </si>
  <si>
    <t>SYIFA KHAIRUNNISA</t>
  </si>
  <si>
    <t>TIARA WIRANTI</t>
  </si>
  <si>
    <t>ELGA WURI PRADITA NASTITI</t>
  </si>
  <si>
    <t>SELLA UMY HANIK</t>
  </si>
  <si>
    <t>AMANDA DEA PRAWESTIN</t>
  </si>
  <si>
    <t xml:space="preserve"> Uang Gedung Berdasarkan Nilai Ujian </t>
  </si>
  <si>
    <t>No</t>
  </si>
  <si>
    <t>Nilai</t>
  </si>
  <si>
    <t>Uang Gedung</t>
  </si>
  <si>
    <t xml:space="preserve">Uang SPP 1 Semester Berdasarkan Status &amp; Jurusan </t>
  </si>
  <si>
    <t>Jurusan</t>
  </si>
  <si>
    <t>Uang SPP 1 Semester</t>
  </si>
  <si>
    <t xml:space="preserve">Nama </t>
  </si>
  <si>
    <t xml:space="preserve">Strata </t>
  </si>
  <si>
    <t xml:space="preserve">Nilai Ujian </t>
  </si>
  <si>
    <t>SPP 1 Semester</t>
  </si>
  <si>
    <t xml:space="preserve">Uang Gedung </t>
  </si>
  <si>
    <t xml:space="preserve">                   Data SPP &amp; Gedung Mahasiswa Semester 1 Tahun Ajaran 2016</t>
  </si>
  <si>
    <t>SPP</t>
  </si>
  <si>
    <t>Total</t>
  </si>
  <si>
    <t xml:space="preserve">     Total Pendapatan Kotor dalam 1 Semester</t>
  </si>
  <si>
    <t>Rata-rata Pendapatan Kotor dalam 1 semester</t>
  </si>
  <si>
    <t>Fungsi Average</t>
  </si>
  <si>
    <t xml:space="preserve">Fungsi Pembagian </t>
  </si>
  <si>
    <t>Total Biaya Pendaftaran (Sumif)</t>
  </si>
  <si>
    <t xml:space="preserve">Kota Asal </t>
  </si>
  <si>
    <t>Total Biaya Pendaftaran</t>
  </si>
  <si>
    <t xml:space="preserve">Lamongan </t>
  </si>
  <si>
    <t>Total Calon Mahasiswa</t>
  </si>
  <si>
    <t>\</t>
  </si>
  <si>
    <r>
      <t xml:space="preserve">                                                                        </t>
    </r>
    <r>
      <rPr>
        <b/>
        <sz val="14"/>
        <color theme="1"/>
        <rFont val="Calibri"/>
        <family val="2"/>
        <scheme val="minor"/>
      </rPr>
      <t>Data Penerimaan Mahasiswa Tahun Ajaran 2016</t>
    </r>
  </si>
  <si>
    <t>Total Biaya Pendaftaran (Autosum)</t>
  </si>
  <si>
    <t xml:space="preserve">Sistem Informasi </t>
  </si>
  <si>
    <t xml:space="preserve">Total Biaya Pendafratan </t>
  </si>
  <si>
    <t xml:space="preserve">Malang </t>
  </si>
  <si>
    <t>Program studi</t>
  </si>
  <si>
    <t>Total Biaya Pendaftaran(Autosum)</t>
  </si>
  <si>
    <t>Total Biaya Pendaftaran(sumif)</t>
  </si>
  <si>
    <t>Peserta</t>
  </si>
  <si>
    <t>Row Labels</t>
  </si>
  <si>
    <t>Grand Total</t>
  </si>
  <si>
    <t>Average of Nilai Ujian</t>
  </si>
  <si>
    <r>
      <t xml:space="preserve">             </t>
    </r>
    <r>
      <rPr>
        <b/>
        <sz val="12"/>
        <color theme="1"/>
        <rFont val="Times New Roman"/>
        <family val="1"/>
      </rPr>
      <t>Laporan Penerimaan Mahasiswa Baru Angkatan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</si>
</sst>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[$Rp-421]* #,##0.00_);_([$Rp-421]* \(#,##0.00\);_([$Rp-421]* &quot;-&quot;??_);_(@_)"/>
    <numFmt numFmtId="165" formatCode="_-&quot;Rp&quot;* #,##0.00_-;\-&quot;Rp&quot;* #,##0.00_-;_-&quot;Rp&quot;* &quot;-&quot;_-;_-@_-"/>
    <numFmt numFmtId="166" formatCode="_-[$Rp-3809]* #,##0.00_-;\-[$Rp-3809]* #,##0.00_-;_-[$Rp-38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0" fillId="0" borderId="9" xfId="0" applyBorder="1"/>
    <xf numFmtId="164" fontId="0" fillId="0" borderId="7" xfId="1" applyNumberFormat="1" applyFont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1" xfId="2" applyNumberFormat="1" applyFont="1" applyBorder="1" applyAlignment="1">
      <alignment horizontal="center"/>
    </xf>
    <xf numFmtId="0" fontId="3" fillId="0" borderId="11" xfId="0" applyFont="1" applyBorder="1"/>
    <xf numFmtId="165" fontId="0" fillId="0" borderId="11" xfId="2" applyNumberFormat="1" applyFont="1" applyBorder="1" applyAlignment="1"/>
    <xf numFmtId="165" fontId="0" fillId="0" borderId="11" xfId="0" applyNumberFormat="1" applyBorder="1"/>
    <xf numFmtId="164" fontId="0" fillId="0" borderId="0" xfId="1" applyNumberFormat="1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0" borderId="11" xfId="0" applyFont="1" applyBorder="1"/>
    <xf numFmtId="165" fontId="2" fillId="0" borderId="11" xfId="0" applyNumberFormat="1" applyFont="1" applyBorder="1"/>
    <xf numFmtId="165" fontId="0" fillId="0" borderId="11" xfId="0" applyNumberFormat="1" applyBorder="1" applyAlignment="1">
      <alignment horizontal="center"/>
    </xf>
    <xf numFmtId="0" fontId="3" fillId="0" borderId="11" xfId="0" applyFont="1" applyFill="1" applyBorder="1"/>
    <xf numFmtId="166" fontId="0" fillId="0" borderId="11" xfId="0" applyNumberFormat="1" applyBorder="1"/>
    <xf numFmtId="166" fontId="0" fillId="0" borderId="12" xfId="0" applyNumberFormat="1" applyBorder="1"/>
    <xf numFmtId="0" fontId="3" fillId="3" borderId="11" xfId="0" applyFont="1" applyFill="1" applyBorder="1"/>
    <xf numFmtId="0" fontId="0" fillId="3" borderId="11" xfId="0" applyFill="1" applyBorder="1"/>
    <xf numFmtId="166" fontId="0" fillId="3" borderId="11" xfId="0" applyNumberFormat="1" applyFill="1" applyBorder="1"/>
    <xf numFmtId="0" fontId="0" fillId="3" borderId="0" xfId="0" applyFill="1"/>
    <xf numFmtId="0" fontId="2" fillId="3" borderId="11" xfId="0" applyFont="1" applyFill="1" applyBorder="1"/>
    <xf numFmtId="166" fontId="0" fillId="3" borderId="11" xfId="4" applyNumberFormat="1" applyFont="1" applyFill="1" applyBorder="1"/>
    <xf numFmtId="164" fontId="0" fillId="4" borderId="11" xfId="0" applyNumberFormat="1" applyFill="1" applyBorder="1"/>
    <xf numFmtId="0" fontId="0" fillId="5" borderId="0" xfId="0" applyFill="1"/>
    <xf numFmtId="44" fontId="0" fillId="4" borderId="11" xfId="0" applyNumberFormat="1" applyFill="1" applyBorder="1"/>
    <xf numFmtId="44" fontId="0" fillId="2" borderId="11" xfId="0" applyNumberFormat="1" applyFill="1" applyBorder="1"/>
    <xf numFmtId="164" fontId="0" fillId="2" borderId="11" xfId="0" applyNumberFormat="1" applyFill="1" applyBorder="1"/>
    <xf numFmtId="44" fontId="0" fillId="6" borderId="11" xfId="0" applyNumberFormat="1" applyFill="1" applyBorder="1"/>
    <xf numFmtId="166" fontId="0" fillId="7" borderId="11" xfId="4" applyNumberFormat="1" applyFont="1" applyFill="1" applyBorder="1"/>
    <xf numFmtId="166" fontId="0" fillId="7" borderId="11" xfId="0" applyNumberFormat="1" applyFill="1" applyBorder="1"/>
    <xf numFmtId="0" fontId="0" fillId="5" borderId="11" xfId="0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43" fontId="0" fillId="0" borderId="0" xfId="0" applyNumberFormat="1"/>
    <xf numFmtId="0" fontId="7" fillId="0" borderId="0" xfId="0" applyFont="1"/>
  </cellXfs>
  <cellStyles count="5">
    <cellStyle name="Comma [0]" xfId="1" builtinId="6"/>
    <cellStyle name="Currency" xfId="4" builtinId="4"/>
    <cellStyle name="Currency [0] 2" xfId="2" xr:uid="{D9CBBD52-D449-4659-AB15-93F406C3EFC9}"/>
    <cellStyle name="Currency [0] 3" xfId="3" xr:uid="{DC53B13D-29F7-4723-B475-E16488995E97}"/>
    <cellStyle name="Normal" xfId="0" builtinId="0"/>
  </cellStyles>
  <dxfs count="4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 Calon</a:t>
            </a:r>
            <a:r>
              <a:rPr lang="en-US" baseline="0"/>
              <a:t> Mahasiswa Angkatan 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178554211292467E-2"/>
          <c:y val="0.24345101843648653"/>
          <c:w val="0.90026071741032376"/>
          <c:h val="0.49184638378536016"/>
        </c:manualLayout>
      </c:layout>
      <c:bar3DChart>
        <c:barDir val="col"/>
        <c:grouping val="clustered"/>
        <c:varyColors val="0"/>
        <c:ser>
          <c:idx val="0"/>
          <c:order val="0"/>
          <c:tx>
            <c:v>S1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'Data Awal (BAB 4)'!$K$3:$U$3</c:f>
              <c:strCache>
                <c:ptCount val="11"/>
                <c:pt idx="0">
                  <c:v>Gelombang</c:v>
                </c:pt>
                <c:pt idx="1">
                  <c:v>Strata</c:v>
                </c:pt>
                <c:pt idx="2">
                  <c:v>Peserta</c:v>
                </c:pt>
                <c:pt idx="4">
                  <c:v>Gelombang</c:v>
                </c:pt>
                <c:pt idx="5">
                  <c:v>Strata</c:v>
                </c:pt>
                <c:pt idx="6">
                  <c:v>Peserta</c:v>
                </c:pt>
                <c:pt idx="8">
                  <c:v>Gelombang</c:v>
                </c:pt>
                <c:pt idx="9">
                  <c:v>Strata</c:v>
                </c:pt>
                <c:pt idx="10">
                  <c:v>Peserta</c:v>
                </c:pt>
              </c:strCache>
            </c:strRef>
          </c:cat>
          <c:val>
            <c:numRef>
              <c:f>'Data Awal (BAB 4)'!$K$4:$U$4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24</c:v>
                </c:pt>
                <c:pt idx="4">
                  <c:v>2</c:v>
                </c:pt>
                <c:pt idx="5">
                  <c:v>0</c:v>
                </c:pt>
                <c:pt idx="6">
                  <c:v>23</c:v>
                </c:pt>
                <c:pt idx="8">
                  <c:v>3</c:v>
                </c:pt>
                <c:pt idx="9">
                  <c:v>0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D6-4DB3-96B3-3001FA98E083}"/>
            </c:ext>
          </c:extLst>
        </c:ser>
        <c:ser>
          <c:idx val="1"/>
          <c:order val="1"/>
          <c:tx>
            <c:v>D3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'Data Awal (BAB 4)'!$K$3:$U$3</c:f>
              <c:strCache>
                <c:ptCount val="11"/>
                <c:pt idx="0">
                  <c:v>Gelombang</c:v>
                </c:pt>
                <c:pt idx="1">
                  <c:v>Strata</c:v>
                </c:pt>
                <c:pt idx="2">
                  <c:v>Peserta</c:v>
                </c:pt>
                <c:pt idx="4">
                  <c:v>Gelombang</c:v>
                </c:pt>
                <c:pt idx="5">
                  <c:v>Strata</c:v>
                </c:pt>
                <c:pt idx="6">
                  <c:v>Peserta</c:v>
                </c:pt>
                <c:pt idx="8">
                  <c:v>Gelombang</c:v>
                </c:pt>
                <c:pt idx="9">
                  <c:v>Strata</c:v>
                </c:pt>
                <c:pt idx="10">
                  <c:v>Peserta</c:v>
                </c:pt>
              </c:strCache>
            </c:strRef>
          </c:cat>
          <c:val>
            <c:numRef>
              <c:f>'Data Awal (BAB 4)'!$K$5:$U$5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54</c:v>
                </c:pt>
                <c:pt idx="4">
                  <c:v>2</c:v>
                </c:pt>
                <c:pt idx="5">
                  <c:v>0</c:v>
                </c:pt>
                <c:pt idx="6">
                  <c:v>55</c:v>
                </c:pt>
                <c:pt idx="8">
                  <c:v>3</c:v>
                </c:pt>
                <c:pt idx="9">
                  <c:v>0</c:v>
                </c:pt>
                <c:pt idx="1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D6-4DB3-96B3-3001FA98E083}"/>
            </c:ext>
          </c:extLst>
        </c:ser>
        <c:ser>
          <c:idx val="2"/>
          <c:order val="2"/>
          <c:tx>
            <c:v>D4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'Data Awal (BAB 4)'!$K$3:$U$3</c:f>
              <c:strCache>
                <c:ptCount val="11"/>
                <c:pt idx="0">
                  <c:v>Gelombang</c:v>
                </c:pt>
                <c:pt idx="1">
                  <c:v>Strata</c:v>
                </c:pt>
                <c:pt idx="2">
                  <c:v>Peserta</c:v>
                </c:pt>
                <c:pt idx="4">
                  <c:v>Gelombang</c:v>
                </c:pt>
                <c:pt idx="5">
                  <c:v>Strata</c:v>
                </c:pt>
                <c:pt idx="6">
                  <c:v>Peserta</c:v>
                </c:pt>
                <c:pt idx="8">
                  <c:v>Gelombang</c:v>
                </c:pt>
                <c:pt idx="9">
                  <c:v>Strata</c:v>
                </c:pt>
                <c:pt idx="10">
                  <c:v>Peserta</c:v>
                </c:pt>
              </c:strCache>
            </c:strRef>
          </c:cat>
          <c:val>
            <c:numRef>
              <c:f>'Data Awal (BAB 4)'!$K$6:$U$6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4">
                  <c:v>2</c:v>
                </c:pt>
                <c:pt idx="5">
                  <c:v>0</c:v>
                </c:pt>
                <c:pt idx="6">
                  <c:v>27</c:v>
                </c:pt>
                <c:pt idx="8">
                  <c:v>3</c:v>
                </c:pt>
                <c:pt idx="9">
                  <c:v>0</c:v>
                </c:pt>
                <c:pt idx="1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D6-4DB3-96B3-3001FA98E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92257136"/>
        <c:axId val="592257616"/>
        <c:axId val="0"/>
      </c:bar3DChart>
      <c:catAx>
        <c:axId val="5922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57616"/>
        <c:crosses val="autoZero"/>
        <c:auto val="1"/>
        <c:lblAlgn val="ctr"/>
        <c:lblOffset val="100"/>
        <c:noMultiLvlLbl val="0"/>
      </c:catAx>
      <c:valAx>
        <c:axId val="59225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Calon</a:t>
            </a:r>
            <a:r>
              <a:rPr lang="en-US" baseline="0"/>
              <a:t> Mahasiswa Berdasarkan Jenis Kelamin</a:t>
            </a:r>
            <a:endParaRPr lang="en-US"/>
          </a:p>
        </c:rich>
      </c:tx>
      <c:layout>
        <c:manualLayout>
          <c:xMode val="edge"/>
          <c:yMode val="edge"/>
          <c:x val="0.14250609803854877"/>
          <c:y val="5.4833285839936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'Data Awal (BAB 4)'!$L$25</c:f>
              <c:strCache>
                <c:ptCount val="1"/>
                <c:pt idx="0">
                  <c:v>Peserta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D48-4E03-ABDB-F69270448F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D48-4E03-ABDB-F69270448F6D}"/>
              </c:ext>
            </c:extLst>
          </c:dPt>
          <c:cat>
            <c:strRef>
              <c:f>'Data Awal (BAB 4)'!$K$26:$K$27</c:f>
              <c:strCache>
                <c:ptCount val="2"/>
                <c:pt idx="0">
                  <c:v>L</c:v>
                </c:pt>
                <c:pt idx="1">
                  <c:v>P</c:v>
                </c:pt>
              </c:strCache>
            </c:strRef>
          </c:cat>
          <c:val>
            <c:numRef>
              <c:f>'Data Awal (BAB 4)'!$L$26:$L$27</c:f>
              <c:numCache>
                <c:formatCode>General</c:formatCode>
                <c:ptCount val="2"/>
                <c:pt idx="0">
                  <c:v>153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87-4553-9FD9-E2557FABF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Jumlah Calon</a:t>
            </a:r>
            <a:r>
              <a:rPr lang="en-US" baseline="0"/>
              <a:t> Mahasiswa Angkatan 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9197243774933191E-2"/>
          <c:y val="0.26956600772177908"/>
          <c:w val="0.90026071741032376"/>
          <c:h val="0.49184638378536016"/>
        </c:manualLayout>
      </c:layout>
      <c:bar3DChart>
        <c:barDir val="col"/>
        <c:grouping val="clustered"/>
        <c:varyColors val="0"/>
        <c:ser>
          <c:idx val="0"/>
          <c:order val="0"/>
          <c:tx>
            <c:v>S1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'Data Awal (BAB 4)'!$K$3:$U$3</c:f>
              <c:strCache>
                <c:ptCount val="11"/>
                <c:pt idx="0">
                  <c:v>Gelombang</c:v>
                </c:pt>
                <c:pt idx="1">
                  <c:v>Strata</c:v>
                </c:pt>
                <c:pt idx="2">
                  <c:v>Peserta</c:v>
                </c:pt>
                <c:pt idx="4">
                  <c:v>Gelombang</c:v>
                </c:pt>
                <c:pt idx="5">
                  <c:v>Strata</c:v>
                </c:pt>
                <c:pt idx="6">
                  <c:v>Peserta</c:v>
                </c:pt>
                <c:pt idx="8">
                  <c:v>Gelombang</c:v>
                </c:pt>
                <c:pt idx="9">
                  <c:v>Strata</c:v>
                </c:pt>
                <c:pt idx="10">
                  <c:v>Peserta</c:v>
                </c:pt>
              </c:strCache>
            </c:strRef>
          </c:cat>
          <c:val>
            <c:numRef>
              <c:f>'Data Awal (BAB 4)'!$K$4:$U$4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24</c:v>
                </c:pt>
                <c:pt idx="4">
                  <c:v>2</c:v>
                </c:pt>
                <c:pt idx="5">
                  <c:v>0</c:v>
                </c:pt>
                <c:pt idx="6">
                  <c:v>23</c:v>
                </c:pt>
                <c:pt idx="8">
                  <c:v>3</c:v>
                </c:pt>
                <c:pt idx="9">
                  <c:v>0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0-44A7-8D38-E1CBE6F6C823}"/>
            </c:ext>
          </c:extLst>
        </c:ser>
        <c:ser>
          <c:idx val="1"/>
          <c:order val="1"/>
          <c:tx>
            <c:v>D3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'Data Awal (BAB 4)'!$K$3:$U$3</c:f>
              <c:strCache>
                <c:ptCount val="11"/>
                <c:pt idx="0">
                  <c:v>Gelombang</c:v>
                </c:pt>
                <c:pt idx="1">
                  <c:v>Strata</c:v>
                </c:pt>
                <c:pt idx="2">
                  <c:v>Peserta</c:v>
                </c:pt>
                <c:pt idx="4">
                  <c:v>Gelombang</c:v>
                </c:pt>
                <c:pt idx="5">
                  <c:v>Strata</c:v>
                </c:pt>
                <c:pt idx="6">
                  <c:v>Peserta</c:v>
                </c:pt>
                <c:pt idx="8">
                  <c:v>Gelombang</c:v>
                </c:pt>
                <c:pt idx="9">
                  <c:v>Strata</c:v>
                </c:pt>
                <c:pt idx="10">
                  <c:v>Peserta</c:v>
                </c:pt>
              </c:strCache>
            </c:strRef>
          </c:cat>
          <c:val>
            <c:numRef>
              <c:f>'Data Awal (BAB 4)'!$K$5:$U$5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54</c:v>
                </c:pt>
                <c:pt idx="4">
                  <c:v>2</c:v>
                </c:pt>
                <c:pt idx="5">
                  <c:v>0</c:v>
                </c:pt>
                <c:pt idx="6">
                  <c:v>55</c:v>
                </c:pt>
                <c:pt idx="8">
                  <c:v>3</c:v>
                </c:pt>
                <c:pt idx="9">
                  <c:v>0</c:v>
                </c:pt>
                <c:pt idx="1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0-44A7-8D38-E1CBE6F6C823}"/>
            </c:ext>
          </c:extLst>
        </c:ser>
        <c:ser>
          <c:idx val="2"/>
          <c:order val="2"/>
          <c:tx>
            <c:v>D4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'Data Awal (BAB 4)'!$K$3:$U$3</c:f>
              <c:strCache>
                <c:ptCount val="11"/>
                <c:pt idx="0">
                  <c:v>Gelombang</c:v>
                </c:pt>
                <c:pt idx="1">
                  <c:v>Strata</c:v>
                </c:pt>
                <c:pt idx="2">
                  <c:v>Peserta</c:v>
                </c:pt>
                <c:pt idx="4">
                  <c:v>Gelombang</c:v>
                </c:pt>
                <c:pt idx="5">
                  <c:v>Strata</c:v>
                </c:pt>
                <c:pt idx="6">
                  <c:v>Peserta</c:v>
                </c:pt>
                <c:pt idx="8">
                  <c:v>Gelombang</c:v>
                </c:pt>
                <c:pt idx="9">
                  <c:v>Strata</c:v>
                </c:pt>
                <c:pt idx="10">
                  <c:v>Peserta</c:v>
                </c:pt>
              </c:strCache>
            </c:strRef>
          </c:cat>
          <c:val>
            <c:numRef>
              <c:f>'Data Awal (BAB 4)'!$K$6:$U$6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27</c:v>
                </c:pt>
                <c:pt idx="4">
                  <c:v>2</c:v>
                </c:pt>
                <c:pt idx="5">
                  <c:v>0</c:v>
                </c:pt>
                <c:pt idx="6">
                  <c:v>27</c:v>
                </c:pt>
                <c:pt idx="8">
                  <c:v>3</c:v>
                </c:pt>
                <c:pt idx="9">
                  <c:v>0</c:v>
                </c:pt>
                <c:pt idx="1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0-44A7-8D38-E1CBE6F6C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92257136"/>
        <c:axId val="592257616"/>
        <c:axId val="0"/>
      </c:bar3DChart>
      <c:catAx>
        <c:axId val="5922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57616"/>
        <c:crosses val="autoZero"/>
        <c:auto val="1"/>
        <c:lblAlgn val="ctr"/>
        <c:lblOffset val="100"/>
        <c:noMultiLvlLbl val="0"/>
      </c:catAx>
      <c:valAx>
        <c:axId val="59225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Calon</a:t>
            </a:r>
            <a:r>
              <a:rPr lang="en-US" baseline="0"/>
              <a:t> Mahasiswa Berdasarkan Jenis Kelamin</a:t>
            </a:r>
            <a:endParaRPr lang="en-US"/>
          </a:p>
        </c:rich>
      </c:tx>
      <c:layout>
        <c:manualLayout>
          <c:xMode val="edge"/>
          <c:yMode val="edge"/>
          <c:x val="0.14250609803854877"/>
          <c:y val="5.4833285839936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400604276767926E-3"/>
          <c:y val="0.4305025434250615"/>
          <c:w val="0.91307202048438862"/>
          <c:h val="0.30033309725388718"/>
        </c:manualLayout>
      </c:layout>
      <c:pie3DChart>
        <c:varyColors val="1"/>
        <c:ser>
          <c:idx val="0"/>
          <c:order val="0"/>
          <c:tx>
            <c:strRef>
              <c:f>'Data Awal (BAB 4)'!$L$25</c:f>
              <c:strCache>
                <c:ptCount val="1"/>
                <c:pt idx="0">
                  <c:v>Peserta</c:v>
                </c:pt>
              </c:strCache>
            </c:strRef>
          </c:tx>
          <c:explosion val="26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E8-42A9-9F00-346C61B66A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E8-42A9-9F00-346C61B66A43}"/>
              </c:ext>
            </c:extLst>
          </c:dPt>
          <c:cat>
            <c:strRef>
              <c:f>'Data Awal (BAB 4)'!$K$26:$K$27</c:f>
              <c:strCache>
                <c:ptCount val="2"/>
                <c:pt idx="0">
                  <c:v>L</c:v>
                </c:pt>
                <c:pt idx="1">
                  <c:v>P</c:v>
                </c:pt>
              </c:strCache>
            </c:strRef>
          </c:cat>
          <c:val>
            <c:numRef>
              <c:f>'Data Awal (BAB 4)'!$L$26:$L$27</c:f>
              <c:numCache>
                <c:formatCode>General</c:formatCode>
                <c:ptCount val="2"/>
                <c:pt idx="0">
                  <c:v>153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E8-42A9-9F00-346C61B66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Data_Penerimaan_Mahasiswa_Baru_SYARIFAH_NAJWA_C030324110(1).xlsx]Data (BAB 4) 1!PivotTable18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Rata-Rata</a:t>
            </a:r>
            <a:r>
              <a:rPr lang="en-US" baseline="0"/>
              <a:t> Nilai Calon Mahasiswa Angkatan 2016</a:t>
            </a:r>
            <a:endParaRPr lang="en-US"/>
          </a:p>
        </c:rich>
      </c:tx>
      <c:layout>
        <c:manualLayout>
          <c:xMode val="edge"/>
          <c:yMode val="edge"/>
          <c:x val="0.13745822397200352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solidFill>
              <a:schemeClr val="accent1"/>
            </a:solidFill>
          </a:ln>
          <a:effectLst/>
        </c:spPr>
      </c:pivotFmt>
      <c:pivotFmt>
        <c:idx val="3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rgbClr val="92D050"/>
          </a:solidFill>
          <a:ln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  <c:pivotFmt>
        <c:idx val="6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  <c:pivotFmt>
        <c:idx val="8"/>
        <c:spPr>
          <a:solidFill>
            <a:srgbClr val="00B050"/>
          </a:solidFill>
          <a:ln>
            <a:solidFill>
              <a:schemeClr val="accent1"/>
            </a:solidFill>
          </a:ln>
          <a:effectLst/>
        </c:spPr>
      </c:pivotFmt>
      <c:pivotFmt>
        <c:idx val="9"/>
        <c:spPr>
          <a:solidFill>
            <a:srgbClr val="92D050"/>
          </a:solidFill>
          <a:ln>
            <a:solidFill>
              <a:schemeClr val="accent1"/>
            </a:solidFill>
          </a:ln>
          <a:effectLst/>
        </c:spPr>
      </c:pivotFmt>
      <c:pivotFmt>
        <c:idx val="10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  <c:pivotFmt>
        <c:idx val="11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  <c:pivotFmt>
        <c:idx val="13"/>
        <c:spPr>
          <a:solidFill>
            <a:srgbClr val="00B050"/>
          </a:solidFill>
          <a:ln>
            <a:solidFill>
              <a:schemeClr val="accent1"/>
            </a:solidFill>
          </a:ln>
          <a:effectLst/>
        </c:spPr>
      </c:pivotFmt>
      <c:pivotFmt>
        <c:idx val="14"/>
        <c:spPr>
          <a:solidFill>
            <a:srgbClr val="92D050"/>
          </a:solidFill>
          <a:ln>
            <a:solidFill>
              <a:schemeClr val="accent1"/>
            </a:solidFill>
          </a:ln>
          <a:effectLst/>
        </c:spPr>
      </c:pivotFmt>
      <c:pivotFmt>
        <c:idx val="15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(BAB 4)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53-4E75-BF1E-92339F58411D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3-4E75-BF1E-92339F58411D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3-4E75-BF1E-92339F58411D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3-4E75-BF1E-92339F58411D}"/>
              </c:ext>
            </c:extLst>
          </c:dPt>
          <c:cat>
            <c:multiLvlStrRef>
              <c:f>'Data (BAB 4) 1'!$A$2:$A$10</c:f>
              <c:multiLvlStrCache>
                <c:ptCount val="6"/>
                <c:lvl>
                  <c:pt idx="0">
                    <c:v>D3</c:v>
                  </c:pt>
                  <c:pt idx="1">
                    <c:v>D4</c:v>
                  </c:pt>
                  <c:pt idx="2">
                    <c:v>S1</c:v>
                  </c:pt>
                  <c:pt idx="3">
                    <c:v>D3</c:v>
                  </c:pt>
                  <c:pt idx="4">
                    <c:v>D4</c:v>
                  </c:pt>
                  <c:pt idx="5">
                    <c:v>S1</c:v>
                  </c:pt>
                </c:lvl>
                <c:lvl>
                  <c:pt idx="0">
                    <c:v>L</c:v>
                  </c:pt>
                  <c:pt idx="3">
                    <c:v>P</c:v>
                  </c:pt>
                </c:lvl>
              </c:multiLvlStrCache>
            </c:multiLvlStrRef>
          </c:cat>
          <c:val>
            <c:numRef>
              <c:f>'Data (BAB 4) 1'!$B$2:$B$10</c:f>
              <c:numCache>
                <c:formatCode>_(* #,##0.00_);_(* \(#,##0.00\);_(* "-"??_);_(@_)</c:formatCode>
                <c:ptCount val="6"/>
                <c:pt idx="0">
                  <c:v>68.698630136986296</c:v>
                </c:pt>
                <c:pt idx="1">
                  <c:v>70.444444444444443</c:v>
                </c:pt>
                <c:pt idx="2">
                  <c:v>70.714285714285708</c:v>
                </c:pt>
                <c:pt idx="3">
                  <c:v>69.945054945054949</c:v>
                </c:pt>
                <c:pt idx="4">
                  <c:v>67.89473684210526</c:v>
                </c:pt>
                <c:pt idx="5">
                  <c:v>66.515151515151516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53-4E75-BF1E-92339F584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9836864"/>
        <c:axId val="369837344"/>
      </c:barChart>
      <c:catAx>
        <c:axId val="3698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37344"/>
        <c:crosses val="autoZero"/>
        <c:auto val="1"/>
        <c:lblAlgn val="ctr"/>
        <c:lblOffset val="100"/>
        <c:noMultiLvlLbl val="0"/>
      </c:catAx>
      <c:valAx>
        <c:axId val="3698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3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Data_Penerimaan_Mahasiswa_Baru_SYARIFAH_NAJWA_C030324110(1).xlsx]Data (BAB 4) 1!PivotTable18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Rata-Rata</a:t>
            </a:r>
            <a:r>
              <a:rPr lang="en-US" baseline="0"/>
              <a:t> Nilai Calon Mahasiswa Angkatan 2016</a:t>
            </a:r>
            <a:endParaRPr lang="en-US"/>
          </a:p>
        </c:rich>
      </c:tx>
      <c:layout>
        <c:manualLayout>
          <c:xMode val="edge"/>
          <c:yMode val="edge"/>
          <c:x val="0.13745822397200352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solidFill>
              <a:schemeClr val="accent1"/>
            </a:solidFill>
          </a:ln>
          <a:effectLst/>
        </c:spPr>
      </c:pivotFmt>
      <c:pivotFmt>
        <c:idx val="3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rgbClr val="92D050"/>
          </a:solidFill>
          <a:ln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rgbClr val="FFFF00"/>
          </a:solidFill>
          <a:ln>
            <a:solidFill>
              <a:schemeClr val="accen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(BAB 4)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6C2-41C5-BB7B-A7C5EC07FC7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C2-41C5-BB7B-A7C5EC07FC7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C2-41C5-BB7B-A7C5EC07FC79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6C2-41C5-BB7B-A7C5EC07FC79}"/>
              </c:ext>
            </c:extLst>
          </c:dPt>
          <c:cat>
            <c:multiLvlStrRef>
              <c:f>'Data (BAB 4) 1'!$A$2:$A$10</c:f>
              <c:multiLvlStrCache>
                <c:ptCount val="6"/>
                <c:lvl>
                  <c:pt idx="0">
                    <c:v>D3</c:v>
                  </c:pt>
                  <c:pt idx="1">
                    <c:v>D4</c:v>
                  </c:pt>
                  <c:pt idx="2">
                    <c:v>S1</c:v>
                  </c:pt>
                  <c:pt idx="3">
                    <c:v>D3</c:v>
                  </c:pt>
                  <c:pt idx="4">
                    <c:v>D4</c:v>
                  </c:pt>
                  <c:pt idx="5">
                    <c:v>S1</c:v>
                  </c:pt>
                </c:lvl>
                <c:lvl>
                  <c:pt idx="0">
                    <c:v>L</c:v>
                  </c:pt>
                  <c:pt idx="3">
                    <c:v>P</c:v>
                  </c:pt>
                </c:lvl>
              </c:multiLvlStrCache>
            </c:multiLvlStrRef>
          </c:cat>
          <c:val>
            <c:numRef>
              <c:f>'Data (BAB 4) 1'!$B$2:$B$10</c:f>
              <c:numCache>
                <c:formatCode>_(* #,##0.00_);_(* \(#,##0.00\);_(* "-"??_);_(@_)</c:formatCode>
                <c:ptCount val="6"/>
                <c:pt idx="0">
                  <c:v>68.698630136986296</c:v>
                </c:pt>
                <c:pt idx="1">
                  <c:v>70.444444444444443</c:v>
                </c:pt>
                <c:pt idx="2">
                  <c:v>70.714285714285708</c:v>
                </c:pt>
                <c:pt idx="3">
                  <c:v>69.945054945054949</c:v>
                </c:pt>
                <c:pt idx="4">
                  <c:v>67.89473684210526</c:v>
                </c:pt>
                <c:pt idx="5">
                  <c:v>66.515151515151516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2-41C5-BB7B-A7C5EC07F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9836864"/>
        <c:axId val="369837344"/>
      </c:barChart>
      <c:catAx>
        <c:axId val="3698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37344"/>
        <c:crosses val="autoZero"/>
        <c:auto val="1"/>
        <c:lblAlgn val="ctr"/>
        <c:lblOffset val="100"/>
        <c:noMultiLvlLbl val="0"/>
      </c:catAx>
      <c:valAx>
        <c:axId val="3698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3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225063</xdr:colOff>
      <xdr:row>8</xdr:row>
      <xdr:rowOff>88418</xdr:rowOff>
    </xdr:from>
    <xdr:to>
      <xdr:col>17</xdr:col>
      <xdr:colOff>383855</xdr:colOff>
      <xdr:row>20</xdr:row>
      <xdr:rowOff>84836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899E25-030B-61E7-EC60-5AA893A22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102932</xdr:colOff>
      <xdr:row>23</xdr:row>
      <xdr:rowOff>171411</xdr:rowOff>
    </xdr:from>
    <xdr:to>
      <xdr:col>17</xdr:col>
      <xdr:colOff>12735</xdr:colOff>
      <xdr:row>32</xdr:row>
      <xdr:rowOff>129326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510E40-35A9-B465-785D-E84B83DD8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44451</xdr:colOff>
      <xdr:row>3</xdr:row>
      <xdr:rowOff>25400</xdr:rowOff>
    </xdr:from>
    <xdr:to>
      <xdr:col>8</xdr:col>
      <xdr:colOff>67554</xdr:colOff>
      <xdr:row>16</xdr:row>
      <xdr:rowOff>63014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001A8-1C70-4334-B017-EB4C37BC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376812</xdr:colOff>
      <xdr:row>18</xdr:row>
      <xdr:rowOff>12295</xdr:rowOff>
    </xdr:from>
    <xdr:to>
      <xdr:col>7</xdr:col>
      <xdr:colOff>324255</xdr:colOff>
      <xdr:row>26</xdr:row>
      <xdr:rowOff>137427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429485-0869-4F54-824C-52A2CBB02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571501</xdr:colOff>
      <xdr:row>28</xdr:row>
      <xdr:rowOff>12700</xdr:rowOff>
    </xdr:from>
    <xdr:to>
      <xdr:col>8</xdr:col>
      <xdr:colOff>155373</xdr:colOff>
      <xdr:row>42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41E091-B574-49DB-A492-301A2F836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0</xdr:row>
      <xdr:rowOff>50800</xdr:rowOff>
    </xdr:from>
    <xdr:to>
      <xdr:col>10</xdr:col>
      <xdr:colOff>266700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FFAF0-1E14-DC85-AFAB-46DC1E8C7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VAN/AppData/Local/Microsoft/Windows/INetCache/IE/Q2TPAAB9/Data_Penerimaan_Mahasiswa_Baru_SYARIFAH_NAJWA_C030324110%5b1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635.742259143517" createdVersion="8" refreshedVersion="8" minRefreshableVersion="3" recordCount="315" xr:uid="{BC4F5A5D-AFC9-426D-B337-8757C04FA4CE}">
  <cacheSource type="worksheet">
    <worksheetSource ref="A3:I318" sheet=".xlsx].xlsx]Data Awal (BAB 4)" r:id="rId2"/>
  </cacheSource>
  <cacheFields count="10">
    <cacheField name="No Daftar" numFmtId="0">
      <sharedItems containsSemiMixedTypes="0" containsString="0" containsNumber="1" containsInteger="1" minValue="1" maxValue="315"/>
    </cacheField>
    <cacheField name="Nama" numFmtId="0">
      <sharedItems/>
    </cacheField>
    <cacheField name="Jenis Kelamin" numFmtId="0">
      <sharedItems count="2">
        <s v="L"/>
        <s v="P"/>
      </sharedItems>
    </cacheField>
    <cacheField name="Kota Asal" numFmtId="0">
      <sharedItems/>
    </cacheField>
    <cacheField name="Strata" numFmtId="0">
      <sharedItems count="3">
        <s v="S1"/>
        <s v="D3"/>
        <s v="D4"/>
      </sharedItems>
    </cacheField>
    <cacheField name="Program Studi" numFmtId="0">
      <sharedItems/>
    </cacheField>
    <cacheField name="Nilai Ujian" numFmtId="0">
      <sharedItems containsSemiMixedTypes="0" containsString="0" containsNumber="1" containsInteger="1" minValue="50" maxValue="95"/>
    </cacheField>
    <cacheField name="Gelombang" numFmtId="0">
      <sharedItems containsSemiMixedTypes="0" containsString="0" containsNumber="1" containsInteger="1" minValue="1" maxValue="3"/>
    </cacheField>
    <cacheField name="Biaya Pendaftaran" numFmtId="164">
      <sharedItems containsSemiMixedTypes="0" containsString="0" containsNumber="1" containsInteger="1" minValue="500000" maxValue="1000000"/>
    </cacheField>
    <cacheField name="Field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">
  <r>
    <n v="1"/>
    <s v="SUHENDRA D P"/>
    <x v="0"/>
    <s v="Surabaya"/>
    <x v="0"/>
    <s v="Sistem Informasi"/>
    <n v="65"/>
    <n v="1"/>
    <n v="500000"/>
  </r>
  <r>
    <n v="2"/>
    <s v="INDRA LESMANA"/>
    <x v="0"/>
    <s v="Malang"/>
    <x v="1"/>
    <s v="Desain Grafis"/>
    <n v="60"/>
    <n v="1"/>
    <n v="500000"/>
  </r>
  <r>
    <n v="3"/>
    <s v="NADIA ANASTASIA"/>
    <x v="1"/>
    <s v="Kediri"/>
    <x v="0"/>
    <s v="Sistem Komputer"/>
    <n v="90"/>
    <n v="1"/>
    <n v="500000"/>
  </r>
  <r>
    <n v="4"/>
    <s v="DIMAS ANGGORO KINASIH"/>
    <x v="0"/>
    <s v="Sidoarjo"/>
    <x v="1"/>
    <s v="Manajemen Informatika"/>
    <n v="80"/>
    <n v="1"/>
    <n v="500000"/>
  </r>
  <r>
    <n v="5"/>
    <s v="WILLY`S WICAKSONO ADIARDIAN"/>
    <x v="0"/>
    <s v="Gresik"/>
    <x v="2"/>
    <s v="Komputer Multimedia"/>
    <n v="70"/>
    <n v="1"/>
    <n v="500000"/>
  </r>
  <r>
    <n v="6"/>
    <s v="ALFAN PRADANA PUTRA"/>
    <x v="0"/>
    <s v="Jombang"/>
    <x v="1"/>
    <s v="Desain Grafis"/>
    <n v="50"/>
    <n v="1"/>
    <n v="500000"/>
  </r>
  <r>
    <n v="7"/>
    <s v="DHANNY AGUS NURYAHYA"/>
    <x v="0"/>
    <s v="Mojokerto"/>
    <x v="0"/>
    <s v="Sistem Komputer"/>
    <n v="75"/>
    <n v="1"/>
    <n v="500000"/>
  </r>
  <r>
    <n v="8"/>
    <s v="HENRY SETYAWAN"/>
    <x v="0"/>
    <s v="Tulung Agung"/>
    <x v="1"/>
    <s v="Manajemen Informatika"/>
    <n v="55"/>
    <n v="1"/>
    <n v="500000"/>
  </r>
  <r>
    <n v="9"/>
    <s v="ARIFAH MINANGSARI"/>
    <x v="1"/>
    <s v="Pasuruan"/>
    <x v="2"/>
    <s v="Komputer Multimedia"/>
    <n v="85"/>
    <n v="1"/>
    <n v="500000"/>
  </r>
  <r>
    <n v="10"/>
    <s v="YANESTIA N PUTRI"/>
    <x v="1"/>
    <s v="Lamongan"/>
    <x v="1"/>
    <s v="Desain Grafis"/>
    <n v="95"/>
    <n v="1"/>
    <n v="500000"/>
  </r>
  <r>
    <n v="11"/>
    <s v="CLARA CHIKITA BERINDA NANDAR"/>
    <x v="1"/>
    <s v="Sidoarjo"/>
    <x v="0"/>
    <s v="Sistem Komputer"/>
    <n v="50"/>
    <n v="1"/>
    <n v="500000"/>
  </r>
  <r>
    <n v="12"/>
    <s v="IKA SEPTIANA R"/>
    <x v="1"/>
    <s v="Gresik"/>
    <x v="1"/>
    <s v="Manajemen Informatika"/>
    <n v="75"/>
    <n v="1"/>
    <n v="500000"/>
  </r>
  <r>
    <n v="13"/>
    <s v="FIRDA TAZKIARDINI"/>
    <x v="1"/>
    <s v="Jombang"/>
    <x v="2"/>
    <s v="Komputer Multimedia"/>
    <n v="55"/>
    <n v="1"/>
    <n v="500000"/>
  </r>
  <r>
    <n v="14"/>
    <s v="MONICA CATALONIA D"/>
    <x v="1"/>
    <s v="Surabaya"/>
    <x v="1"/>
    <s v="Desain Grafis"/>
    <n v="85"/>
    <n v="1"/>
    <n v="500000"/>
  </r>
  <r>
    <n v="15"/>
    <s v="R. AYODHA JANMOTTAMA RAHARDJO"/>
    <x v="0"/>
    <s v="Tulung Agung"/>
    <x v="0"/>
    <s v="Sistem Komputer"/>
    <n v="95"/>
    <n v="1"/>
    <n v="500000"/>
  </r>
  <r>
    <n v="16"/>
    <s v="GHEA AULIA FALASIFA"/>
    <x v="1"/>
    <s v="Lamongan"/>
    <x v="1"/>
    <s v="Manajemen Informatika"/>
    <n v="80"/>
    <n v="1"/>
    <n v="500000"/>
  </r>
  <r>
    <n v="17"/>
    <s v="PUJI ASTUTI MARDIATI"/>
    <x v="1"/>
    <s v="Sidoarjo"/>
    <x v="2"/>
    <s v="Komputer Multimedia"/>
    <n v="70"/>
    <n v="1"/>
    <n v="500000"/>
  </r>
  <r>
    <n v="18"/>
    <s v="ARUM NOVITA DEWI"/>
    <x v="1"/>
    <s v="Gresik"/>
    <x v="1"/>
    <s v="Sistem Informasi"/>
    <n v="50"/>
    <n v="1"/>
    <n v="500000"/>
  </r>
  <r>
    <n v="19"/>
    <s v="ADHIES SUPRAYOGO"/>
    <x v="0"/>
    <s v="Surabaya"/>
    <x v="0"/>
    <s v="Sistem Komputer"/>
    <n v="75"/>
    <n v="1"/>
    <n v="500000"/>
  </r>
  <r>
    <n v="20"/>
    <s v="ALPHIANNO STEADY KAMBODJI"/>
    <x v="0"/>
    <s v="Surabaya"/>
    <x v="1"/>
    <s v="Sistem Informasi"/>
    <n v="55"/>
    <n v="1"/>
    <n v="500000"/>
  </r>
  <r>
    <n v="21"/>
    <s v="DIANA PRIMA CAHYANI"/>
    <x v="1"/>
    <s v="Malang"/>
    <x v="2"/>
    <s v="Komputer Multimedia"/>
    <n v="50"/>
    <n v="1"/>
    <n v="500000"/>
  </r>
  <r>
    <n v="22"/>
    <s v="AFAN AMARULLAH"/>
    <x v="0"/>
    <s v="Kediri"/>
    <x v="1"/>
    <s v="Sistem Informasi"/>
    <n v="75"/>
    <n v="1"/>
    <n v="500000"/>
  </r>
  <r>
    <n v="23"/>
    <s v="HANANDA AGRIPPINA J"/>
    <x v="0"/>
    <s v="Sidoarjo"/>
    <x v="0"/>
    <s v="Sistem Komputer"/>
    <n v="55"/>
    <n v="1"/>
    <n v="500000"/>
  </r>
  <r>
    <n v="24"/>
    <s v="ACHMAD FAUZUL ADIM"/>
    <x v="0"/>
    <s v="Gresik"/>
    <x v="1"/>
    <s v="Sistem Informasi"/>
    <n v="85"/>
    <n v="1"/>
    <n v="500000"/>
  </r>
  <r>
    <n v="25"/>
    <s v="Ayu Firdha Pratiwi"/>
    <x v="1"/>
    <s v="Jombang"/>
    <x v="1"/>
    <s v="Manajemen Informatika"/>
    <n v="95"/>
    <n v="1"/>
    <n v="500000"/>
  </r>
  <r>
    <n v="26"/>
    <s v="MOHAMAD HAVID"/>
    <x v="0"/>
    <s v="Surabaya"/>
    <x v="2"/>
    <s v="Komputer Multimedia"/>
    <n v="80"/>
    <n v="1"/>
    <n v="500000"/>
  </r>
  <r>
    <n v="27"/>
    <s v="INDRA DWI CAHYANA"/>
    <x v="0"/>
    <s v="Tulung Agung"/>
    <x v="1"/>
    <s v="Sistem Informasi"/>
    <n v="70"/>
    <n v="1"/>
    <n v="500000"/>
  </r>
  <r>
    <n v="28"/>
    <s v="MIFTAHUL FAQIH HERMAWAN"/>
    <x v="0"/>
    <s v="Surabaya"/>
    <x v="0"/>
    <s v="Sistem Komputer"/>
    <n v="50"/>
    <n v="1"/>
    <n v="500000"/>
  </r>
  <r>
    <n v="29"/>
    <s v="GEDE EKO DARMONO"/>
    <x v="0"/>
    <s v="Surabaya"/>
    <x v="1"/>
    <s v="Sistem Informasi"/>
    <n v="70"/>
    <n v="1"/>
    <n v="500000"/>
  </r>
  <r>
    <n v="30"/>
    <s v="JAKA PERMANA"/>
    <x v="0"/>
    <s v="Malang"/>
    <x v="2"/>
    <s v="Komputer Multimedia"/>
    <n v="50"/>
    <n v="1"/>
    <n v="500000"/>
  </r>
  <r>
    <n v="31"/>
    <s v="Afif Ashari"/>
    <x v="0"/>
    <s v="Kediri"/>
    <x v="1"/>
    <s v="Sistem Informasi"/>
    <n v="75"/>
    <n v="1"/>
    <n v="500000"/>
  </r>
  <r>
    <n v="32"/>
    <s v="GOLDA FRANSISCA S"/>
    <x v="1"/>
    <s v="Gresik"/>
    <x v="1"/>
    <s v="Manajemen Informatika"/>
    <n v="55"/>
    <n v="1"/>
    <n v="500000"/>
  </r>
  <r>
    <n v="33"/>
    <s v="AWALIA OKTAVIANA"/>
    <x v="1"/>
    <s v="Surabaya"/>
    <x v="1"/>
    <s v="Sistem Informasi"/>
    <n v="50"/>
    <n v="1"/>
    <n v="500000"/>
  </r>
  <r>
    <n v="34"/>
    <s v="Tri Andi Pratama"/>
    <x v="0"/>
    <s v="Surabaya"/>
    <x v="2"/>
    <s v="Komputer Multimedia"/>
    <n v="75"/>
    <n v="1"/>
    <n v="500000"/>
  </r>
  <r>
    <n v="35"/>
    <s v="ARIA RAHADI"/>
    <x v="0"/>
    <s v="Gresik"/>
    <x v="1"/>
    <s v="Desain Grafis"/>
    <n v="55"/>
    <n v="1"/>
    <n v="500000"/>
  </r>
  <r>
    <n v="36"/>
    <s v="SITI PRAMUDYA W"/>
    <x v="1"/>
    <s v="Surabaya"/>
    <x v="0"/>
    <s v="Sistem Komputer"/>
    <n v="85"/>
    <n v="1"/>
    <n v="500000"/>
  </r>
  <r>
    <n v="37"/>
    <s v="ARDHIKA KHOIRUL SHOBA"/>
    <x v="0"/>
    <s v="Surabaya"/>
    <x v="1"/>
    <s v="Manajemen Informatika"/>
    <n v="95"/>
    <n v="1"/>
    <n v="500000"/>
  </r>
  <r>
    <n v="38"/>
    <s v="MICHAEL TANDUK L.L.A"/>
    <x v="0"/>
    <s v="Tulung Agung"/>
    <x v="2"/>
    <s v="Komputer Multimedia"/>
    <n v="80"/>
    <n v="1"/>
    <n v="500000"/>
  </r>
  <r>
    <n v="39"/>
    <s v="SAGA ILALANG HENING"/>
    <x v="0"/>
    <s v="Pasuruan"/>
    <x v="1"/>
    <s v="Sistem Informasi"/>
    <n v="70"/>
    <n v="1"/>
    <n v="500000"/>
  </r>
  <r>
    <n v="40"/>
    <s v="KARENDA ACHMAD FATHONI"/>
    <x v="0"/>
    <s v="Lamongan"/>
    <x v="2"/>
    <s v="Komputer Multimedia"/>
    <n v="80"/>
    <n v="1"/>
    <n v="500000"/>
  </r>
  <r>
    <n v="41"/>
    <s v="DITA FADILLA KURNIAWATI"/>
    <x v="1"/>
    <s v="Jombang"/>
    <x v="1"/>
    <s v="Desain Grafis"/>
    <n v="70"/>
    <n v="1"/>
    <n v="500000"/>
  </r>
  <r>
    <n v="42"/>
    <s v="RISSYA DEWI KUSUMAWATI"/>
    <x v="1"/>
    <s v="Surabaya"/>
    <x v="0"/>
    <s v="Sistem Komputer"/>
    <n v="50"/>
    <n v="1"/>
    <n v="500000"/>
  </r>
  <r>
    <n v="43"/>
    <s v="FERRY ANDREAS"/>
    <x v="0"/>
    <s v="Tulung Agung"/>
    <x v="1"/>
    <s v="Sistem Informasi"/>
    <n v="75"/>
    <n v="1"/>
    <n v="500000"/>
  </r>
  <r>
    <n v="44"/>
    <s v="MARIETA CORNELIA NINI TUKAN"/>
    <x v="1"/>
    <s v="Pasuruan"/>
    <x v="2"/>
    <s v="Sistem Informasi"/>
    <n v="55"/>
    <n v="1"/>
    <n v="500000"/>
  </r>
  <r>
    <n v="45"/>
    <s v="SITI DESIREE NASFHIA"/>
    <x v="1"/>
    <s v="Surabaya"/>
    <x v="1"/>
    <s v="Desain Grafis"/>
    <n v="85"/>
    <n v="1"/>
    <n v="500000"/>
  </r>
  <r>
    <n v="46"/>
    <s v="Aan Dwi Mery Fitriani"/>
    <x v="0"/>
    <s v="Malang"/>
    <x v="0"/>
    <s v="Sistem Komputer"/>
    <n v="95"/>
    <n v="1"/>
    <n v="500000"/>
  </r>
  <r>
    <n v="47"/>
    <s v="MOCHAMAD TRI ADITYA NUGRAHA"/>
    <x v="0"/>
    <s v="Kediri"/>
    <x v="2"/>
    <s v="Komputer Multimedia"/>
    <n v="50"/>
    <n v="1"/>
    <n v="500000"/>
  </r>
  <r>
    <n v="48"/>
    <s v="NABILA A ILHAM"/>
    <x v="1"/>
    <s v="Sidoarjo"/>
    <x v="1"/>
    <s v="Desain Grafis"/>
    <n v="75"/>
    <n v="1"/>
    <n v="500000"/>
  </r>
  <r>
    <n v="49"/>
    <s v="FATHUL MUBIN"/>
    <x v="0"/>
    <s v="Gresik"/>
    <x v="0"/>
    <s v="Sistem Komputer"/>
    <n v="55"/>
    <n v="1"/>
    <n v="500000"/>
  </r>
  <r>
    <n v="50"/>
    <s v="RIZAL YULISTIO AJI"/>
    <x v="0"/>
    <s v="Surabaya"/>
    <x v="1"/>
    <s v="Manajemen Informatika"/>
    <n v="85"/>
    <n v="1"/>
    <n v="500000"/>
  </r>
  <r>
    <n v="51"/>
    <s v="YANUAR FAUZI H."/>
    <x v="0"/>
    <s v="Surabaya"/>
    <x v="2"/>
    <s v="Komputer Multimedia"/>
    <n v="95"/>
    <n v="1"/>
    <n v="500000"/>
  </r>
  <r>
    <n v="52"/>
    <s v="LEIDITYA NARISTI"/>
    <x v="1"/>
    <s v="Tulung Agung"/>
    <x v="2"/>
    <s v="Sistem Informasi"/>
    <n v="80"/>
    <n v="1"/>
    <n v="500000"/>
  </r>
  <r>
    <n v="53"/>
    <s v="VANISA SYAHRA"/>
    <x v="1"/>
    <s v="Jombang"/>
    <x v="1"/>
    <s v="Desain Grafis"/>
    <n v="70"/>
    <n v="1"/>
    <n v="500000"/>
  </r>
  <r>
    <n v="54"/>
    <s v="ISMI RAISA H.R"/>
    <x v="1"/>
    <s v="Surabaya"/>
    <x v="0"/>
    <s v="Sistem Komputer"/>
    <n v="50"/>
    <n v="1"/>
    <n v="500000"/>
  </r>
  <r>
    <n v="55"/>
    <s v="Lizza Laelatul Izzah Zaen"/>
    <x v="1"/>
    <s v="Malang"/>
    <x v="1"/>
    <s v="Sistem Informasi"/>
    <n v="70"/>
    <n v="1"/>
    <n v="500000"/>
  </r>
  <r>
    <n v="56"/>
    <s v="Elsa Izaty P"/>
    <x v="1"/>
    <s v="Kediri"/>
    <x v="1"/>
    <s v="Desain Grafis"/>
    <n v="50"/>
    <n v="1"/>
    <n v="500000"/>
  </r>
  <r>
    <n v="57"/>
    <s v="MOHAMMAD ALI S"/>
    <x v="0"/>
    <s v="Sidoarjo"/>
    <x v="0"/>
    <s v="Sistem Komputer"/>
    <n v="75"/>
    <n v="1"/>
    <n v="500000"/>
  </r>
  <r>
    <n v="58"/>
    <s v="Widya Ayu Permatasari"/>
    <x v="0"/>
    <s v="Gresik"/>
    <x v="1"/>
    <s v="Manajemen Informatika"/>
    <n v="55"/>
    <n v="1"/>
    <n v="500000"/>
  </r>
  <r>
    <n v="59"/>
    <s v="ALI BUDIARTO"/>
    <x v="0"/>
    <s v="Jombang"/>
    <x v="1"/>
    <s v="Sistem Informasi"/>
    <n v="50"/>
    <n v="1"/>
    <n v="500000"/>
  </r>
  <r>
    <n v="60"/>
    <s v="GRICO M SIMANGUNSONG"/>
    <x v="0"/>
    <s v="Mojokerto"/>
    <x v="2"/>
    <s v="Komputer Multimedia"/>
    <n v="75"/>
    <n v="1"/>
    <n v="500000"/>
  </r>
  <r>
    <n v="61"/>
    <s v="ERITSA FEBRI IYANDA"/>
    <x v="1"/>
    <s v="Tulung Agung"/>
    <x v="1"/>
    <s v="Desain Grafis"/>
    <n v="55"/>
    <n v="1"/>
    <n v="500000"/>
  </r>
  <r>
    <n v="62"/>
    <s v="ANTANIA HANJANI"/>
    <x v="1"/>
    <s v="Jombang"/>
    <x v="0"/>
    <s v="Sistem Komputer"/>
    <n v="85"/>
    <n v="1"/>
    <n v="500000"/>
  </r>
  <r>
    <n v="63"/>
    <s v="Hanifati Alifa Radhia"/>
    <x v="1"/>
    <s v="Mojokerto"/>
    <x v="1"/>
    <s v="Manajemen Informatika"/>
    <n v="95"/>
    <n v="1"/>
    <n v="500000"/>
  </r>
  <r>
    <n v="64"/>
    <s v="NADYA VILLARASTY"/>
    <x v="1"/>
    <s v="Malang"/>
    <x v="2"/>
    <s v="Komputer Multimedia"/>
    <n v="80"/>
    <n v="1"/>
    <n v="500000"/>
  </r>
  <r>
    <n v="65"/>
    <s v="Desi Permatasari"/>
    <x v="1"/>
    <s v="Kediri"/>
    <x v="1"/>
    <s v="Manajemen Informatika"/>
    <n v="55"/>
    <n v="1"/>
    <n v="500000"/>
  </r>
  <r>
    <n v="66"/>
    <s v="MIGDAD J. A. GANI"/>
    <x v="0"/>
    <s v="Gresik"/>
    <x v="2"/>
    <s v="Sistem Informasi"/>
    <n v="85"/>
    <n v="1"/>
    <n v="500000"/>
  </r>
  <r>
    <n v="67"/>
    <s v="Zella Qorina"/>
    <x v="1"/>
    <s v="Jombang"/>
    <x v="1"/>
    <s v="Desain Grafis"/>
    <n v="95"/>
    <n v="1"/>
    <n v="500000"/>
  </r>
  <r>
    <n v="68"/>
    <s v="Alfi Saadati"/>
    <x v="1"/>
    <s v="Mojokerto"/>
    <x v="0"/>
    <s v="Sistem Komputer"/>
    <n v="50"/>
    <n v="1"/>
    <n v="500000"/>
  </r>
  <r>
    <n v="69"/>
    <s v="Mutia Tania"/>
    <x v="1"/>
    <s v="Gresik"/>
    <x v="1"/>
    <s v="Desain Grafis"/>
    <n v="75"/>
    <n v="1"/>
    <n v="500000"/>
  </r>
  <r>
    <n v="70"/>
    <s v="AZIZ FAHRIJAL"/>
    <x v="0"/>
    <s v="Gresik"/>
    <x v="0"/>
    <s v="Sistem Komputer"/>
    <n v="55"/>
    <n v="1"/>
    <n v="500000"/>
  </r>
  <r>
    <n v="71"/>
    <s v="Oskar Dwi Cahyo"/>
    <x v="0"/>
    <s v="Jombang"/>
    <x v="1"/>
    <s v="Manajemen Informatika"/>
    <n v="85"/>
    <n v="1"/>
    <n v="500000"/>
  </r>
  <r>
    <n v="72"/>
    <s v="BRIAN ANGGA KUSUMA"/>
    <x v="0"/>
    <s v="Mojokerto"/>
    <x v="2"/>
    <s v="Sistem Informasi"/>
    <n v="95"/>
    <n v="1"/>
    <n v="500000"/>
  </r>
  <r>
    <n v="73"/>
    <s v="AGNA ERIA DENTA"/>
    <x v="1"/>
    <s v="Tulung Agung"/>
    <x v="1"/>
    <s v="Manajemen Informatika"/>
    <n v="80"/>
    <n v="1"/>
    <n v="500000"/>
  </r>
  <r>
    <n v="74"/>
    <s v="MOH MAS`UD"/>
    <x v="0"/>
    <s v="Jombang"/>
    <x v="2"/>
    <s v="Komputer Multimedia"/>
    <n v="70"/>
    <n v="1"/>
    <n v="500000"/>
  </r>
  <r>
    <n v="75"/>
    <s v="ANAKE DEBORAH"/>
    <x v="1"/>
    <s v="Mojokerto"/>
    <x v="1"/>
    <s v="Desain Grafis"/>
    <n v="50"/>
    <n v="1"/>
    <n v="500000"/>
  </r>
  <r>
    <n v="76"/>
    <s v="RATNA NOVITASARI"/>
    <x v="1"/>
    <s v="Malang"/>
    <x v="0"/>
    <s v="Sistem Komputer"/>
    <n v="70"/>
    <n v="1"/>
    <n v="500000"/>
  </r>
  <r>
    <n v="77"/>
    <s v="REKA ARYA P"/>
    <x v="0"/>
    <s v="Kediri"/>
    <x v="1"/>
    <s v="Manajemen Informatika"/>
    <n v="50"/>
    <n v="1"/>
    <n v="500000"/>
  </r>
  <r>
    <n v="78"/>
    <s v="HUSNUL KHOTIMAH"/>
    <x v="1"/>
    <s v="Gresik"/>
    <x v="2"/>
    <s v="Sistem Informasi"/>
    <n v="75"/>
    <n v="1"/>
    <n v="500000"/>
  </r>
  <r>
    <n v="79"/>
    <s v="FAJAR KURNIAWAN"/>
    <x v="0"/>
    <s v="Jombang"/>
    <x v="1"/>
    <s v="Desain Grafis"/>
    <n v="55"/>
    <n v="1"/>
    <n v="500000"/>
  </r>
  <r>
    <n v="80"/>
    <s v="NARULITA INDAH RAHAYU"/>
    <x v="1"/>
    <s v="Gresik"/>
    <x v="0"/>
    <s v="Sistem Komputer"/>
    <n v="50"/>
    <n v="1"/>
    <n v="500000"/>
  </r>
  <r>
    <n v="81"/>
    <s v="FEBY KESID HARYO W"/>
    <x v="0"/>
    <s v="Jombang"/>
    <x v="1"/>
    <s v="Desain Grafis"/>
    <n v="75"/>
    <n v="1"/>
    <n v="500000"/>
  </r>
  <r>
    <n v="82"/>
    <s v="SIGIT PRAMONO"/>
    <x v="0"/>
    <s v="Mojokerto"/>
    <x v="0"/>
    <s v="Sistem Komputer"/>
    <n v="55"/>
    <n v="1"/>
    <n v="500000"/>
  </r>
  <r>
    <n v="83"/>
    <s v="DITO ADITIA"/>
    <x v="0"/>
    <s v="Tulung Agung"/>
    <x v="1"/>
    <s v="Manajemen Informatika"/>
    <n v="55"/>
    <n v="1"/>
    <n v="500000"/>
  </r>
  <r>
    <n v="84"/>
    <s v="DEBORA ANGELYTA BR SEMBIRING"/>
    <x v="1"/>
    <s v="Jombang"/>
    <x v="2"/>
    <s v="Komputer Multimedia"/>
    <n v="50"/>
    <n v="1"/>
    <n v="500000"/>
  </r>
  <r>
    <n v="85"/>
    <s v="AMIK APRIADI P"/>
    <x v="0"/>
    <s v="Mojokerto"/>
    <x v="1"/>
    <s v="Manajemen Informatika"/>
    <n v="75"/>
    <n v="1"/>
    <n v="500000"/>
  </r>
  <r>
    <n v="86"/>
    <s v="HARUN WIJAYA"/>
    <x v="0"/>
    <s v="Malang"/>
    <x v="2"/>
    <s v="Komputer Multimedia"/>
    <n v="55"/>
    <n v="1"/>
    <n v="500000"/>
  </r>
  <r>
    <n v="87"/>
    <s v="ALDILA GALUH V"/>
    <x v="1"/>
    <s v="Jombang"/>
    <x v="1"/>
    <s v="Desain Grafis"/>
    <n v="85"/>
    <n v="1"/>
    <n v="500000"/>
  </r>
  <r>
    <n v="88"/>
    <s v="SAPUTRA YUDHA WICAKSANA"/>
    <x v="0"/>
    <s v="Mojokerto"/>
    <x v="0"/>
    <s v="Sistem Komputer"/>
    <n v="95"/>
    <n v="1"/>
    <n v="500000"/>
  </r>
  <r>
    <n v="89"/>
    <s v="SARAS AGUNG FEBRIANTO"/>
    <x v="0"/>
    <s v="Tulung Agung"/>
    <x v="1"/>
    <s v="Sistem Informasi"/>
    <n v="80"/>
    <n v="1"/>
    <n v="500000"/>
  </r>
  <r>
    <n v="90"/>
    <s v="ANDRI PRANATA SURYANA"/>
    <x v="0"/>
    <s v="Jombang"/>
    <x v="2"/>
    <s v="Komputer Multimedia"/>
    <n v="70"/>
    <n v="1"/>
    <n v="500000"/>
  </r>
  <r>
    <n v="91"/>
    <s v="HERDIAWAN WICAKSONO"/>
    <x v="0"/>
    <s v="Mojokerto"/>
    <x v="1"/>
    <s v="Sistem Informasi"/>
    <n v="50"/>
    <n v="1"/>
    <n v="500000"/>
  </r>
  <r>
    <n v="92"/>
    <s v="ADITYA RUBIYANTI"/>
    <x v="0"/>
    <s v="Malang"/>
    <x v="2"/>
    <s v="Komputer Multimedia"/>
    <n v="70"/>
    <n v="1"/>
    <n v="500000"/>
  </r>
  <r>
    <n v="93"/>
    <s v="MOH. BAGUS LUQMAN YUSUP"/>
    <x v="0"/>
    <s v="Kediri"/>
    <x v="1"/>
    <s v="Desain Grafis"/>
    <n v="50"/>
    <n v="1"/>
    <n v="500000"/>
  </r>
  <r>
    <n v="94"/>
    <s v="FEBRIAN CANDRA BUDI"/>
    <x v="0"/>
    <s v="Gresik"/>
    <x v="0"/>
    <s v="Sistem Komputer"/>
    <n v="75"/>
    <n v="1"/>
    <n v="500000"/>
  </r>
  <r>
    <n v="95"/>
    <s v="FAISAL NIZAR"/>
    <x v="0"/>
    <s v="Jombang"/>
    <x v="1"/>
    <s v="Manajemen Informatika"/>
    <n v="55"/>
    <n v="1"/>
    <n v="500000"/>
  </r>
  <r>
    <n v="96"/>
    <s v="RENDRA DWI PRASETYA"/>
    <x v="0"/>
    <s v="Mojokerto"/>
    <x v="2"/>
    <s v="Komputer Multimedia"/>
    <n v="50"/>
    <n v="1"/>
    <n v="500000"/>
  </r>
  <r>
    <n v="97"/>
    <s v="KEVIN HEFAYANA PUTRA"/>
    <x v="0"/>
    <s v="Gresik"/>
    <x v="1"/>
    <s v="Desain Grafis"/>
    <n v="75"/>
    <n v="1"/>
    <n v="500000"/>
  </r>
  <r>
    <n v="98"/>
    <s v="CAHYO ADHI HERYONO"/>
    <x v="0"/>
    <s v="Gresik"/>
    <x v="0"/>
    <s v="Sistem Komputer"/>
    <n v="55"/>
    <n v="1"/>
    <n v="500000"/>
  </r>
  <r>
    <n v="99"/>
    <s v="DIO ENRICO"/>
    <x v="0"/>
    <s v="Jombang"/>
    <x v="1"/>
    <s v="Manajemen Informatika"/>
    <n v="85"/>
    <n v="1"/>
    <n v="500000"/>
  </r>
  <r>
    <n v="100"/>
    <s v="WILDAN WAHYU RINARDI"/>
    <x v="0"/>
    <s v="Tulung Agung"/>
    <x v="2"/>
    <s v="Komputer Multimedia"/>
    <n v="95"/>
    <n v="1"/>
    <n v="500000"/>
  </r>
  <r>
    <n v="101"/>
    <s v="ARNES AYUNURAFIDHA"/>
    <x v="1"/>
    <s v="Jombang"/>
    <x v="1"/>
    <s v="Desain Grafis"/>
    <n v="80"/>
    <n v="1"/>
    <n v="500000"/>
  </r>
  <r>
    <n v="102"/>
    <s v="ASRI ISMAHMUDI"/>
    <x v="1"/>
    <s v="Mojokerto"/>
    <x v="0"/>
    <s v="Sistem Komputer"/>
    <n v="70"/>
    <n v="1"/>
    <n v="500000"/>
  </r>
  <r>
    <n v="103"/>
    <s v="BOGI FARIZNA JUNIOR"/>
    <x v="0"/>
    <s v="Malang"/>
    <x v="1"/>
    <s v="Manajemen Informatika"/>
    <n v="95"/>
    <n v="1"/>
    <n v="500000"/>
  </r>
  <r>
    <n v="104"/>
    <s v="ARDHI NURHAKIM"/>
    <x v="0"/>
    <s v="Kediri"/>
    <x v="2"/>
    <s v="Komputer Multimedia"/>
    <n v="50"/>
    <n v="1"/>
    <n v="500000"/>
  </r>
  <r>
    <n v="105"/>
    <s v="BRILIAN HARDIYANTO"/>
    <x v="0"/>
    <s v="Gresik"/>
    <x v="1"/>
    <s v="Desain Grafis"/>
    <n v="75"/>
    <n v="1"/>
    <n v="500000"/>
  </r>
  <r>
    <n v="106"/>
    <s v="KURNIA WULAN SUCI N A"/>
    <x v="1"/>
    <s v="Jombang"/>
    <x v="0"/>
    <s v="Sistem Komputer"/>
    <n v="55"/>
    <n v="2"/>
    <n v="750000"/>
  </r>
  <r>
    <n v="107"/>
    <s v="MASRUKHAN HABIBI"/>
    <x v="0"/>
    <s v="Surabaya"/>
    <x v="1"/>
    <s v="Manajemen Informatika"/>
    <n v="85"/>
    <n v="2"/>
    <n v="750000"/>
  </r>
  <r>
    <n v="108"/>
    <s v="NUR WINDHIANINGRUM"/>
    <x v="1"/>
    <s v="Surabaya"/>
    <x v="2"/>
    <s v="Komputer Multimedia"/>
    <n v="95"/>
    <n v="2"/>
    <n v="750000"/>
  </r>
  <r>
    <n v="109"/>
    <s v="YONANDA RENANTONO"/>
    <x v="0"/>
    <s v="Surabaya"/>
    <x v="1"/>
    <s v="Desain Grafis"/>
    <n v="80"/>
    <n v="2"/>
    <n v="750000"/>
  </r>
  <r>
    <n v="110"/>
    <s v="ANNISA VRISNA AZZAHRA"/>
    <x v="1"/>
    <s v="Pasuruan"/>
    <x v="1"/>
    <s v="Desain Grafis"/>
    <n v="70"/>
    <n v="2"/>
    <n v="750000"/>
  </r>
  <r>
    <n v="111"/>
    <s v="KEMAL PRASETYO W"/>
    <x v="0"/>
    <s v="Surabaya"/>
    <x v="0"/>
    <s v="Sistem Komputer"/>
    <n v="50"/>
    <n v="2"/>
    <n v="750000"/>
  </r>
  <r>
    <n v="112"/>
    <s v="MUHAMMAD NIZAR F"/>
    <x v="0"/>
    <s v="Kediri"/>
    <x v="1"/>
    <s v="Sistem Informasi"/>
    <n v="70"/>
    <n v="2"/>
    <n v="750000"/>
  </r>
  <r>
    <n v="113"/>
    <s v="BUTET HILDA FIONA MANURUNG"/>
    <x v="1"/>
    <s v="Surabaya"/>
    <x v="2"/>
    <s v="Komputer Multimedia"/>
    <n v="50"/>
    <n v="2"/>
    <n v="750000"/>
  </r>
  <r>
    <n v="114"/>
    <s v="ZULFIKAR PURNAMA R"/>
    <x v="0"/>
    <s v="Surabaya"/>
    <x v="1"/>
    <s v="Sistem Informasi"/>
    <n v="75"/>
    <n v="2"/>
    <n v="750000"/>
  </r>
  <r>
    <n v="115"/>
    <s v="GIBRAN KHALIFAH AULIA"/>
    <x v="0"/>
    <s v="Surabaya"/>
    <x v="2"/>
    <s v="Komputer Multimedia"/>
    <n v="55"/>
    <n v="2"/>
    <n v="750000"/>
  </r>
  <r>
    <n v="116"/>
    <s v="AINUN EKA WATI"/>
    <x v="1"/>
    <s v="Surabaya"/>
    <x v="1"/>
    <s v="Desain Grafis"/>
    <n v="50"/>
    <n v="2"/>
    <n v="750000"/>
  </r>
  <r>
    <n v="117"/>
    <s v="DWI AULIA BRAMIANA"/>
    <x v="0"/>
    <s v="Gresik"/>
    <x v="0"/>
    <s v="Sistem Komputer"/>
    <n v="75"/>
    <n v="2"/>
    <n v="750000"/>
  </r>
  <r>
    <n v="118"/>
    <s v="YOAS MARC PAMUNGKAS"/>
    <x v="0"/>
    <s v="Surabaya"/>
    <x v="1"/>
    <s v="Sistem Informasi"/>
    <n v="55"/>
    <n v="2"/>
    <n v="750000"/>
  </r>
  <r>
    <n v="119"/>
    <s v="TONY KOESWORO"/>
    <x v="0"/>
    <s v="Pasuruan"/>
    <x v="2"/>
    <s v="Sistem Informasi"/>
    <n v="55"/>
    <n v="2"/>
    <n v="750000"/>
  </r>
  <r>
    <n v="120"/>
    <s v="YANUAR NURUL FAHMI"/>
    <x v="0"/>
    <s v="Kediri"/>
    <x v="1"/>
    <s v="Manajemen Informatika"/>
    <n v="50"/>
    <n v="2"/>
    <n v="750000"/>
  </r>
  <r>
    <n v="121"/>
    <s v="NOVIA NURLAILI A"/>
    <x v="1"/>
    <s v="Surabaya"/>
    <x v="2"/>
    <s v="Komputer Multimedia"/>
    <n v="75"/>
    <n v="2"/>
    <n v="750000"/>
  </r>
  <r>
    <n v="122"/>
    <s v="PRASIDYA WIDIA PUTRA"/>
    <x v="0"/>
    <s v="Malang"/>
    <x v="1"/>
    <s v="Desain Grafis"/>
    <n v="55"/>
    <n v="2"/>
    <n v="750000"/>
  </r>
  <r>
    <n v="123"/>
    <s v="R BOBY TRI ARGANATA"/>
    <x v="0"/>
    <s v="Kediri"/>
    <x v="0"/>
    <s v="Sistem Komputer"/>
    <n v="85"/>
    <n v="2"/>
    <n v="750000"/>
  </r>
  <r>
    <n v="124"/>
    <s v="SHELLA NOVIANY KRISTIANTO"/>
    <x v="1"/>
    <s v="Kediri"/>
    <x v="1"/>
    <s v="Manajemen Informatika"/>
    <n v="95"/>
    <n v="2"/>
    <n v="750000"/>
  </r>
  <r>
    <n v="125"/>
    <s v="LEO AGUS HARTONO"/>
    <x v="0"/>
    <s v="Kediri"/>
    <x v="2"/>
    <s v="Sistem Informasi"/>
    <n v="80"/>
    <n v="2"/>
    <n v="750000"/>
  </r>
  <r>
    <n v="126"/>
    <s v="MUKHAMMAD INDRAS SETYOYUDANTO"/>
    <x v="0"/>
    <s v="Sidoarjo"/>
    <x v="1"/>
    <s v="Desain Grafis"/>
    <n v="70"/>
    <n v="2"/>
    <n v="750000"/>
  </r>
  <r>
    <n v="127"/>
    <s v="ANNISA RAHMI"/>
    <x v="1"/>
    <s v="Surabaya"/>
    <x v="0"/>
    <s v="Sistem Komputer"/>
    <n v="50"/>
    <n v="2"/>
    <n v="750000"/>
  </r>
  <r>
    <n v="128"/>
    <s v="MOKHTAR EFFENDI"/>
    <x v="0"/>
    <s v="Surabaya"/>
    <x v="1"/>
    <s v="Manajemen Informatika"/>
    <n v="70"/>
    <n v="2"/>
    <n v="750000"/>
  </r>
  <r>
    <n v="129"/>
    <s v="NOVITA WAHYU HAPSARI"/>
    <x v="1"/>
    <s v="Surabaya"/>
    <x v="2"/>
    <s v="Sistem Informasi"/>
    <n v="50"/>
    <n v="2"/>
    <n v="750000"/>
  </r>
  <r>
    <n v="130"/>
    <s v="NUR HALIMAH"/>
    <x v="1"/>
    <s v="Kediri"/>
    <x v="1"/>
    <s v="Sistem Informasi"/>
    <n v="75"/>
    <n v="2"/>
    <n v="750000"/>
  </r>
  <r>
    <n v="131"/>
    <s v="EVI CHOIRUN NISA` ADITYANINGSIH"/>
    <x v="1"/>
    <s v="Pasuruan"/>
    <x v="0"/>
    <s v="Sistem Komputer"/>
    <n v="55"/>
    <n v="2"/>
    <n v="750000"/>
  </r>
  <r>
    <n v="132"/>
    <s v="RESTU AGENG PANGGALIH"/>
    <x v="1"/>
    <s v="Lamongan"/>
    <x v="1"/>
    <s v="Manajemen Informatika"/>
    <n v="50"/>
    <n v="2"/>
    <n v="750000"/>
  </r>
  <r>
    <n v="133"/>
    <s v="RIRIN PANGARIBUAN"/>
    <x v="1"/>
    <s v="Sidoarjo"/>
    <x v="2"/>
    <s v="Sistem Informasi"/>
    <n v="55"/>
    <n v="2"/>
    <n v="750000"/>
  </r>
  <r>
    <n v="134"/>
    <s v="YUNITA RATNASARI"/>
    <x v="1"/>
    <s v="Surabaya"/>
    <x v="1"/>
    <s v="Sistem Informasi"/>
    <n v="50"/>
    <n v="2"/>
    <n v="750000"/>
  </r>
  <r>
    <n v="135"/>
    <s v="YUVI AZHAR ISLAMIADDIN"/>
    <x v="0"/>
    <s v="Jombang"/>
    <x v="0"/>
    <s v="Sistem Komputer"/>
    <n v="75"/>
    <n v="2"/>
    <n v="750000"/>
  </r>
  <r>
    <n v="136"/>
    <s v="INDRIA YUNI PUSPITA"/>
    <x v="1"/>
    <s v="Surabaya"/>
    <x v="1"/>
    <s v="Manajemen Informatika"/>
    <n v="55"/>
    <n v="2"/>
    <n v="750000"/>
  </r>
  <r>
    <n v="137"/>
    <s v="NADA FARADILA"/>
    <x v="1"/>
    <s v="Kediri"/>
    <x v="2"/>
    <s v="Sistem Informasi"/>
    <n v="85"/>
    <n v="2"/>
    <n v="750000"/>
  </r>
  <r>
    <n v="138"/>
    <s v="DINA FITRIA MARTA SARI"/>
    <x v="1"/>
    <s v="Lamongan"/>
    <x v="1"/>
    <s v="Sistem Informasi"/>
    <n v="95"/>
    <n v="2"/>
    <n v="750000"/>
  </r>
  <r>
    <n v="139"/>
    <s v="HENDRY ADJI P"/>
    <x v="0"/>
    <s v="Sidoarjo"/>
    <x v="1"/>
    <s v="Desain Grafis"/>
    <n v="80"/>
    <n v="2"/>
    <n v="750000"/>
  </r>
  <r>
    <n v="140"/>
    <s v="MOCHAMAD ZAMRONI"/>
    <x v="0"/>
    <s v="Gresik"/>
    <x v="0"/>
    <s v="Sistem Informasi"/>
    <n v="70"/>
    <n v="2"/>
    <n v="750000"/>
  </r>
  <r>
    <n v="141"/>
    <s v="AFANDI AHMAD SYAIKHU"/>
    <x v="0"/>
    <s v="Sidoarjo"/>
    <x v="1"/>
    <s v="Manajemen Informatika"/>
    <n v="50"/>
    <n v="2"/>
    <n v="750000"/>
  </r>
  <r>
    <n v="142"/>
    <s v="ADITYO AR RAFIUDDIN"/>
    <x v="0"/>
    <s v="Surabaya"/>
    <x v="2"/>
    <s v="Komputer Multimedia"/>
    <n v="70"/>
    <n v="2"/>
    <n v="750000"/>
  </r>
  <r>
    <n v="143"/>
    <s v="FAUZAN TOLABI"/>
    <x v="0"/>
    <s v="Kediri"/>
    <x v="1"/>
    <s v="Sistem Informasi"/>
    <n v="50"/>
    <n v="2"/>
    <n v="750000"/>
  </r>
  <r>
    <n v="144"/>
    <s v="RIZA AKHSANI S P"/>
    <x v="0"/>
    <s v="Surabaya"/>
    <x v="0"/>
    <s v="Sistem Komputer"/>
    <n v="75"/>
    <n v="2"/>
    <n v="750000"/>
  </r>
  <r>
    <n v="145"/>
    <s v="NURUS SALMAH"/>
    <x v="1"/>
    <s v="Tulung Agung"/>
    <x v="1"/>
    <s v="Manajemen Informatika"/>
    <n v="55"/>
    <n v="2"/>
    <n v="750000"/>
  </r>
  <r>
    <n v="146"/>
    <s v="RIZKA ROSALIA"/>
    <x v="1"/>
    <s v="Pasuruan"/>
    <x v="2"/>
    <s v="Sistem Informasi"/>
    <n v="50"/>
    <n v="2"/>
    <n v="750000"/>
  </r>
  <r>
    <n v="147"/>
    <s v="AGASTYA IMAN PRADIPTA"/>
    <x v="0"/>
    <s v="Lamongan"/>
    <x v="1"/>
    <s v="Desain Grafis"/>
    <n v="75"/>
    <n v="2"/>
    <n v="750000"/>
  </r>
  <r>
    <n v="148"/>
    <s v="MUKHAMMAD YUSUF"/>
    <x v="0"/>
    <s v="Sidoarjo"/>
    <x v="0"/>
    <s v="Sistem Komputer"/>
    <n v="55"/>
    <n v="2"/>
    <n v="750000"/>
  </r>
  <r>
    <n v="149"/>
    <s v="ASTRI DYAHALOKA"/>
    <x v="1"/>
    <s v="Surabaya"/>
    <x v="1"/>
    <s v="Manajemen Informatika"/>
    <n v="85"/>
    <n v="2"/>
    <n v="750000"/>
  </r>
  <r>
    <n v="150"/>
    <s v="FARIS TRI UTOMO"/>
    <x v="0"/>
    <s v="Surabaya"/>
    <x v="2"/>
    <s v="Sistem Informasi"/>
    <n v="95"/>
    <n v="2"/>
    <n v="750000"/>
  </r>
  <r>
    <n v="151"/>
    <s v="SHABRINA TERURI"/>
    <x v="1"/>
    <s v="Mojokerto"/>
    <x v="1"/>
    <s v="Desain Grafis"/>
    <n v="80"/>
    <n v="2"/>
    <n v="750000"/>
  </r>
  <r>
    <n v="152"/>
    <s v="TRI NUGROHO GUMELAR"/>
    <x v="0"/>
    <s v="Tulung Agung"/>
    <x v="0"/>
    <s v="Sistem Komputer"/>
    <n v="70"/>
    <n v="2"/>
    <n v="750000"/>
  </r>
  <r>
    <n v="153"/>
    <s v="OKTAVIA AMANDA PUTRI"/>
    <x v="1"/>
    <s v="Lamongan"/>
    <x v="1"/>
    <s v="Manajemen Informatika"/>
    <n v="95"/>
    <n v="2"/>
    <n v="750000"/>
  </r>
  <r>
    <n v="154"/>
    <s v="FA`IZAH PUTRI AGUATINA"/>
    <x v="1"/>
    <s v="Sidoarjo"/>
    <x v="2"/>
    <s v="Komputer Multimedia"/>
    <n v="50"/>
    <n v="2"/>
    <n v="750000"/>
  </r>
  <r>
    <n v="155"/>
    <s v="YUNI KARTIKA"/>
    <x v="1"/>
    <s v="Gresik"/>
    <x v="1"/>
    <s v="Desain Grafis"/>
    <n v="75"/>
    <n v="2"/>
    <n v="750000"/>
  </r>
  <r>
    <n v="156"/>
    <s v="DWI HUTOMO KURNIADI"/>
    <x v="0"/>
    <s v="Kediri"/>
    <x v="2"/>
    <s v="Komputer Multimedia"/>
    <n v="55"/>
    <n v="2"/>
    <n v="750000"/>
  </r>
  <r>
    <n v="157"/>
    <s v="IRIANTO WIBOWO"/>
    <x v="0"/>
    <s v="Mojokerto"/>
    <x v="1"/>
    <s v="Desain Grafis"/>
    <n v="85"/>
    <n v="2"/>
    <n v="750000"/>
  </r>
  <r>
    <n v="158"/>
    <s v="EMALIA YULIS A"/>
    <x v="1"/>
    <s v="Malang"/>
    <x v="0"/>
    <s v="Sistem Komputer"/>
    <n v="95"/>
    <n v="2"/>
    <n v="750000"/>
  </r>
  <r>
    <n v="159"/>
    <s v="RANNIE FITRIYA SARI"/>
    <x v="1"/>
    <s v="Kediri"/>
    <x v="1"/>
    <s v="Manajemen Informatika"/>
    <n v="80"/>
    <n v="2"/>
    <n v="750000"/>
  </r>
  <r>
    <n v="160"/>
    <s v="I KOMANG SUPARTA"/>
    <x v="0"/>
    <s v="Sidoarjo"/>
    <x v="2"/>
    <s v="Komputer Multimedia"/>
    <n v="70"/>
    <n v="2"/>
    <n v="750000"/>
  </r>
  <r>
    <n v="161"/>
    <s v="RAHMATULLAH ROMADHON"/>
    <x v="0"/>
    <s v="Surabaya"/>
    <x v="1"/>
    <s v="Desain Grafis"/>
    <n v="50"/>
    <n v="2"/>
    <n v="750000"/>
  </r>
  <r>
    <n v="162"/>
    <s v="WINDATUN NI`MAH"/>
    <x v="1"/>
    <s v="Tulung Agung"/>
    <x v="0"/>
    <s v="Sistem Komputer"/>
    <n v="70"/>
    <n v="2"/>
    <n v="750000"/>
  </r>
  <r>
    <n v="163"/>
    <s v="NINDIASANDA F P"/>
    <x v="1"/>
    <s v="Pasuruan"/>
    <x v="1"/>
    <s v="Manajemen Informatika"/>
    <n v="50"/>
    <n v="2"/>
    <n v="750000"/>
  </r>
  <r>
    <n v="164"/>
    <s v="AGIF SASMITO"/>
    <x v="0"/>
    <s v="Lamongan"/>
    <x v="2"/>
    <s v="Komputer Multimedia"/>
    <n v="75"/>
    <n v="2"/>
    <n v="750000"/>
  </r>
  <r>
    <n v="165"/>
    <s v="ARIEF WAHYU W"/>
    <x v="0"/>
    <s v="Sidoarjo"/>
    <x v="1"/>
    <s v="Desain Grafis"/>
    <n v="55"/>
    <n v="2"/>
    <n v="750000"/>
  </r>
  <r>
    <n v="166"/>
    <s v="FAISHAL FARIS S"/>
    <x v="0"/>
    <s v="Gresik"/>
    <x v="0"/>
    <s v="Sistem Komputer"/>
    <n v="50"/>
    <n v="2"/>
    <n v="750000"/>
  </r>
  <r>
    <n v="167"/>
    <s v="MUHAMMAD KHOLIS FIKRI"/>
    <x v="0"/>
    <s v="Surabaya"/>
    <x v="1"/>
    <s v="Manajemen Informatika"/>
    <n v="75"/>
    <n v="2"/>
    <n v="750000"/>
  </r>
  <r>
    <n v="168"/>
    <s v="NOVIE PURNAMASARI S"/>
    <x v="1"/>
    <s v="Surabaya"/>
    <x v="2"/>
    <s v="Komputer Multimedia"/>
    <n v="55"/>
    <n v="2"/>
    <n v="750000"/>
  </r>
  <r>
    <n v="169"/>
    <s v="RIZKA APRILIA GHOZALI"/>
    <x v="1"/>
    <s v="Tulung Agung"/>
    <x v="1"/>
    <s v="Desain Grafis"/>
    <n v="60"/>
    <n v="2"/>
    <n v="750000"/>
  </r>
  <r>
    <n v="170"/>
    <s v="NUR LAILATUL CHOIRIYAH"/>
    <x v="1"/>
    <s v="Lamongan"/>
    <x v="1"/>
    <s v="Desain Grafis"/>
    <n v="90"/>
    <n v="2"/>
    <n v="750000"/>
  </r>
  <r>
    <n v="171"/>
    <s v="EKKY DEFA RIZKYAN"/>
    <x v="0"/>
    <s v="Sidoarjo"/>
    <x v="0"/>
    <s v="Sistem Komputer"/>
    <n v="80"/>
    <n v="2"/>
    <n v="750000"/>
  </r>
  <r>
    <n v="172"/>
    <s v="SAPTA ORYZA PUTRA"/>
    <x v="0"/>
    <s v="Gresik"/>
    <x v="1"/>
    <s v="Manajemen Informatika"/>
    <n v="70"/>
    <n v="2"/>
    <n v="750000"/>
  </r>
  <r>
    <n v="173"/>
    <s v="M. RIZKI FIRMAN HABIBIE"/>
    <x v="0"/>
    <s v="Sidoarjo"/>
    <x v="2"/>
    <s v="Komputer Multimedia"/>
    <n v="50"/>
    <n v="2"/>
    <n v="750000"/>
  </r>
  <r>
    <n v="174"/>
    <s v="FAISAL AMIR"/>
    <x v="0"/>
    <s v="Gresik"/>
    <x v="1"/>
    <s v="Desain Grafis"/>
    <n v="75"/>
    <n v="2"/>
    <n v="750000"/>
  </r>
  <r>
    <n v="175"/>
    <s v="MADE MANIK DATUYASA"/>
    <x v="0"/>
    <s v="Kediri"/>
    <x v="0"/>
    <s v="Sistem Komputer"/>
    <n v="55"/>
    <n v="2"/>
    <n v="750000"/>
  </r>
  <r>
    <n v="176"/>
    <s v="SOFYAN AINURRACHMAN"/>
    <x v="0"/>
    <s v="Surabaya"/>
    <x v="1"/>
    <s v="Manajemen Informatika"/>
    <n v="85"/>
    <n v="2"/>
    <n v="750000"/>
  </r>
  <r>
    <n v="177"/>
    <s v="LILIS SURYANI"/>
    <x v="1"/>
    <s v="Tulung Agung"/>
    <x v="2"/>
    <s v="Komputer Multimedia"/>
    <n v="95"/>
    <n v="2"/>
    <n v="750000"/>
  </r>
  <r>
    <n v="178"/>
    <s v="MELINDA RAHMAN P"/>
    <x v="1"/>
    <s v="Pasuruan"/>
    <x v="0"/>
    <s v="Sistem Komputer"/>
    <n v="50"/>
    <n v="2"/>
    <n v="750000"/>
  </r>
  <r>
    <n v="179"/>
    <s v="DICKY SUDARYATMO"/>
    <x v="0"/>
    <s v="Lamongan"/>
    <x v="1"/>
    <s v="Manajemen Informatika"/>
    <n v="75"/>
    <n v="2"/>
    <n v="750000"/>
  </r>
  <r>
    <n v="180"/>
    <s v="TRI ROSITA NINGSIH"/>
    <x v="1"/>
    <s v="Sidoarjo"/>
    <x v="2"/>
    <s v="Komputer Multimedia"/>
    <n v="55"/>
    <n v="2"/>
    <n v="750000"/>
  </r>
  <r>
    <n v="181"/>
    <s v="ANDRI WARDA PRATAMA PUTRA"/>
    <x v="0"/>
    <s v="Gresik"/>
    <x v="1"/>
    <s v="Desain Grafis"/>
    <n v="85"/>
    <n v="2"/>
    <n v="750000"/>
  </r>
  <r>
    <n v="182"/>
    <s v="ARDY NOVIAN ERWANDA"/>
    <x v="0"/>
    <s v="Jombang"/>
    <x v="0"/>
    <s v="Sistem Komputer"/>
    <n v="95"/>
    <n v="2"/>
    <n v="750000"/>
  </r>
  <r>
    <n v="183"/>
    <s v="ULFA KURNIAWATI"/>
    <x v="1"/>
    <s v="Mojokerto"/>
    <x v="1"/>
    <s v="Manajemen Informatika"/>
    <n v="80"/>
    <n v="2"/>
    <n v="750000"/>
  </r>
  <r>
    <n v="184"/>
    <s v="MOCHAMMAD IRSYAD"/>
    <x v="0"/>
    <s v="Tulung Agung"/>
    <x v="2"/>
    <s v="Komputer Multimedia"/>
    <n v="70"/>
    <n v="2"/>
    <n v="750000"/>
  </r>
  <r>
    <n v="185"/>
    <s v="HERWIN PRASETYA"/>
    <x v="0"/>
    <s v="Lamongan"/>
    <x v="1"/>
    <s v="Desain Grafis"/>
    <n v="50"/>
    <n v="2"/>
    <n v="750000"/>
  </r>
  <r>
    <n v="186"/>
    <s v="ELIS MAULIDIYAH"/>
    <x v="1"/>
    <s v="Sidoarjo"/>
    <x v="0"/>
    <s v="Sistem Komputer"/>
    <n v="75"/>
    <n v="2"/>
    <n v="750000"/>
  </r>
  <r>
    <n v="187"/>
    <s v="ROHMATULLAH"/>
    <x v="0"/>
    <s v="Gresik"/>
    <x v="1"/>
    <s v="Manajemen Informatika"/>
    <n v="55"/>
    <n v="2"/>
    <n v="750000"/>
  </r>
  <r>
    <n v="188"/>
    <s v="ANDRIKA WAHYU W"/>
    <x v="0"/>
    <s v="Jombang"/>
    <x v="2"/>
    <s v="Komputer Multimedia"/>
    <n v="50"/>
    <n v="2"/>
    <n v="750000"/>
  </r>
  <r>
    <n v="189"/>
    <s v="SOFRI NADA CRISTANTO"/>
    <x v="1"/>
    <s v="Mojokerto"/>
    <x v="1"/>
    <s v="Desain Grafis"/>
    <n v="75"/>
    <n v="2"/>
    <n v="750000"/>
  </r>
  <r>
    <n v="190"/>
    <s v="AININ NUR ASIYAH"/>
    <x v="1"/>
    <s v="Tulung Agung"/>
    <x v="0"/>
    <s v="Sistem Komputer"/>
    <n v="55"/>
    <n v="2"/>
    <n v="750000"/>
  </r>
  <r>
    <n v="191"/>
    <s v="WILDA NAELA MAHDIYANAH"/>
    <x v="1"/>
    <s v="Lamongan"/>
    <x v="1"/>
    <s v="Manajemen Informatika"/>
    <n v="85"/>
    <n v="2"/>
    <n v="750000"/>
  </r>
  <r>
    <n v="192"/>
    <s v="MOHAMAD IRWANSYAH"/>
    <x v="0"/>
    <s v="Sidoarjo"/>
    <x v="2"/>
    <s v="Komputer Multimedia"/>
    <n v="95"/>
    <n v="2"/>
    <n v="750000"/>
  </r>
  <r>
    <n v="193"/>
    <s v="ACHMAD IMAN NORROHMAN"/>
    <x v="0"/>
    <s v="Gresik"/>
    <x v="1"/>
    <s v="Desain Grafis"/>
    <n v="80"/>
    <n v="2"/>
    <n v="750000"/>
  </r>
  <r>
    <n v="194"/>
    <s v="AGUNG MUSTIKA RIZKI"/>
    <x v="0"/>
    <s v="Jombang"/>
    <x v="0"/>
    <s v="Sistem Komputer"/>
    <n v="70"/>
    <n v="2"/>
    <n v="750000"/>
  </r>
  <r>
    <n v="195"/>
    <s v="FAHMI HAMMADI WIRIYO"/>
    <x v="0"/>
    <s v="Surabaya"/>
    <x v="1"/>
    <s v="Manajemen Informatika"/>
    <n v="50"/>
    <n v="2"/>
    <n v="750000"/>
  </r>
  <r>
    <n v="196"/>
    <s v="GUSTI EKA Y"/>
    <x v="0"/>
    <s v="Malang"/>
    <x v="2"/>
    <s v="Komputer Multimedia"/>
    <n v="70"/>
    <n v="2"/>
    <n v="750000"/>
  </r>
  <r>
    <n v="197"/>
    <s v="AFIF MUHAMMAD R"/>
    <x v="0"/>
    <s v="Kediri"/>
    <x v="1"/>
    <s v="Desain Grafis"/>
    <n v="50"/>
    <n v="2"/>
    <n v="750000"/>
  </r>
  <r>
    <n v="198"/>
    <s v="MUKHAMAD IMAM S"/>
    <x v="0"/>
    <s v="Sidoarjo"/>
    <x v="0"/>
    <s v="Sistem Komputer"/>
    <n v="75"/>
    <n v="2"/>
    <n v="750000"/>
  </r>
  <r>
    <n v="199"/>
    <s v="NABILAH GHASSANI HAMDAN"/>
    <x v="1"/>
    <s v="Mojokerto"/>
    <x v="1"/>
    <s v="Manajemen Informatika"/>
    <n v="70"/>
    <n v="2"/>
    <n v="750000"/>
  </r>
  <r>
    <n v="200"/>
    <s v="YESSIE SEKTI PUTRI P"/>
    <x v="1"/>
    <s v="Tulung Agung"/>
    <x v="1"/>
    <s v="Manajemen Informatika"/>
    <n v="50"/>
    <n v="2"/>
    <n v="750000"/>
  </r>
  <r>
    <n v="201"/>
    <s v="CAESAR DEMAS E"/>
    <x v="0"/>
    <s v="Pasuruan"/>
    <x v="2"/>
    <s v="Komputer Multimedia"/>
    <n v="75"/>
    <n v="2"/>
    <n v="750000"/>
  </r>
  <r>
    <n v="202"/>
    <s v="SOFIAH DEVI PRATIWI"/>
    <x v="1"/>
    <s v="Lamongan"/>
    <x v="1"/>
    <s v="Desain Grafis"/>
    <n v="55"/>
    <n v="2"/>
    <n v="750000"/>
  </r>
  <r>
    <n v="203"/>
    <s v="CANDRA ROBIANSYAH"/>
    <x v="0"/>
    <s v="Sidoarjo"/>
    <x v="0"/>
    <s v="Sistem Informasi"/>
    <n v="50"/>
    <n v="2"/>
    <n v="750000"/>
  </r>
  <r>
    <n v="204"/>
    <s v="MULAM DIRATNA P"/>
    <x v="1"/>
    <s v="Gresik"/>
    <x v="1"/>
    <s v="Manajemen Informatika"/>
    <n v="75"/>
    <n v="2"/>
    <n v="750000"/>
  </r>
  <r>
    <n v="205"/>
    <s v="FALAH SULTHANAH A"/>
    <x v="0"/>
    <s v="Jombang"/>
    <x v="2"/>
    <s v="Sistem Informasi"/>
    <n v="55"/>
    <n v="2"/>
    <n v="750000"/>
  </r>
  <r>
    <n v="206"/>
    <s v="FEBBIN RAMADHAN"/>
    <x v="0"/>
    <s v="Mojokerto"/>
    <x v="1"/>
    <s v="Desain Grafis"/>
    <n v="85"/>
    <n v="2"/>
    <n v="750000"/>
  </r>
  <r>
    <n v="207"/>
    <s v="ALVIAN DWIGUNTARA PUTRA"/>
    <x v="0"/>
    <s v="Tulung Agung"/>
    <x v="1"/>
    <s v="Manajemen Informatika"/>
    <n v="95"/>
    <n v="2"/>
    <n v="750000"/>
  </r>
  <r>
    <n v="208"/>
    <s v="CHILFIA APRIANA PUTRI"/>
    <x v="1"/>
    <s v="Pasuruan"/>
    <x v="1"/>
    <s v="Sistem Informasi"/>
    <n v="80"/>
    <n v="2"/>
    <n v="750000"/>
  </r>
  <r>
    <n v="209"/>
    <s v="DANU AKBAR WICAKSONO"/>
    <x v="0"/>
    <s v="Lamongan"/>
    <x v="2"/>
    <s v="Komputer Multimedia"/>
    <n v="70"/>
    <n v="2"/>
    <n v="750000"/>
  </r>
  <r>
    <n v="210"/>
    <s v="SANDHI WISTARA"/>
    <x v="0"/>
    <s v="Sidoarjo"/>
    <x v="1"/>
    <s v="Sistem Informasi"/>
    <n v="95"/>
    <n v="2"/>
    <n v="750000"/>
  </r>
  <r>
    <n v="211"/>
    <s v="FEBILIAN ANGGIE WIYANSARI"/>
    <x v="1"/>
    <s v="Gresik"/>
    <x v="0"/>
    <s v="Sistem Informasi"/>
    <n v="50"/>
    <n v="3"/>
    <n v="1000000"/>
  </r>
  <r>
    <n v="212"/>
    <s v="RESZA AYU PRAMUDITA"/>
    <x v="1"/>
    <s v="Jombang"/>
    <x v="1"/>
    <s v="Sistem Informasi"/>
    <n v="75"/>
    <n v="3"/>
    <n v="1000000"/>
  </r>
  <r>
    <n v="213"/>
    <s v="RANI LAKSWI BAY"/>
    <x v="1"/>
    <s v="Surabaya"/>
    <x v="2"/>
    <s v="Sistem Informasi"/>
    <n v="55"/>
    <n v="3"/>
    <n v="1000000"/>
  </r>
  <r>
    <n v="214"/>
    <s v="MAUREN LEONY E A"/>
    <x v="1"/>
    <s v="Tulung Agung"/>
    <x v="1"/>
    <s v="Manajemen Informatika"/>
    <n v="85"/>
    <n v="3"/>
    <n v="1000000"/>
  </r>
  <r>
    <n v="215"/>
    <s v="AKBAR ANSHORI"/>
    <x v="0"/>
    <s v="Lamongan"/>
    <x v="2"/>
    <s v="Komputer Multimedia"/>
    <n v="95"/>
    <n v="3"/>
    <n v="1000000"/>
  </r>
  <r>
    <n v="216"/>
    <s v="CANDIKA RENAISSANCE"/>
    <x v="1"/>
    <s v="Sidoarjo"/>
    <x v="1"/>
    <s v="Manajemen Informatika"/>
    <n v="80"/>
    <n v="3"/>
    <n v="1000000"/>
  </r>
  <r>
    <n v="217"/>
    <s v="Ayu Dewi Preanne K"/>
    <x v="1"/>
    <s v="Surabaya"/>
    <x v="2"/>
    <s v="Komputer Multimedia"/>
    <n v="70"/>
    <n v="3"/>
    <n v="1000000"/>
  </r>
  <r>
    <n v="218"/>
    <s v="Ulfa Yuliana"/>
    <x v="1"/>
    <s v="Jombang"/>
    <x v="1"/>
    <s v="Sistem Informasi"/>
    <n v="50"/>
    <n v="3"/>
    <n v="1000000"/>
  </r>
  <r>
    <n v="219"/>
    <s v="Nandia Hurin Ain"/>
    <x v="1"/>
    <s v="Surabaya"/>
    <x v="0"/>
    <s v="Sistem Komputer"/>
    <n v="70"/>
    <n v="3"/>
    <n v="1000000"/>
  </r>
  <r>
    <n v="220"/>
    <s v="RINANDA RIZKY A S"/>
    <x v="0"/>
    <s v="Tulung Agung"/>
    <x v="1"/>
    <s v="Manajemen Informatika"/>
    <n v="50"/>
    <n v="3"/>
    <n v="1000000"/>
  </r>
  <r>
    <n v="221"/>
    <s v="Zaina Kamiliya"/>
    <x v="1"/>
    <s v="Lamongan"/>
    <x v="2"/>
    <s v="Komputer Multimedia"/>
    <n v="75"/>
    <n v="3"/>
    <n v="1000000"/>
  </r>
  <r>
    <n v="222"/>
    <s v="ANDI ALFIAN PRATAMA"/>
    <x v="0"/>
    <s v="Sidoarjo"/>
    <x v="1"/>
    <s v="Desain Grafis"/>
    <n v="55"/>
    <n v="3"/>
    <n v="1000000"/>
  </r>
  <r>
    <n v="223"/>
    <s v="PRIMAESZA N. R"/>
    <x v="1"/>
    <s v="Surabaya"/>
    <x v="0"/>
    <s v="Sistem Komputer"/>
    <n v="50"/>
    <n v="3"/>
    <n v="1000000"/>
  </r>
  <r>
    <n v="224"/>
    <s v="NISRINA FARAH INDANARTHA"/>
    <x v="1"/>
    <s v="Jombang"/>
    <x v="1"/>
    <s v="Manajemen Informatika"/>
    <n v="75"/>
    <n v="3"/>
    <n v="1000000"/>
  </r>
  <r>
    <n v="225"/>
    <s v="Nur Ayu Permata Sari"/>
    <x v="1"/>
    <s v="Mojokerto"/>
    <x v="2"/>
    <s v="Komputer Multimedia"/>
    <n v="55"/>
    <n v="3"/>
    <n v="1000000"/>
  </r>
  <r>
    <n v="226"/>
    <s v="VERDY FIRMANTORO"/>
    <x v="0"/>
    <s v="Malang"/>
    <x v="1"/>
    <s v="Desain Grafis"/>
    <n v="60"/>
    <n v="3"/>
    <n v="1000000"/>
  </r>
  <r>
    <n v="227"/>
    <s v="Primanggara Mauludin"/>
    <x v="0"/>
    <s v="Kediri"/>
    <x v="0"/>
    <s v="Sistem Komputer"/>
    <n v="90"/>
    <n v="3"/>
    <n v="1000000"/>
  </r>
  <r>
    <n v="228"/>
    <s v="Yana Ayu Saputri"/>
    <x v="1"/>
    <s v="Sidoarjo"/>
    <x v="1"/>
    <s v="Manajemen Informatika"/>
    <n v="80"/>
    <n v="3"/>
    <n v="1000000"/>
  </r>
  <r>
    <n v="229"/>
    <s v="I KOMANG SATYA DARMA"/>
    <x v="0"/>
    <s v="Mojokerto"/>
    <x v="2"/>
    <s v="Komputer Multimedia"/>
    <n v="70"/>
    <n v="3"/>
    <n v="1000000"/>
  </r>
  <r>
    <n v="230"/>
    <s v="Fibit Dopi Wijakso"/>
    <x v="0"/>
    <s v="Tulung Agung"/>
    <x v="1"/>
    <s v="Desain Grafis"/>
    <n v="50"/>
    <n v="3"/>
    <n v="1000000"/>
  </r>
  <r>
    <n v="231"/>
    <s v="Julela Nurhalida"/>
    <x v="1"/>
    <s v="Lamongan"/>
    <x v="0"/>
    <s v="Sistem Komputer"/>
    <n v="75"/>
    <n v="3"/>
    <n v="1000000"/>
  </r>
  <r>
    <n v="232"/>
    <s v="Intan Permata Sari"/>
    <x v="1"/>
    <s v="Sidoarjo"/>
    <x v="1"/>
    <s v="Manajemen Informatika"/>
    <n v="55"/>
    <n v="3"/>
    <n v="1000000"/>
  </r>
  <r>
    <n v="233"/>
    <s v="Arini Hidayah Muhammad Noor"/>
    <x v="1"/>
    <s v="Surabaya"/>
    <x v="2"/>
    <s v="Komputer Multimedia"/>
    <n v="85"/>
    <n v="3"/>
    <n v="1000000"/>
  </r>
  <r>
    <n v="234"/>
    <s v="Puput Novika Sari"/>
    <x v="1"/>
    <s v="Jombang"/>
    <x v="1"/>
    <s v="Desain Grafis"/>
    <n v="95"/>
    <n v="3"/>
    <n v="1000000"/>
  </r>
  <r>
    <n v="235"/>
    <s v="Dyah Lusiana"/>
    <x v="1"/>
    <s v="Surabaya"/>
    <x v="1"/>
    <s v="Desain Grafis"/>
    <n v="55"/>
    <n v="3"/>
    <n v="1000000"/>
  </r>
  <r>
    <n v="236"/>
    <s v="Tyapatra Dwi Rangga"/>
    <x v="0"/>
    <s v="Tulung Agung"/>
    <x v="0"/>
    <s v="Sistem Komputer"/>
    <n v="85"/>
    <n v="3"/>
    <n v="1000000"/>
  </r>
  <r>
    <n v="237"/>
    <s v="Edi Setiawan"/>
    <x v="0"/>
    <s v="Lamongan"/>
    <x v="1"/>
    <s v="Manajemen Informatika"/>
    <n v="95"/>
    <n v="3"/>
    <n v="1000000"/>
  </r>
  <r>
    <n v="238"/>
    <s v="Andri"/>
    <x v="0"/>
    <s v="Sidoarjo"/>
    <x v="2"/>
    <s v="Komputer Multimedia"/>
    <n v="80"/>
    <n v="3"/>
    <n v="1000000"/>
  </r>
  <r>
    <n v="239"/>
    <s v="Aisyatus Solihah"/>
    <x v="1"/>
    <s v="Gresik"/>
    <x v="1"/>
    <s v="Manajemen Informatika"/>
    <n v="70"/>
    <n v="3"/>
    <n v="1000000"/>
  </r>
  <r>
    <n v="240"/>
    <s v="Atika Desyderia"/>
    <x v="1"/>
    <s v="Jombang"/>
    <x v="2"/>
    <s v="Komputer Multimedia"/>
    <n v="95"/>
    <n v="3"/>
    <n v="1000000"/>
  </r>
  <r>
    <n v="241"/>
    <s v="Lis Maria Indraini"/>
    <x v="1"/>
    <s v="Mojokerto"/>
    <x v="1"/>
    <s v="Desain Grafis"/>
    <n v="50"/>
    <n v="3"/>
    <n v="1000000"/>
  </r>
  <r>
    <n v="242"/>
    <s v="Vincentia Ni Wayan Chikitasari"/>
    <x v="1"/>
    <s v="Malang"/>
    <x v="0"/>
    <s v="Sistem Komputer"/>
    <n v="75"/>
    <n v="3"/>
    <n v="1000000"/>
  </r>
  <r>
    <n v="243"/>
    <s v="Diah Ayu Puspita H"/>
    <x v="1"/>
    <s v="Kediri"/>
    <x v="1"/>
    <s v="Manajemen Informatika"/>
    <n v="55"/>
    <n v="3"/>
    <n v="1000000"/>
  </r>
  <r>
    <n v="244"/>
    <s v="Jannatul Inayatusholeha"/>
    <x v="1"/>
    <s v="Sidoarjo"/>
    <x v="2"/>
    <s v="Komputer Multimedia"/>
    <n v="85"/>
    <n v="3"/>
    <n v="1000000"/>
  </r>
  <r>
    <n v="245"/>
    <s v="Nindya Bulan H"/>
    <x v="1"/>
    <s v="Mojokerto"/>
    <x v="1"/>
    <s v="Manajemen Informatika"/>
    <n v="95"/>
    <n v="3"/>
    <n v="1000000"/>
  </r>
  <r>
    <n v="246"/>
    <s v="Niken Dwi Hardianti"/>
    <x v="1"/>
    <s v="Tulung Agung"/>
    <x v="2"/>
    <s v="Komputer Multimedia"/>
    <n v="80"/>
    <n v="3"/>
    <n v="1000000"/>
  </r>
  <r>
    <n v="247"/>
    <s v="Sri Wahyuni"/>
    <x v="1"/>
    <s v="Pasuruan"/>
    <x v="1"/>
    <s v="Desain Grafis"/>
    <n v="70"/>
    <n v="3"/>
    <n v="1000000"/>
  </r>
  <r>
    <n v="248"/>
    <s v="Listiana Wahyuni"/>
    <x v="1"/>
    <s v="Lamongan"/>
    <x v="0"/>
    <s v="Sistem Komputer"/>
    <n v="50"/>
    <n v="3"/>
    <n v="1000000"/>
  </r>
  <r>
    <n v="249"/>
    <s v="Rindy Puspita Sari"/>
    <x v="1"/>
    <s v="Sidoarjo"/>
    <x v="1"/>
    <s v="Manajemen Informatika"/>
    <n v="70"/>
    <n v="3"/>
    <n v="1000000"/>
  </r>
  <r>
    <n v="250"/>
    <s v="Lintang Tri Putri Mp"/>
    <x v="1"/>
    <s v="Gresik"/>
    <x v="2"/>
    <s v="Komputer Multimedia"/>
    <n v="50"/>
    <n v="3"/>
    <n v="1000000"/>
  </r>
  <r>
    <n v="251"/>
    <s v="Farid Fahruddin Noor"/>
    <x v="0"/>
    <s v="Surabaya"/>
    <x v="1"/>
    <s v="Desain Grafis"/>
    <n v="75"/>
    <n v="3"/>
    <n v="1000000"/>
  </r>
  <r>
    <n v="252"/>
    <s v="Reimanda Azka"/>
    <x v="0"/>
    <s v="Surabaya"/>
    <x v="0"/>
    <s v="Sistem Komputer"/>
    <n v="55"/>
    <n v="3"/>
    <n v="1000000"/>
  </r>
  <r>
    <n v="253"/>
    <s v="Khalidiyah Mushlihah"/>
    <x v="1"/>
    <s v="Pasuruan"/>
    <x v="1"/>
    <s v="Manajemen Informatika"/>
    <n v="50"/>
    <n v="3"/>
    <n v="1000000"/>
  </r>
  <r>
    <n v="254"/>
    <s v="Anita Dewi Puspita R"/>
    <x v="1"/>
    <s v="Pasuruan"/>
    <x v="2"/>
    <s v="Komputer Multimedia"/>
    <n v="75"/>
    <n v="3"/>
    <n v="1000000"/>
  </r>
  <r>
    <n v="255"/>
    <s v="ANGGUN ZULKAZHIMA OKTAVIANA"/>
    <x v="1"/>
    <s v="Lamongan"/>
    <x v="1"/>
    <s v="Desain Grafis"/>
    <n v="55"/>
    <n v="3"/>
    <n v="1000000"/>
  </r>
  <r>
    <n v="256"/>
    <s v="MUTIARA WAHIDIYAWATI"/>
    <x v="1"/>
    <s v="Sidoarjo"/>
    <x v="0"/>
    <s v="Sistem Komputer"/>
    <n v="55"/>
    <n v="3"/>
    <n v="1000000"/>
  </r>
  <r>
    <n v="257"/>
    <s v="GHANI RASYID NING"/>
    <x v="1"/>
    <s v="Gresik"/>
    <x v="1"/>
    <s v="Manajemen Informatika"/>
    <n v="50"/>
    <n v="3"/>
    <n v="1000000"/>
  </r>
  <r>
    <n v="258"/>
    <s v="SABRINA JUNIATA"/>
    <x v="1"/>
    <s v="Surabaya"/>
    <x v="2"/>
    <s v="Komputer Multimedia"/>
    <n v="75"/>
    <n v="3"/>
    <n v="1000000"/>
  </r>
  <r>
    <n v="259"/>
    <s v="DEWI NUR APRILIA"/>
    <x v="1"/>
    <s v="Mojokerto"/>
    <x v="1"/>
    <s v="Desain Grafis"/>
    <n v="55"/>
    <n v="3"/>
    <n v="1000000"/>
  </r>
  <r>
    <n v="260"/>
    <s v="Nova Kenya Violeta"/>
    <x v="1"/>
    <s v="Pasuruan"/>
    <x v="0"/>
    <s v="Sistem Komputer"/>
    <n v="85"/>
    <n v="3"/>
    <n v="1000000"/>
  </r>
  <r>
    <n v="261"/>
    <s v="Lia Nawang Sari"/>
    <x v="1"/>
    <s v="Lamongan"/>
    <x v="1"/>
    <s v="Manajemen Informatika"/>
    <n v="95"/>
    <n v="3"/>
    <n v="1000000"/>
  </r>
  <r>
    <n v="262"/>
    <s v="MUHAMMAD TAJUDDIN Z"/>
    <x v="0"/>
    <s v="Sidoarjo"/>
    <x v="2"/>
    <s v="Komputer Multimedia"/>
    <n v="80"/>
    <n v="3"/>
    <n v="1000000"/>
  </r>
  <r>
    <n v="263"/>
    <s v="Renanda Y"/>
    <x v="0"/>
    <s v="Gresik"/>
    <x v="1"/>
    <s v="Desain Grafis"/>
    <n v="70"/>
    <n v="3"/>
    <n v="1000000"/>
  </r>
  <r>
    <n v="264"/>
    <s v="ETTY YHULLIARSIH"/>
    <x v="1"/>
    <s v="Mojokerto"/>
    <x v="1"/>
    <s v="Desain Grafis"/>
    <n v="50"/>
    <n v="3"/>
    <n v="1000000"/>
  </r>
  <r>
    <n v="265"/>
    <s v="R. Hariyani Susanti"/>
    <x v="1"/>
    <s v="Pasuruan"/>
    <x v="0"/>
    <s v="Sistem Komputer"/>
    <n v="70"/>
    <n v="3"/>
    <n v="1000000"/>
  </r>
  <r>
    <n v="266"/>
    <s v="Selvi Risma Andani"/>
    <x v="1"/>
    <s v="Lamongan"/>
    <x v="1"/>
    <s v="Manajemen Informatika"/>
    <n v="50"/>
    <n v="3"/>
    <n v="1000000"/>
  </r>
  <r>
    <n v="267"/>
    <s v="Agustin Anggraeni"/>
    <x v="1"/>
    <s v="Sidoarjo"/>
    <x v="2"/>
    <s v="Komputer Multimedia"/>
    <n v="75"/>
    <n v="3"/>
    <n v="1000000"/>
  </r>
  <r>
    <n v="268"/>
    <s v="Areska Widya Audina"/>
    <x v="1"/>
    <s v="Gresik"/>
    <x v="1"/>
    <s v="Desain Grafis"/>
    <n v="55"/>
    <n v="3"/>
    <n v="1000000"/>
  </r>
  <r>
    <n v="269"/>
    <s v="Eka Wahyuni Fatimah"/>
    <x v="1"/>
    <s v="Sidoarjo"/>
    <x v="0"/>
    <s v="Sistem Komputer"/>
    <n v="50"/>
    <n v="3"/>
    <n v="1000000"/>
  </r>
  <r>
    <n v="270"/>
    <s v="Zahra Aulia Pramono"/>
    <x v="1"/>
    <s v="Gresik"/>
    <x v="1"/>
    <s v="Sistem Informasi"/>
    <n v="75"/>
    <n v="3"/>
    <n v="1000000"/>
  </r>
  <r>
    <n v="271"/>
    <s v="Nur Fitriani"/>
    <x v="1"/>
    <s v="Surabaya"/>
    <x v="2"/>
    <s v="Komputer Multimedia"/>
    <n v="55"/>
    <n v="3"/>
    <n v="1000000"/>
  </r>
  <r>
    <n v="272"/>
    <s v="Wulan Nurfita"/>
    <x v="1"/>
    <s v="Surabaya"/>
    <x v="1"/>
    <s v="Sistem Informasi"/>
    <n v="60"/>
    <n v="3"/>
    <n v="1000000"/>
  </r>
  <r>
    <n v="273"/>
    <s v="Adinda Prasty A"/>
    <x v="1"/>
    <s v="Pasuruan"/>
    <x v="0"/>
    <s v="Sistem Komputer"/>
    <n v="90"/>
    <n v="3"/>
    <n v="1000000"/>
  </r>
  <r>
    <n v="274"/>
    <s v="Annisa Soraya"/>
    <x v="1"/>
    <s v="Pasuruan"/>
    <x v="1"/>
    <s v="Manajemen Informatika"/>
    <n v="80"/>
    <n v="3"/>
    <n v="1000000"/>
  </r>
  <r>
    <n v="275"/>
    <s v="Mega Citra Jayanti"/>
    <x v="1"/>
    <s v="Lamongan"/>
    <x v="2"/>
    <s v="Sistem Informasi"/>
    <n v="70"/>
    <n v="3"/>
    <n v="1000000"/>
  </r>
  <r>
    <n v="276"/>
    <s v="HANIFAH"/>
    <x v="1"/>
    <s v="Kediri"/>
    <x v="1"/>
    <s v="Desain Grafis"/>
    <n v="50"/>
    <n v="3"/>
    <n v="1000000"/>
  </r>
  <r>
    <n v="277"/>
    <s v="SHABRINA NOOR IMANA"/>
    <x v="1"/>
    <s v="Gresik"/>
    <x v="0"/>
    <s v="Sistem Komputer"/>
    <n v="75"/>
    <n v="3"/>
    <n v="1000000"/>
  </r>
  <r>
    <n v="278"/>
    <s v="FARANTIKA DESTYA ANGESTI"/>
    <x v="1"/>
    <s v="Surabaya"/>
    <x v="1"/>
    <s v="Manajemen Informatika"/>
    <n v="55"/>
    <n v="3"/>
    <n v="1000000"/>
  </r>
  <r>
    <n v="279"/>
    <s v="IKA WAHYU ERWINDA"/>
    <x v="1"/>
    <s v="Mojokerto"/>
    <x v="2"/>
    <s v="Komputer Multimedia"/>
    <n v="85"/>
    <n v="3"/>
    <n v="1000000"/>
  </r>
  <r>
    <n v="280"/>
    <s v="JULY PRASETYO IRAWAN"/>
    <x v="0"/>
    <s v="Pasuruan"/>
    <x v="1"/>
    <s v="Sistem Informasi"/>
    <n v="95"/>
    <n v="3"/>
    <n v="1000000"/>
  </r>
  <r>
    <n v="281"/>
    <s v="MIFTAHUL JANNAH"/>
    <x v="1"/>
    <s v="Lamongan"/>
    <x v="2"/>
    <s v="Komputer Multimedia"/>
    <n v="55"/>
    <n v="3"/>
    <n v="1000000"/>
  </r>
  <r>
    <n v="282"/>
    <s v="NASRUL ADI PRANANDA"/>
    <x v="0"/>
    <s v="Kediri"/>
    <x v="1"/>
    <s v="Desain Grafis"/>
    <n v="85"/>
    <n v="3"/>
    <n v="1000000"/>
  </r>
  <r>
    <n v="283"/>
    <s v="MALA WIJAYANTI"/>
    <x v="1"/>
    <s v="Gresik"/>
    <x v="0"/>
    <s v="Sistem Komputer"/>
    <n v="95"/>
    <n v="3"/>
    <n v="1000000"/>
  </r>
  <r>
    <n v="284"/>
    <s v="DEA PUTRI ISDAYANTI"/>
    <x v="1"/>
    <s v="Surabaya"/>
    <x v="1"/>
    <s v="Manajemen Informatika"/>
    <n v="80"/>
    <n v="3"/>
    <n v="1000000"/>
  </r>
  <r>
    <n v="285"/>
    <s v="LINGGAR SAPTA P"/>
    <x v="0"/>
    <s v="Mojokerto"/>
    <x v="2"/>
    <s v="Komputer Multimedia"/>
    <n v="70"/>
    <n v="3"/>
    <n v="1000000"/>
  </r>
  <r>
    <n v="286"/>
    <s v="ERLINA NUR MAHARANI"/>
    <x v="1"/>
    <s v="Pasuruan"/>
    <x v="1"/>
    <s v="Sistem Informasi"/>
    <n v="95"/>
    <n v="3"/>
    <n v="1000000"/>
  </r>
  <r>
    <n v="287"/>
    <s v="MUCHAMMAD AL FALACH"/>
    <x v="0"/>
    <s v="Lamongan"/>
    <x v="0"/>
    <s v="Sistem Komputer"/>
    <n v="70"/>
    <n v="3"/>
    <n v="1000000"/>
  </r>
  <r>
    <n v="288"/>
    <s v="ONI ZAKIYAH"/>
    <x v="1"/>
    <s v="Surabaya"/>
    <x v="1"/>
    <s v="Manajemen Informatika"/>
    <n v="50"/>
    <n v="3"/>
    <n v="1000000"/>
  </r>
  <r>
    <n v="289"/>
    <s v="MOCHAMAD FAHRUR R"/>
    <x v="0"/>
    <s v="Gresik"/>
    <x v="2"/>
    <s v="Komputer Multimedia"/>
    <n v="70"/>
    <n v="3"/>
    <n v="1000000"/>
  </r>
  <r>
    <n v="290"/>
    <s v="ACH JALALUDDIN SUYUTI"/>
    <x v="0"/>
    <s v="Surabaya"/>
    <x v="1"/>
    <s v="Sistem Informasi"/>
    <n v="50"/>
    <n v="3"/>
    <n v="1000000"/>
  </r>
  <r>
    <n v="291"/>
    <s v="LAZUARDY TEMBANG S"/>
    <x v="0"/>
    <s v="Mojokerto"/>
    <x v="0"/>
    <s v="Sistem Komputer"/>
    <n v="75"/>
    <n v="3"/>
    <n v="1000000"/>
  </r>
  <r>
    <n v="292"/>
    <s v="TINA CHOIRI NAFI`AH"/>
    <x v="1"/>
    <s v="Malang"/>
    <x v="1"/>
    <s v="Sistem Informasi"/>
    <n v="70"/>
    <n v="3"/>
    <n v="1000000"/>
  </r>
  <r>
    <n v="293"/>
    <s v="AFRIJAL MAHKBUB E"/>
    <x v="0"/>
    <s v="Kediri"/>
    <x v="2"/>
    <s v="Sistem Informasi"/>
    <n v="50"/>
    <n v="3"/>
    <n v="1000000"/>
  </r>
  <r>
    <n v="294"/>
    <s v="SONIA DARAMITA WIJAYA"/>
    <x v="1"/>
    <s v="Surabaya"/>
    <x v="1"/>
    <s v="Sistem Informasi"/>
    <n v="75"/>
    <n v="3"/>
    <n v="1000000"/>
  </r>
  <r>
    <n v="295"/>
    <s v="ALIFIA HARWITASARI"/>
    <x v="1"/>
    <s v="Mojokerto"/>
    <x v="0"/>
    <s v="Sistem Komputer"/>
    <n v="55"/>
    <n v="3"/>
    <n v="1000000"/>
  </r>
  <r>
    <n v="296"/>
    <s v="BANGKIT PUJI PUTRA P"/>
    <x v="0"/>
    <s v="Pasuruan"/>
    <x v="1"/>
    <s v="Sistem Informasi"/>
    <n v="50"/>
    <n v="3"/>
    <n v="1000000"/>
  </r>
  <r>
    <n v="297"/>
    <s v="YURIKE WIDIANTI"/>
    <x v="1"/>
    <s v="Pasuruan"/>
    <x v="1"/>
    <s v="Sistem Informasi"/>
    <n v="75"/>
    <n v="3"/>
    <n v="1000000"/>
  </r>
  <r>
    <n v="298"/>
    <s v="GILANG WAHYU PRADANA"/>
    <x v="0"/>
    <s v="Lamongan"/>
    <x v="2"/>
    <s v="Sistem Informasi"/>
    <n v="55"/>
    <n v="3"/>
    <n v="1000000"/>
  </r>
  <r>
    <n v="299"/>
    <s v="NUR EKO WAHYUDIN"/>
    <x v="1"/>
    <s v="Kediri"/>
    <x v="1"/>
    <s v="Sistem Informasi"/>
    <n v="85"/>
    <n v="3"/>
    <n v="1000000"/>
  </r>
  <r>
    <n v="300"/>
    <s v="QORY AMALIA"/>
    <x v="1"/>
    <s v="Gresik"/>
    <x v="0"/>
    <s v="Sistem Komputer"/>
    <n v="95"/>
    <n v="3"/>
    <n v="1000000"/>
  </r>
  <r>
    <n v="301"/>
    <s v="HAQIQOTUL AULIYAH"/>
    <x v="1"/>
    <s v="Surabaya"/>
    <x v="1"/>
    <s v="Sistem Informasi"/>
    <n v="80"/>
    <n v="3"/>
    <n v="1000000"/>
  </r>
  <r>
    <n v="302"/>
    <s v="MOCH. ABRI ARIFIN"/>
    <x v="0"/>
    <s v="Mojokerto"/>
    <x v="2"/>
    <s v="Sistem Informasi"/>
    <n v="70"/>
    <n v="3"/>
    <n v="1000000"/>
  </r>
  <r>
    <n v="303"/>
    <s v="NURUL HIDAYATI"/>
    <x v="1"/>
    <s v="Tulung Agung"/>
    <x v="1"/>
    <s v="Desain Grafis"/>
    <n v="95"/>
    <n v="3"/>
    <n v="1000000"/>
  </r>
  <r>
    <n v="304"/>
    <s v="SYIFA KHAIRUNNISA"/>
    <x v="1"/>
    <s v="Pasuruan"/>
    <x v="1"/>
    <s v="Sistem Informasi"/>
    <n v="50"/>
    <n v="3"/>
    <n v="1000000"/>
  </r>
  <r>
    <n v="305"/>
    <s v="TIARA WIRANTI"/>
    <x v="1"/>
    <s v="Lamongan"/>
    <x v="1"/>
    <s v="Sistem Informasi"/>
    <n v="75"/>
    <n v="3"/>
    <n v="1000000"/>
  </r>
  <r>
    <n v="306"/>
    <s v="ELGA WURI PRADITA NASTITI"/>
    <x v="1"/>
    <s v="Surabaya"/>
    <x v="2"/>
    <s v="Sistem Informasi"/>
    <n v="55"/>
    <n v="3"/>
    <n v="1000000"/>
  </r>
  <r>
    <n v="307"/>
    <s v="SELLA UMY HANIK"/>
    <x v="1"/>
    <s v="Gresik"/>
    <x v="1"/>
    <s v="Desain Grafis"/>
    <n v="85"/>
    <n v="3"/>
    <n v="1000000"/>
  </r>
  <r>
    <n v="308"/>
    <s v="SUHENDRA D P"/>
    <x v="0"/>
    <s v="Surabaya"/>
    <x v="0"/>
    <s v="Sistem Komputer"/>
    <n v="95"/>
    <n v="3"/>
    <n v="1000000"/>
  </r>
  <r>
    <n v="309"/>
    <s v="INDRA LESMANA"/>
    <x v="0"/>
    <s v="Mojokerto"/>
    <x v="1"/>
    <s v="Sistem Informasi"/>
    <n v="80"/>
    <n v="3"/>
    <n v="1000000"/>
  </r>
  <r>
    <n v="310"/>
    <s v="NADIA ANASTASIA"/>
    <x v="0"/>
    <s v="Pasuruan"/>
    <x v="2"/>
    <s v="Sistem Informasi"/>
    <n v="70"/>
    <n v="3"/>
    <n v="1000000"/>
  </r>
  <r>
    <n v="311"/>
    <s v="DIMAS ANGGORO KINASIH"/>
    <x v="1"/>
    <s v="Lamongan"/>
    <x v="1"/>
    <s v="Sistem Informasi"/>
    <n v="50"/>
    <n v="3"/>
    <n v="1000000"/>
  </r>
  <r>
    <n v="312"/>
    <s v="WILLY`S WICAKSONO ADIARDIAN"/>
    <x v="1"/>
    <s v="Surabaya"/>
    <x v="2"/>
    <s v="Komputer Multimedia"/>
    <n v="70"/>
    <n v="3"/>
    <n v="1000000"/>
  </r>
  <r>
    <n v="313"/>
    <s v="ALFAN PRADANA PUTRA"/>
    <x v="1"/>
    <s v="Gresik"/>
    <x v="1"/>
    <s v="Sistem Informasi"/>
    <n v="50"/>
    <n v="3"/>
    <n v="1000000"/>
  </r>
  <r>
    <n v="314"/>
    <s v="DHANNY AGUS NURYAHYA"/>
    <x v="0"/>
    <s v="Surabaya"/>
    <x v="2"/>
    <s v="Sistem Informasi"/>
    <n v="75"/>
    <n v="3"/>
    <n v="1000000"/>
  </r>
  <r>
    <n v="315"/>
    <s v="AMANDA DEA PRAWESTIN"/>
    <x v="1"/>
    <s v="Mojokerto"/>
    <x v="1"/>
    <s v="Desain Grafis"/>
    <n v="55"/>
    <n v="3"/>
    <n v="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8C630-749C-4A3F-8CD9-7A01B72992BE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10" firstHeaderRow="1" firstDataRow="1" firstDataCol="1"/>
  <pivotFields count="10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numFmtId="164" showAll="0"/>
    <pivotField dragToRow="0" dragToCol="0" dragToPage="0" showAll="0" defaultSubtotal="0"/>
  </pivotFields>
  <rowFields count="2">
    <field x="2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Nilai Ujian" fld="6" subtotal="average" baseField="2" baseItem="0"/>
  </dataFields>
  <formats count="4">
    <format dxfId="3">
      <pivotArea collapsedLevelsAreSubtotals="1" fieldPosition="0">
        <references count="1">
          <reference field="2" count="1">
            <x v="0"/>
          </reference>
        </references>
      </pivotArea>
    </format>
    <format dxfId="2">
      <pivotArea collapsedLevelsAreSubtotals="1" fieldPosition="0">
        <references count="2">
          <reference field="2" count="1" selected="0">
            <x v="0"/>
          </reference>
          <reference field="4" count="0"/>
        </references>
      </pivotArea>
    </format>
    <format dxfId="1">
      <pivotArea collapsedLevelsAreSubtotals="1" fieldPosition="0">
        <references count="1">
          <reference field="2" count="1">
            <x v="1"/>
          </reference>
        </references>
      </pivotArea>
    </format>
    <format dxfId="0">
      <pivotArea collapsedLevelsAreSubtotals="1" fieldPosition="0">
        <references count="2">
          <reference field="2" count="1" selected="0">
            <x v="1"/>
          </reference>
          <reference field="4" count="0"/>
        </references>
      </pivotArea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9E21-CB05-4FBA-B4E9-967BEE5DF996}">
  <dimension ref="A1:I318"/>
  <sheetViews>
    <sheetView zoomScale="58" workbookViewId="0">
      <selection activeCell="A3" sqref="A3:I318"/>
    </sheetView>
  </sheetViews>
  <sheetFormatPr defaultRowHeight="14.5" x14ac:dyDescent="0.35"/>
  <cols>
    <col min="1" max="1" width="10.08984375" customWidth="1"/>
    <col min="2" max="2" width="36.453125" customWidth="1"/>
    <col min="4" max="4" width="19.26953125" customWidth="1"/>
    <col min="6" max="6" width="22.90625" customWidth="1"/>
    <col min="9" max="9" width="18.36328125" customWidth="1"/>
  </cols>
  <sheetData>
    <row r="1" spans="1:9" ht="18.5" x14ac:dyDescent="0.45">
      <c r="A1" t="s">
        <v>0</v>
      </c>
      <c r="B1" s="1" t="s">
        <v>363</v>
      </c>
    </row>
    <row r="2" spans="1:9" ht="15" thickBot="1" x14ac:dyDescent="0.4"/>
    <row r="3" spans="1:9" ht="16" thickBot="1" x14ac:dyDescent="0.4">
      <c r="A3" s="9" t="s">
        <v>1</v>
      </c>
      <c r="B3" s="10" t="s">
        <v>2</v>
      </c>
      <c r="C3" s="9" t="s">
        <v>3</v>
      </c>
      <c r="D3" s="10" t="s">
        <v>4</v>
      </c>
      <c r="E3" s="9" t="s">
        <v>5</v>
      </c>
      <c r="F3" s="10" t="s">
        <v>6</v>
      </c>
      <c r="G3" s="9" t="s">
        <v>7</v>
      </c>
      <c r="H3" s="11" t="s">
        <v>8</v>
      </c>
      <c r="I3" s="9" t="s">
        <v>9</v>
      </c>
    </row>
    <row r="4" spans="1:9" x14ac:dyDescent="0.35">
      <c r="A4" s="4">
        <v>1</v>
      </c>
      <c r="B4" t="s">
        <v>10</v>
      </c>
      <c r="C4" s="4" t="s">
        <v>11</v>
      </c>
      <c r="D4" t="s">
        <v>12</v>
      </c>
      <c r="E4" s="4" t="s">
        <v>13</v>
      </c>
      <c r="F4" t="s">
        <v>14</v>
      </c>
      <c r="G4" s="4">
        <v>65</v>
      </c>
      <c r="H4" s="6">
        <v>1</v>
      </c>
      <c r="I4" s="2">
        <v>500000</v>
      </c>
    </row>
    <row r="5" spans="1:9" x14ac:dyDescent="0.35">
      <c r="A5" s="4">
        <v>2</v>
      </c>
      <c r="B5" t="s">
        <v>15</v>
      </c>
      <c r="C5" s="4" t="s">
        <v>11</v>
      </c>
      <c r="D5" t="s">
        <v>16</v>
      </c>
      <c r="E5" s="4" t="s">
        <v>17</v>
      </c>
      <c r="F5" t="s">
        <v>18</v>
      </c>
      <c r="G5" s="4">
        <v>60</v>
      </c>
      <c r="H5" s="6">
        <v>1</v>
      </c>
      <c r="I5" s="2">
        <v>500000</v>
      </c>
    </row>
    <row r="6" spans="1:9" x14ac:dyDescent="0.35">
      <c r="A6" s="4">
        <v>3</v>
      </c>
      <c r="B6" t="s">
        <v>19</v>
      </c>
      <c r="C6" s="4" t="s">
        <v>20</v>
      </c>
      <c r="D6" t="s">
        <v>21</v>
      </c>
      <c r="E6" s="4" t="s">
        <v>13</v>
      </c>
      <c r="F6" t="s">
        <v>22</v>
      </c>
      <c r="G6" s="4">
        <v>90</v>
      </c>
      <c r="H6" s="6">
        <v>1</v>
      </c>
      <c r="I6" s="2">
        <v>500000</v>
      </c>
    </row>
    <row r="7" spans="1:9" x14ac:dyDescent="0.35">
      <c r="A7" s="4">
        <v>4</v>
      </c>
      <c r="B7" t="s">
        <v>23</v>
      </c>
      <c r="C7" s="4" t="s">
        <v>11</v>
      </c>
      <c r="D7" t="s">
        <v>24</v>
      </c>
      <c r="E7" s="4" t="s">
        <v>17</v>
      </c>
      <c r="F7" t="s">
        <v>25</v>
      </c>
      <c r="G7" s="4">
        <v>80</v>
      </c>
      <c r="H7" s="6">
        <v>1</v>
      </c>
      <c r="I7" s="2">
        <v>500000</v>
      </c>
    </row>
    <row r="8" spans="1:9" x14ac:dyDescent="0.35">
      <c r="A8" s="4">
        <v>5</v>
      </c>
      <c r="B8" t="s">
        <v>26</v>
      </c>
      <c r="C8" s="4" t="s">
        <v>11</v>
      </c>
      <c r="D8" t="s">
        <v>27</v>
      </c>
      <c r="E8" s="4" t="s">
        <v>28</v>
      </c>
      <c r="F8" t="s">
        <v>29</v>
      </c>
      <c r="G8" s="4">
        <v>70</v>
      </c>
      <c r="H8" s="6">
        <v>1</v>
      </c>
      <c r="I8" s="2">
        <v>500000</v>
      </c>
    </row>
    <row r="9" spans="1:9" x14ac:dyDescent="0.35">
      <c r="A9" s="4">
        <v>6</v>
      </c>
      <c r="B9" t="s">
        <v>30</v>
      </c>
      <c r="C9" s="4" t="s">
        <v>11</v>
      </c>
      <c r="D9" t="s">
        <v>31</v>
      </c>
      <c r="E9" s="4" t="s">
        <v>17</v>
      </c>
      <c r="F9" t="s">
        <v>18</v>
      </c>
      <c r="G9" s="4">
        <v>50</v>
      </c>
      <c r="H9" s="6">
        <v>1</v>
      </c>
      <c r="I9" s="2">
        <v>500000</v>
      </c>
    </row>
    <row r="10" spans="1:9" x14ac:dyDescent="0.35">
      <c r="A10" s="4">
        <v>7</v>
      </c>
      <c r="B10" t="s">
        <v>32</v>
      </c>
      <c r="C10" s="4" t="s">
        <v>11</v>
      </c>
      <c r="D10" t="s">
        <v>33</v>
      </c>
      <c r="E10" s="4" t="s">
        <v>13</v>
      </c>
      <c r="F10" t="s">
        <v>22</v>
      </c>
      <c r="G10" s="4">
        <v>75</v>
      </c>
      <c r="H10" s="6">
        <v>1</v>
      </c>
      <c r="I10" s="2">
        <v>500000</v>
      </c>
    </row>
    <row r="11" spans="1:9" x14ac:dyDescent="0.35">
      <c r="A11" s="4">
        <v>8</v>
      </c>
      <c r="B11" t="s">
        <v>34</v>
      </c>
      <c r="C11" s="4" t="s">
        <v>11</v>
      </c>
      <c r="D11" t="s">
        <v>35</v>
      </c>
      <c r="E11" s="4" t="s">
        <v>17</v>
      </c>
      <c r="F11" t="s">
        <v>25</v>
      </c>
      <c r="G11" s="4">
        <v>55</v>
      </c>
      <c r="H11" s="6">
        <v>1</v>
      </c>
      <c r="I11" s="2">
        <v>500000</v>
      </c>
    </row>
    <row r="12" spans="1:9" x14ac:dyDescent="0.35">
      <c r="A12" s="4">
        <v>9</v>
      </c>
      <c r="B12" t="s">
        <v>36</v>
      </c>
      <c r="C12" s="4" t="s">
        <v>20</v>
      </c>
      <c r="D12" t="s">
        <v>37</v>
      </c>
      <c r="E12" s="4" t="s">
        <v>28</v>
      </c>
      <c r="F12" t="s">
        <v>29</v>
      </c>
      <c r="G12" s="4">
        <v>85</v>
      </c>
      <c r="H12" s="6">
        <v>1</v>
      </c>
      <c r="I12" s="2">
        <v>500000</v>
      </c>
    </row>
    <row r="13" spans="1:9" x14ac:dyDescent="0.35">
      <c r="A13" s="4">
        <v>10</v>
      </c>
      <c r="B13" t="s">
        <v>38</v>
      </c>
      <c r="C13" s="4" t="s">
        <v>20</v>
      </c>
      <c r="D13" t="s">
        <v>39</v>
      </c>
      <c r="E13" s="4" t="s">
        <v>17</v>
      </c>
      <c r="F13" t="s">
        <v>18</v>
      </c>
      <c r="G13" s="4">
        <v>95</v>
      </c>
      <c r="H13" s="6">
        <v>1</v>
      </c>
      <c r="I13" s="2">
        <v>500000</v>
      </c>
    </row>
    <row r="14" spans="1:9" x14ac:dyDescent="0.35">
      <c r="A14" s="4">
        <v>11</v>
      </c>
      <c r="B14" t="s">
        <v>40</v>
      </c>
      <c r="C14" s="4" t="s">
        <v>20</v>
      </c>
      <c r="D14" t="s">
        <v>24</v>
      </c>
      <c r="E14" s="4" t="s">
        <v>13</v>
      </c>
      <c r="F14" t="s">
        <v>22</v>
      </c>
      <c r="G14" s="4">
        <v>50</v>
      </c>
      <c r="H14" s="6">
        <v>1</v>
      </c>
      <c r="I14" s="2">
        <v>500000</v>
      </c>
    </row>
    <row r="15" spans="1:9" x14ac:dyDescent="0.35">
      <c r="A15" s="4">
        <v>12</v>
      </c>
      <c r="B15" t="s">
        <v>41</v>
      </c>
      <c r="C15" s="4" t="s">
        <v>20</v>
      </c>
      <c r="D15" t="s">
        <v>27</v>
      </c>
      <c r="E15" s="4" t="s">
        <v>17</v>
      </c>
      <c r="F15" t="s">
        <v>25</v>
      </c>
      <c r="G15" s="4">
        <v>75</v>
      </c>
      <c r="H15" s="6">
        <v>1</v>
      </c>
      <c r="I15" s="2">
        <v>500000</v>
      </c>
    </row>
    <row r="16" spans="1:9" x14ac:dyDescent="0.35">
      <c r="A16" s="4">
        <v>13</v>
      </c>
      <c r="B16" t="s">
        <v>42</v>
      </c>
      <c r="C16" s="4" t="s">
        <v>20</v>
      </c>
      <c r="D16" t="s">
        <v>31</v>
      </c>
      <c r="E16" s="4" t="s">
        <v>28</v>
      </c>
      <c r="F16" t="s">
        <v>29</v>
      </c>
      <c r="G16" s="4">
        <v>55</v>
      </c>
      <c r="H16" s="6">
        <v>1</v>
      </c>
      <c r="I16" s="2">
        <v>500000</v>
      </c>
    </row>
    <row r="17" spans="1:9" x14ac:dyDescent="0.35">
      <c r="A17" s="4">
        <v>14</v>
      </c>
      <c r="B17" t="s">
        <v>43</v>
      </c>
      <c r="C17" s="4" t="s">
        <v>20</v>
      </c>
      <c r="D17" t="s">
        <v>12</v>
      </c>
      <c r="E17" s="4" t="s">
        <v>17</v>
      </c>
      <c r="F17" t="s">
        <v>18</v>
      </c>
      <c r="G17" s="4">
        <v>85</v>
      </c>
      <c r="H17" s="6">
        <v>1</v>
      </c>
      <c r="I17" s="2">
        <v>500000</v>
      </c>
    </row>
    <row r="18" spans="1:9" x14ac:dyDescent="0.35">
      <c r="A18" s="4">
        <v>15</v>
      </c>
      <c r="B18" t="s">
        <v>44</v>
      </c>
      <c r="C18" s="4" t="s">
        <v>11</v>
      </c>
      <c r="D18" t="s">
        <v>35</v>
      </c>
      <c r="E18" s="4" t="s">
        <v>13</v>
      </c>
      <c r="F18" t="s">
        <v>22</v>
      </c>
      <c r="G18" s="4">
        <v>95</v>
      </c>
      <c r="H18" s="6">
        <v>1</v>
      </c>
      <c r="I18" s="2">
        <v>500000</v>
      </c>
    </row>
    <row r="19" spans="1:9" x14ac:dyDescent="0.35">
      <c r="A19" s="4">
        <v>16</v>
      </c>
      <c r="B19" t="s">
        <v>45</v>
      </c>
      <c r="C19" s="4" t="s">
        <v>20</v>
      </c>
      <c r="D19" t="s">
        <v>39</v>
      </c>
      <c r="E19" s="4" t="s">
        <v>17</v>
      </c>
      <c r="F19" t="s">
        <v>25</v>
      </c>
      <c r="G19" s="4">
        <v>80</v>
      </c>
      <c r="H19" s="6">
        <v>1</v>
      </c>
      <c r="I19" s="2">
        <v>500000</v>
      </c>
    </row>
    <row r="20" spans="1:9" x14ac:dyDescent="0.35">
      <c r="A20" s="4">
        <v>17</v>
      </c>
      <c r="B20" t="s">
        <v>46</v>
      </c>
      <c r="C20" s="4" t="s">
        <v>20</v>
      </c>
      <c r="D20" t="s">
        <v>24</v>
      </c>
      <c r="E20" s="4" t="s">
        <v>28</v>
      </c>
      <c r="F20" t="s">
        <v>29</v>
      </c>
      <c r="G20" s="4">
        <v>70</v>
      </c>
      <c r="H20" s="6">
        <v>1</v>
      </c>
      <c r="I20" s="2">
        <v>500000</v>
      </c>
    </row>
    <row r="21" spans="1:9" x14ac:dyDescent="0.35">
      <c r="A21" s="4">
        <v>18</v>
      </c>
      <c r="B21" t="s">
        <v>47</v>
      </c>
      <c r="C21" s="4" t="s">
        <v>20</v>
      </c>
      <c r="D21" t="s">
        <v>27</v>
      </c>
      <c r="E21" s="4" t="s">
        <v>17</v>
      </c>
      <c r="F21" t="s">
        <v>14</v>
      </c>
      <c r="G21" s="4">
        <v>50</v>
      </c>
      <c r="H21" s="6">
        <v>1</v>
      </c>
      <c r="I21" s="2">
        <v>500000</v>
      </c>
    </row>
    <row r="22" spans="1:9" x14ac:dyDescent="0.35">
      <c r="A22" s="4">
        <v>19</v>
      </c>
      <c r="B22" t="s">
        <v>48</v>
      </c>
      <c r="C22" s="4" t="s">
        <v>11</v>
      </c>
      <c r="D22" t="s">
        <v>12</v>
      </c>
      <c r="E22" s="4" t="s">
        <v>13</v>
      </c>
      <c r="F22" t="s">
        <v>22</v>
      </c>
      <c r="G22" s="4">
        <v>75</v>
      </c>
      <c r="H22" s="6">
        <v>1</v>
      </c>
      <c r="I22" s="2">
        <v>500000</v>
      </c>
    </row>
    <row r="23" spans="1:9" x14ac:dyDescent="0.35">
      <c r="A23" s="4">
        <v>20</v>
      </c>
      <c r="B23" t="s">
        <v>49</v>
      </c>
      <c r="C23" s="4" t="s">
        <v>11</v>
      </c>
      <c r="D23" t="s">
        <v>12</v>
      </c>
      <c r="E23" s="4" t="s">
        <v>17</v>
      </c>
      <c r="F23" t="s">
        <v>14</v>
      </c>
      <c r="G23" s="4">
        <v>55</v>
      </c>
      <c r="H23" s="6">
        <v>1</v>
      </c>
      <c r="I23" s="2">
        <v>500000</v>
      </c>
    </row>
    <row r="24" spans="1:9" x14ac:dyDescent="0.35">
      <c r="A24" s="4">
        <v>21</v>
      </c>
      <c r="B24" t="s">
        <v>50</v>
      </c>
      <c r="C24" s="4" t="s">
        <v>20</v>
      </c>
      <c r="D24" t="s">
        <v>16</v>
      </c>
      <c r="E24" s="4" t="s">
        <v>28</v>
      </c>
      <c r="F24" t="s">
        <v>29</v>
      </c>
      <c r="G24" s="4">
        <v>50</v>
      </c>
      <c r="H24" s="6">
        <v>1</v>
      </c>
      <c r="I24" s="2">
        <v>500000</v>
      </c>
    </row>
    <row r="25" spans="1:9" x14ac:dyDescent="0.35">
      <c r="A25" s="4">
        <v>22</v>
      </c>
      <c r="B25" t="s">
        <v>51</v>
      </c>
      <c r="C25" s="4" t="s">
        <v>11</v>
      </c>
      <c r="D25" t="s">
        <v>21</v>
      </c>
      <c r="E25" s="4" t="s">
        <v>17</v>
      </c>
      <c r="F25" t="s">
        <v>14</v>
      </c>
      <c r="G25" s="4">
        <v>75</v>
      </c>
      <c r="H25" s="6">
        <v>1</v>
      </c>
      <c r="I25" s="2">
        <v>500000</v>
      </c>
    </row>
    <row r="26" spans="1:9" x14ac:dyDescent="0.35">
      <c r="A26" s="4">
        <v>23</v>
      </c>
      <c r="B26" t="s">
        <v>52</v>
      </c>
      <c r="C26" s="4" t="s">
        <v>11</v>
      </c>
      <c r="D26" t="s">
        <v>24</v>
      </c>
      <c r="E26" s="4" t="s">
        <v>13</v>
      </c>
      <c r="F26" t="s">
        <v>22</v>
      </c>
      <c r="G26" s="4">
        <v>55</v>
      </c>
      <c r="H26" s="6">
        <v>1</v>
      </c>
      <c r="I26" s="2">
        <v>500000</v>
      </c>
    </row>
    <row r="27" spans="1:9" x14ac:dyDescent="0.35">
      <c r="A27" s="4">
        <v>24</v>
      </c>
      <c r="B27" t="s">
        <v>53</v>
      </c>
      <c r="C27" s="4" t="s">
        <v>11</v>
      </c>
      <c r="D27" t="s">
        <v>27</v>
      </c>
      <c r="E27" s="4" t="s">
        <v>17</v>
      </c>
      <c r="F27" t="s">
        <v>14</v>
      </c>
      <c r="G27" s="4">
        <v>85</v>
      </c>
      <c r="H27" s="6">
        <v>1</v>
      </c>
      <c r="I27" s="2">
        <v>500000</v>
      </c>
    </row>
    <row r="28" spans="1:9" x14ac:dyDescent="0.35">
      <c r="A28" s="4">
        <v>25</v>
      </c>
      <c r="B28" t="s">
        <v>54</v>
      </c>
      <c r="C28" s="4" t="s">
        <v>20</v>
      </c>
      <c r="D28" t="s">
        <v>31</v>
      </c>
      <c r="E28" s="4" t="s">
        <v>17</v>
      </c>
      <c r="F28" t="s">
        <v>25</v>
      </c>
      <c r="G28" s="4">
        <v>95</v>
      </c>
      <c r="H28" s="6">
        <v>1</v>
      </c>
      <c r="I28" s="2">
        <v>500000</v>
      </c>
    </row>
    <row r="29" spans="1:9" x14ac:dyDescent="0.35">
      <c r="A29" s="4">
        <v>26</v>
      </c>
      <c r="B29" t="s">
        <v>55</v>
      </c>
      <c r="C29" s="4" t="s">
        <v>11</v>
      </c>
      <c r="D29" t="s">
        <v>12</v>
      </c>
      <c r="E29" s="4" t="s">
        <v>28</v>
      </c>
      <c r="F29" t="s">
        <v>29</v>
      </c>
      <c r="G29" s="4">
        <v>80</v>
      </c>
      <c r="H29" s="6">
        <v>1</v>
      </c>
      <c r="I29" s="2">
        <v>500000</v>
      </c>
    </row>
    <row r="30" spans="1:9" x14ac:dyDescent="0.35">
      <c r="A30" s="4">
        <v>27</v>
      </c>
      <c r="B30" t="s">
        <v>56</v>
      </c>
      <c r="C30" s="4" t="s">
        <v>11</v>
      </c>
      <c r="D30" t="s">
        <v>35</v>
      </c>
      <c r="E30" s="4" t="s">
        <v>17</v>
      </c>
      <c r="F30" t="s">
        <v>14</v>
      </c>
      <c r="G30" s="4">
        <v>70</v>
      </c>
      <c r="H30" s="6">
        <v>1</v>
      </c>
      <c r="I30" s="2">
        <v>500000</v>
      </c>
    </row>
    <row r="31" spans="1:9" x14ac:dyDescent="0.35">
      <c r="A31" s="4">
        <v>28</v>
      </c>
      <c r="B31" t="s">
        <v>57</v>
      </c>
      <c r="C31" s="4" t="s">
        <v>11</v>
      </c>
      <c r="D31" t="s">
        <v>12</v>
      </c>
      <c r="E31" s="4" t="s">
        <v>13</v>
      </c>
      <c r="F31" t="s">
        <v>22</v>
      </c>
      <c r="G31" s="4">
        <v>50</v>
      </c>
      <c r="H31" s="6">
        <v>1</v>
      </c>
      <c r="I31" s="2">
        <v>500000</v>
      </c>
    </row>
    <row r="32" spans="1:9" x14ac:dyDescent="0.35">
      <c r="A32" s="4">
        <v>29</v>
      </c>
      <c r="B32" t="s">
        <v>58</v>
      </c>
      <c r="C32" s="4" t="s">
        <v>11</v>
      </c>
      <c r="D32" t="s">
        <v>12</v>
      </c>
      <c r="E32" s="4" t="s">
        <v>17</v>
      </c>
      <c r="F32" t="s">
        <v>14</v>
      </c>
      <c r="G32" s="4">
        <v>70</v>
      </c>
      <c r="H32" s="6">
        <v>1</v>
      </c>
      <c r="I32" s="2">
        <v>500000</v>
      </c>
    </row>
    <row r="33" spans="1:9" x14ac:dyDescent="0.35">
      <c r="A33" s="4">
        <v>30</v>
      </c>
      <c r="B33" t="s">
        <v>59</v>
      </c>
      <c r="C33" s="4" t="s">
        <v>11</v>
      </c>
      <c r="D33" t="s">
        <v>16</v>
      </c>
      <c r="E33" s="4" t="s">
        <v>28</v>
      </c>
      <c r="F33" t="s">
        <v>29</v>
      </c>
      <c r="G33" s="4">
        <v>50</v>
      </c>
      <c r="H33" s="6">
        <v>1</v>
      </c>
      <c r="I33" s="2">
        <v>500000</v>
      </c>
    </row>
    <row r="34" spans="1:9" x14ac:dyDescent="0.35">
      <c r="A34" s="4">
        <v>31</v>
      </c>
      <c r="B34" t="s">
        <v>60</v>
      </c>
      <c r="C34" s="4" t="s">
        <v>11</v>
      </c>
      <c r="D34" t="s">
        <v>21</v>
      </c>
      <c r="E34" s="4" t="s">
        <v>17</v>
      </c>
      <c r="F34" t="s">
        <v>14</v>
      </c>
      <c r="G34" s="4">
        <v>75</v>
      </c>
      <c r="H34" s="6">
        <v>1</v>
      </c>
      <c r="I34" s="2">
        <v>500000</v>
      </c>
    </row>
    <row r="35" spans="1:9" x14ac:dyDescent="0.35">
      <c r="A35" s="4">
        <v>32</v>
      </c>
      <c r="B35" t="s">
        <v>61</v>
      </c>
      <c r="C35" s="4" t="s">
        <v>20</v>
      </c>
      <c r="D35" t="s">
        <v>27</v>
      </c>
      <c r="E35" s="4" t="s">
        <v>17</v>
      </c>
      <c r="F35" t="s">
        <v>25</v>
      </c>
      <c r="G35" s="4">
        <v>55</v>
      </c>
      <c r="H35" s="6">
        <v>1</v>
      </c>
      <c r="I35" s="2">
        <v>500000</v>
      </c>
    </row>
    <row r="36" spans="1:9" x14ac:dyDescent="0.35">
      <c r="A36" s="4">
        <v>33</v>
      </c>
      <c r="B36" t="s">
        <v>62</v>
      </c>
      <c r="C36" s="4" t="s">
        <v>20</v>
      </c>
      <c r="D36" t="s">
        <v>12</v>
      </c>
      <c r="E36" s="4" t="s">
        <v>17</v>
      </c>
      <c r="F36" t="s">
        <v>14</v>
      </c>
      <c r="G36" s="4">
        <v>50</v>
      </c>
      <c r="H36" s="6">
        <v>1</v>
      </c>
      <c r="I36" s="2">
        <v>500000</v>
      </c>
    </row>
    <row r="37" spans="1:9" x14ac:dyDescent="0.35">
      <c r="A37" s="4">
        <v>34</v>
      </c>
      <c r="B37" t="s">
        <v>63</v>
      </c>
      <c r="C37" s="4" t="s">
        <v>11</v>
      </c>
      <c r="D37" t="s">
        <v>12</v>
      </c>
      <c r="E37" s="4" t="s">
        <v>28</v>
      </c>
      <c r="F37" t="s">
        <v>29</v>
      </c>
      <c r="G37" s="4">
        <v>75</v>
      </c>
      <c r="H37" s="6">
        <v>1</v>
      </c>
      <c r="I37" s="2">
        <v>500000</v>
      </c>
    </row>
    <row r="38" spans="1:9" x14ac:dyDescent="0.35">
      <c r="A38" s="4">
        <v>35</v>
      </c>
      <c r="B38" t="s">
        <v>64</v>
      </c>
      <c r="C38" s="4" t="s">
        <v>11</v>
      </c>
      <c r="D38" t="s">
        <v>27</v>
      </c>
      <c r="E38" s="4" t="s">
        <v>17</v>
      </c>
      <c r="F38" t="s">
        <v>18</v>
      </c>
      <c r="G38" s="4">
        <v>55</v>
      </c>
      <c r="H38" s="6">
        <v>1</v>
      </c>
      <c r="I38" s="2">
        <v>500000</v>
      </c>
    </row>
    <row r="39" spans="1:9" x14ac:dyDescent="0.35">
      <c r="A39" s="4">
        <v>36</v>
      </c>
      <c r="B39" t="s">
        <v>65</v>
      </c>
      <c r="C39" s="4" t="s">
        <v>20</v>
      </c>
      <c r="D39" t="s">
        <v>12</v>
      </c>
      <c r="E39" s="4" t="s">
        <v>13</v>
      </c>
      <c r="F39" t="s">
        <v>22</v>
      </c>
      <c r="G39" s="4">
        <v>85</v>
      </c>
      <c r="H39" s="6">
        <v>1</v>
      </c>
      <c r="I39" s="2">
        <v>500000</v>
      </c>
    </row>
    <row r="40" spans="1:9" x14ac:dyDescent="0.35">
      <c r="A40" s="4">
        <v>37</v>
      </c>
      <c r="B40" t="s">
        <v>66</v>
      </c>
      <c r="C40" s="4" t="s">
        <v>11</v>
      </c>
      <c r="D40" t="s">
        <v>12</v>
      </c>
      <c r="E40" s="4" t="s">
        <v>17</v>
      </c>
      <c r="F40" t="s">
        <v>25</v>
      </c>
      <c r="G40" s="4">
        <v>95</v>
      </c>
      <c r="H40" s="6">
        <v>1</v>
      </c>
      <c r="I40" s="2">
        <v>500000</v>
      </c>
    </row>
    <row r="41" spans="1:9" x14ac:dyDescent="0.35">
      <c r="A41" s="4">
        <v>38</v>
      </c>
      <c r="B41" t="s">
        <v>67</v>
      </c>
      <c r="C41" s="4" t="s">
        <v>11</v>
      </c>
      <c r="D41" t="s">
        <v>35</v>
      </c>
      <c r="E41" s="4" t="s">
        <v>28</v>
      </c>
      <c r="F41" t="s">
        <v>29</v>
      </c>
      <c r="G41" s="4">
        <v>80</v>
      </c>
      <c r="H41" s="6">
        <v>1</v>
      </c>
      <c r="I41" s="2">
        <v>500000</v>
      </c>
    </row>
    <row r="42" spans="1:9" x14ac:dyDescent="0.35">
      <c r="A42" s="4">
        <v>39</v>
      </c>
      <c r="B42" t="s">
        <v>68</v>
      </c>
      <c r="C42" s="4" t="s">
        <v>11</v>
      </c>
      <c r="D42" t="s">
        <v>37</v>
      </c>
      <c r="E42" s="4" t="s">
        <v>17</v>
      </c>
      <c r="F42" t="s">
        <v>14</v>
      </c>
      <c r="G42" s="4">
        <v>70</v>
      </c>
      <c r="H42" s="6">
        <v>1</v>
      </c>
      <c r="I42" s="2">
        <v>500000</v>
      </c>
    </row>
    <row r="43" spans="1:9" x14ac:dyDescent="0.35">
      <c r="A43" s="4">
        <v>40</v>
      </c>
      <c r="B43" t="s">
        <v>69</v>
      </c>
      <c r="C43" s="4" t="s">
        <v>11</v>
      </c>
      <c r="D43" t="s">
        <v>39</v>
      </c>
      <c r="E43" s="4" t="s">
        <v>28</v>
      </c>
      <c r="F43" t="s">
        <v>29</v>
      </c>
      <c r="G43" s="4">
        <v>80</v>
      </c>
      <c r="H43" s="6">
        <v>1</v>
      </c>
      <c r="I43" s="2">
        <v>500000</v>
      </c>
    </row>
    <row r="44" spans="1:9" x14ac:dyDescent="0.35">
      <c r="A44" s="4">
        <v>41</v>
      </c>
      <c r="B44" t="s">
        <v>70</v>
      </c>
      <c r="C44" s="4" t="s">
        <v>20</v>
      </c>
      <c r="D44" t="s">
        <v>31</v>
      </c>
      <c r="E44" s="4" t="s">
        <v>17</v>
      </c>
      <c r="F44" t="s">
        <v>18</v>
      </c>
      <c r="G44" s="4">
        <v>70</v>
      </c>
      <c r="H44" s="6">
        <v>1</v>
      </c>
      <c r="I44" s="2">
        <v>500000</v>
      </c>
    </row>
    <row r="45" spans="1:9" x14ac:dyDescent="0.35">
      <c r="A45" s="4">
        <v>42</v>
      </c>
      <c r="B45" t="s">
        <v>71</v>
      </c>
      <c r="C45" s="4" t="s">
        <v>20</v>
      </c>
      <c r="D45" t="s">
        <v>12</v>
      </c>
      <c r="E45" s="4" t="s">
        <v>13</v>
      </c>
      <c r="F45" t="s">
        <v>22</v>
      </c>
      <c r="G45" s="4">
        <v>50</v>
      </c>
      <c r="H45" s="6">
        <v>1</v>
      </c>
      <c r="I45" s="2">
        <v>500000</v>
      </c>
    </row>
    <row r="46" spans="1:9" x14ac:dyDescent="0.35">
      <c r="A46" s="4">
        <v>43</v>
      </c>
      <c r="B46" t="s">
        <v>72</v>
      </c>
      <c r="C46" s="4" t="s">
        <v>11</v>
      </c>
      <c r="D46" t="s">
        <v>35</v>
      </c>
      <c r="E46" s="4" t="s">
        <v>17</v>
      </c>
      <c r="F46" t="s">
        <v>14</v>
      </c>
      <c r="G46" s="4">
        <v>75</v>
      </c>
      <c r="H46" s="6">
        <v>1</v>
      </c>
      <c r="I46" s="2">
        <v>500000</v>
      </c>
    </row>
    <row r="47" spans="1:9" x14ac:dyDescent="0.35">
      <c r="A47" s="4">
        <v>44</v>
      </c>
      <c r="B47" t="s">
        <v>73</v>
      </c>
      <c r="C47" s="4" t="s">
        <v>20</v>
      </c>
      <c r="D47" t="s">
        <v>37</v>
      </c>
      <c r="E47" s="4" t="s">
        <v>28</v>
      </c>
      <c r="F47" t="s">
        <v>14</v>
      </c>
      <c r="G47" s="4">
        <v>55</v>
      </c>
      <c r="H47" s="6">
        <v>1</v>
      </c>
      <c r="I47" s="2">
        <v>500000</v>
      </c>
    </row>
    <row r="48" spans="1:9" x14ac:dyDescent="0.35">
      <c r="A48" s="4">
        <v>45</v>
      </c>
      <c r="B48" t="s">
        <v>74</v>
      </c>
      <c r="C48" s="4" t="s">
        <v>20</v>
      </c>
      <c r="D48" t="s">
        <v>12</v>
      </c>
      <c r="E48" s="4" t="s">
        <v>17</v>
      </c>
      <c r="F48" t="s">
        <v>18</v>
      </c>
      <c r="G48" s="4">
        <v>85</v>
      </c>
      <c r="H48" s="6">
        <v>1</v>
      </c>
      <c r="I48" s="2">
        <v>500000</v>
      </c>
    </row>
    <row r="49" spans="1:9" x14ac:dyDescent="0.35">
      <c r="A49" s="4">
        <v>46</v>
      </c>
      <c r="B49" t="s">
        <v>75</v>
      </c>
      <c r="C49" s="4" t="s">
        <v>11</v>
      </c>
      <c r="D49" t="s">
        <v>16</v>
      </c>
      <c r="E49" s="4" t="s">
        <v>13</v>
      </c>
      <c r="F49" t="s">
        <v>22</v>
      </c>
      <c r="G49" s="4">
        <v>95</v>
      </c>
      <c r="H49" s="6">
        <v>1</v>
      </c>
      <c r="I49" s="2">
        <v>500000</v>
      </c>
    </row>
    <row r="50" spans="1:9" x14ac:dyDescent="0.35">
      <c r="A50" s="4">
        <v>47</v>
      </c>
      <c r="B50" t="s">
        <v>76</v>
      </c>
      <c r="C50" s="4" t="s">
        <v>11</v>
      </c>
      <c r="D50" t="s">
        <v>21</v>
      </c>
      <c r="E50" s="4" t="s">
        <v>28</v>
      </c>
      <c r="F50" t="s">
        <v>29</v>
      </c>
      <c r="G50" s="4">
        <v>50</v>
      </c>
      <c r="H50" s="6">
        <v>1</v>
      </c>
      <c r="I50" s="2">
        <v>500000</v>
      </c>
    </row>
    <row r="51" spans="1:9" x14ac:dyDescent="0.35">
      <c r="A51" s="4">
        <v>48</v>
      </c>
      <c r="B51" t="s">
        <v>77</v>
      </c>
      <c r="C51" s="4" t="s">
        <v>20</v>
      </c>
      <c r="D51" t="s">
        <v>24</v>
      </c>
      <c r="E51" s="4" t="s">
        <v>17</v>
      </c>
      <c r="F51" t="s">
        <v>18</v>
      </c>
      <c r="G51" s="4">
        <v>75</v>
      </c>
      <c r="H51" s="6">
        <v>1</v>
      </c>
      <c r="I51" s="2">
        <v>500000</v>
      </c>
    </row>
    <row r="52" spans="1:9" x14ac:dyDescent="0.35">
      <c r="A52" s="4">
        <v>49</v>
      </c>
      <c r="B52" t="s">
        <v>78</v>
      </c>
      <c r="C52" s="4" t="s">
        <v>11</v>
      </c>
      <c r="D52" t="s">
        <v>27</v>
      </c>
      <c r="E52" s="4" t="s">
        <v>13</v>
      </c>
      <c r="F52" t="s">
        <v>22</v>
      </c>
      <c r="G52" s="4">
        <v>55</v>
      </c>
      <c r="H52" s="6">
        <v>1</v>
      </c>
      <c r="I52" s="2">
        <v>500000</v>
      </c>
    </row>
    <row r="53" spans="1:9" x14ac:dyDescent="0.35">
      <c r="A53" s="4">
        <v>50</v>
      </c>
      <c r="B53" t="s">
        <v>79</v>
      </c>
      <c r="C53" s="4" t="s">
        <v>11</v>
      </c>
      <c r="D53" t="s">
        <v>12</v>
      </c>
      <c r="E53" s="4" t="s">
        <v>17</v>
      </c>
      <c r="F53" t="s">
        <v>25</v>
      </c>
      <c r="G53" s="4">
        <v>85</v>
      </c>
      <c r="H53" s="6">
        <v>1</v>
      </c>
      <c r="I53" s="2">
        <v>500000</v>
      </c>
    </row>
    <row r="54" spans="1:9" x14ac:dyDescent="0.35">
      <c r="A54" s="4">
        <v>51</v>
      </c>
      <c r="B54" t="s">
        <v>80</v>
      </c>
      <c r="C54" s="4" t="s">
        <v>11</v>
      </c>
      <c r="D54" t="s">
        <v>12</v>
      </c>
      <c r="E54" s="4" t="s">
        <v>28</v>
      </c>
      <c r="F54" t="s">
        <v>29</v>
      </c>
      <c r="G54" s="4">
        <v>95</v>
      </c>
      <c r="H54" s="6">
        <v>1</v>
      </c>
      <c r="I54" s="2">
        <v>500000</v>
      </c>
    </row>
    <row r="55" spans="1:9" x14ac:dyDescent="0.35">
      <c r="A55" s="4">
        <v>52</v>
      </c>
      <c r="B55" t="s">
        <v>81</v>
      </c>
      <c r="C55" s="4" t="s">
        <v>20</v>
      </c>
      <c r="D55" t="s">
        <v>35</v>
      </c>
      <c r="E55" s="4" t="s">
        <v>28</v>
      </c>
      <c r="F55" t="s">
        <v>14</v>
      </c>
      <c r="G55" s="4">
        <v>80</v>
      </c>
      <c r="H55" s="6">
        <v>1</v>
      </c>
      <c r="I55" s="2">
        <v>500000</v>
      </c>
    </row>
    <row r="56" spans="1:9" x14ac:dyDescent="0.35">
      <c r="A56" s="4">
        <v>53</v>
      </c>
      <c r="B56" t="s">
        <v>82</v>
      </c>
      <c r="C56" s="4" t="s">
        <v>20</v>
      </c>
      <c r="D56" t="s">
        <v>31</v>
      </c>
      <c r="E56" s="4" t="s">
        <v>17</v>
      </c>
      <c r="F56" t="s">
        <v>18</v>
      </c>
      <c r="G56" s="4">
        <v>70</v>
      </c>
      <c r="H56" s="6">
        <v>1</v>
      </c>
      <c r="I56" s="2">
        <v>500000</v>
      </c>
    </row>
    <row r="57" spans="1:9" x14ac:dyDescent="0.35">
      <c r="A57" s="4">
        <v>54</v>
      </c>
      <c r="B57" t="s">
        <v>83</v>
      </c>
      <c r="C57" s="4" t="s">
        <v>20</v>
      </c>
      <c r="D57" t="s">
        <v>12</v>
      </c>
      <c r="E57" s="4" t="s">
        <v>13</v>
      </c>
      <c r="F57" t="s">
        <v>22</v>
      </c>
      <c r="G57" s="4">
        <v>50</v>
      </c>
      <c r="H57" s="6">
        <v>1</v>
      </c>
      <c r="I57" s="2">
        <v>500000</v>
      </c>
    </row>
    <row r="58" spans="1:9" x14ac:dyDescent="0.35">
      <c r="A58" s="4">
        <v>55</v>
      </c>
      <c r="B58" t="s">
        <v>84</v>
      </c>
      <c r="C58" s="4" t="s">
        <v>20</v>
      </c>
      <c r="D58" t="s">
        <v>16</v>
      </c>
      <c r="E58" s="4" t="s">
        <v>17</v>
      </c>
      <c r="F58" t="s">
        <v>14</v>
      </c>
      <c r="G58" s="4">
        <v>70</v>
      </c>
      <c r="H58" s="6">
        <v>1</v>
      </c>
      <c r="I58" s="2">
        <v>500000</v>
      </c>
    </row>
    <row r="59" spans="1:9" x14ac:dyDescent="0.35">
      <c r="A59" s="4">
        <v>56</v>
      </c>
      <c r="B59" t="s">
        <v>85</v>
      </c>
      <c r="C59" s="4" t="s">
        <v>20</v>
      </c>
      <c r="D59" t="s">
        <v>21</v>
      </c>
      <c r="E59" s="4" t="s">
        <v>17</v>
      </c>
      <c r="F59" t="s">
        <v>18</v>
      </c>
      <c r="G59" s="4">
        <v>50</v>
      </c>
      <c r="H59" s="6">
        <v>1</v>
      </c>
      <c r="I59" s="2">
        <v>500000</v>
      </c>
    </row>
    <row r="60" spans="1:9" x14ac:dyDescent="0.35">
      <c r="A60" s="4">
        <v>57</v>
      </c>
      <c r="B60" t="s">
        <v>86</v>
      </c>
      <c r="C60" s="4" t="s">
        <v>11</v>
      </c>
      <c r="D60" t="s">
        <v>24</v>
      </c>
      <c r="E60" s="4" t="s">
        <v>13</v>
      </c>
      <c r="F60" t="s">
        <v>22</v>
      </c>
      <c r="G60" s="4">
        <v>75</v>
      </c>
      <c r="H60" s="6">
        <v>1</v>
      </c>
      <c r="I60" s="2">
        <v>500000</v>
      </c>
    </row>
    <row r="61" spans="1:9" x14ac:dyDescent="0.35">
      <c r="A61" s="4">
        <v>58</v>
      </c>
      <c r="B61" t="s">
        <v>87</v>
      </c>
      <c r="C61" s="4" t="s">
        <v>11</v>
      </c>
      <c r="D61" t="s">
        <v>27</v>
      </c>
      <c r="E61" s="4" t="s">
        <v>17</v>
      </c>
      <c r="F61" t="s">
        <v>25</v>
      </c>
      <c r="G61" s="4">
        <v>55</v>
      </c>
      <c r="H61" s="6">
        <v>1</v>
      </c>
      <c r="I61" s="2">
        <v>500000</v>
      </c>
    </row>
    <row r="62" spans="1:9" x14ac:dyDescent="0.35">
      <c r="A62" s="4">
        <v>59</v>
      </c>
      <c r="B62" t="s">
        <v>88</v>
      </c>
      <c r="C62" s="4" t="s">
        <v>11</v>
      </c>
      <c r="D62" t="s">
        <v>31</v>
      </c>
      <c r="E62" s="4" t="s">
        <v>17</v>
      </c>
      <c r="F62" t="s">
        <v>14</v>
      </c>
      <c r="G62" s="4">
        <v>50</v>
      </c>
      <c r="H62" s="6">
        <v>1</v>
      </c>
      <c r="I62" s="2">
        <v>500000</v>
      </c>
    </row>
    <row r="63" spans="1:9" x14ac:dyDescent="0.35">
      <c r="A63" s="4">
        <v>60</v>
      </c>
      <c r="B63" t="s">
        <v>89</v>
      </c>
      <c r="C63" s="4" t="s">
        <v>11</v>
      </c>
      <c r="D63" t="s">
        <v>33</v>
      </c>
      <c r="E63" s="4" t="s">
        <v>28</v>
      </c>
      <c r="F63" t="s">
        <v>29</v>
      </c>
      <c r="G63" s="4">
        <v>75</v>
      </c>
      <c r="H63" s="6">
        <v>1</v>
      </c>
      <c r="I63" s="2">
        <v>500000</v>
      </c>
    </row>
    <row r="64" spans="1:9" x14ac:dyDescent="0.35">
      <c r="A64" s="4">
        <v>61</v>
      </c>
      <c r="B64" t="s">
        <v>90</v>
      </c>
      <c r="C64" s="4" t="s">
        <v>20</v>
      </c>
      <c r="D64" t="s">
        <v>35</v>
      </c>
      <c r="E64" s="4" t="s">
        <v>17</v>
      </c>
      <c r="F64" t="s">
        <v>18</v>
      </c>
      <c r="G64" s="4">
        <v>55</v>
      </c>
      <c r="H64" s="6">
        <v>1</v>
      </c>
      <c r="I64" s="2">
        <v>500000</v>
      </c>
    </row>
    <row r="65" spans="1:9" x14ac:dyDescent="0.35">
      <c r="A65" s="4">
        <v>62</v>
      </c>
      <c r="B65" t="s">
        <v>91</v>
      </c>
      <c r="C65" s="4" t="s">
        <v>20</v>
      </c>
      <c r="D65" t="s">
        <v>31</v>
      </c>
      <c r="E65" s="4" t="s">
        <v>13</v>
      </c>
      <c r="F65" t="s">
        <v>22</v>
      </c>
      <c r="G65" s="4">
        <v>85</v>
      </c>
      <c r="H65" s="6">
        <v>1</v>
      </c>
      <c r="I65" s="2">
        <v>500000</v>
      </c>
    </row>
    <row r="66" spans="1:9" x14ac:dyDescent="0.35">
      <c r="A66" s="4">
        <v>63</v>
      </c>
      <c r="B66" t="s">
        <v>92</v>
      </c>
      <c r="C66" s="4" t="s">
        <v>20</v>
      </c>
      <c r="D66" t="s">
        <v>33</v>
      </c>
      <c r="E66" s="4" t="s">
        <v>17</v>
      </c>
      <c r="F66" t="s">
        <v>25</v>
      </c>
      <c r="G66" s="4">
        <v>95</v>
      </c>
      <c r="H66" s="6">
        <v>1</v>
      </c>
      <c r="I66" s="2">
        <v>500000</v>
      </c>
    </row>
    <row r="67" spans="1:9" x14ac:dyDescent="0.35">
      <c r="A67" s="4">
        <v>64</v>
      </c>
      <c r="B67" t="s">
        <v>93</v>
      </c>
      <c r="C67" s="4" t="s">
        <v>20</v>
      </c>
      <c r="D67" t="s">
        <v>16</v>
      </c>
      <c r="E67" s="4" t="s">
        <v>28</v>
      </c>
      <c r="F67" t="s">
        <v>29</v>
      </c>
      <c r="G67" s="4">
        <v>80</v>
      </c>
      <c r="H67" s="6">
        <v>1</v>
      </c>
      <c r="I67" s="2">
        <v>500000</v>
      </c>
    </row>
    <row r="68" spans="1:9" x14ac:dyDescent="0.35">
      <c r="A68" s="4">
        <v>65</v>
      </c>
      <c r="B68" t="s">
        <v>94</v>
      </c>
      <c r="C68" s="4" t="s">
        <v>20</v>
      </c>
      <c r="D68" t="s">
        <v>21</v>
      </c>
      <c r="E68" s="4" t="s">
        <v>17</v>
      </c>
      <c r="F68" t="s">
        <v>25</v>
      </c>
      <c r="G68" s="4">
        <v>55</v>
      </c>
      <c r="H68" s="6">
        <v>1</v>
      </c>
      <c r="I68" s="2">
        <v>500000</v>
      </c>
    </row>
    <row r="69" spans="1:9" x14ac:dyDescent="0.35">
      <c r="A69" s="4">
        <v>66</v>
      </c>
      <c r="B69" t="s">
        <v>95</v>
      </c>
      <c r="C69" s="4" t="s">
        <v>11</v>
      </c>
      <c r="D69" t="s">
        <v>27</v>
      </c>
      <c r="E69" s="4" t="s">
        <v>28</v>
      </c>
      <c r="F69" t="s">
        <v>14</v>
      </c>
      <c r="G69" s="4">
        <v>85</v>
      </c>
      <c r="H69" s="6">
        <v>1</v>
      </c>
      <c r="I69" s="2">
        <v>500000</v>
      </c>
    </row>
    <row r="70" spans="1:9" x14ac:dyDescent="0.35">
      <c r="A70" s="4">
        <v>67</v>
      </c>
      <c r="B70" t="s">
        <v>96</v>
      </c>
      <c r="C70" s="4" t="s">
        <v>20</v>
      </c>
      <c r="D70" t="s">
        <v>31</v>
      </c>
      <c r="E70" s="4" t="s">
        <v>17</v>
      </c>
      <c r="F70" t="s">
        <v>18</v>
      </c>
      <c r="G70" s="4">
        <v>95</v>
      </c>
      <c r="H70" s="6">
        <v>1</v>
      </c>
      <c r="I70" s="2">
        <v>500000</v>
      </c>
    </row>
    <row r="71" spans="1:9" x14ac:dyDescent="0.35">
      <c r="A71" s="4">
        <v>68</v>
      </c>
      <c r="B71" t="s">
        <v>97</v>
      </c>
      <c r="C71" s="4" t="s">
        <v>20</v>
      </c>
      <c r="D71" t="s">
        <v>33</v>
      </c>
      <c r="E71" s="4" t="s">
        <v>13</v>
      </c>
      <c r="F71" t="s">
        <v>22</v>
      </c>
      <c r="G71" s="4">
        <v>50</v>
      </c>
      <c r="H71" s="6">
        <v>1</v>
      </c>
      <c r="I71" s="2">
        <v>500000</v>
      </c>
    </row>
    <row r="72" spans="1:9" x14ac:dyDescent="0.35">
      <c r="A72" s="4">
        <v>69</v>
      </c>
      <c r="B72" t="s">
        <v>98</v>
      </c>
      <c r="C72" s="4" t="s">
        <v>20</v>
      </c>
      <c r="D72" t="s">
        <v>27</v>
      </c>
      <c r="E72" s="4" t="s">
        <v>17</v>
      </c>
      <c r="F72" t="s">
        <v>18</v>
      </c>
      <c r="G72" s="4">
        <v>75</v>
      </c>
      <c r="H72" s="6">
        <v>1</v>
      </c>
      <c r="I72" s="2">
        <v>500000</v>
      </c>
    </row>
    <row r="73" spans="1:9" x14ac:dyDescent="0.35">
      <c r="A73" s="4">
        <v>70</v>
      </c>
      <c r="B73" t="s">
        <v>99</v>
      </c>
      <c r="C73" s="4" t="s">
        <v>11</v>
      </c>
      <c r="D73" t="s">
        <v>27</v>
      </c>
      <c r="E73" s="4" t="s">
        <v>13</v>
      </c>
      <c r="F73" t="s">
        <v>22</v>
      </c>
      <c r="G73" s="4">
        <v>55</v>
      </c>
      <c r="H73" s="6">
        <v>1</v>
      </c>
      <c r="I73" s="2">
        <v>500000</v>
      </c>
    </row>
    <row r="74" spans="1:9" x14ac:dyDescent="0.35">
      <c r="A74" s="4">
        <v>71</v>
      </c>
      <c r="B74" t="s">
        <v>100</v>
      </c>
      <c r="C74" s="4" t="s">
        <v>11</v>
      </c>
      <c r="D74" t="s">
        <v>31</v>
      </c>
      <c r="E74" s="4" t="s">
        <v>17</v>
      </c>
      <c r="F74" t="s">
        <v>25</v>
      </c>
      <c r="G74" s="4">
        <v>85</v>
      </c>
      <c r="H74" s="6">
        <v>1</v>
      </c>
      <c r="I74" s="2">
        <v>500000</v>
      </c>
    </row>
    <row r="75" spans="1:9" x14ac:dyDescent="0.35">
      <c r="A75" s="4">
        <v>72</v>
      </c>
      <c r="B75" t="s">
        <v>101</v>
      </c>
      <c r="C75" s="4" t="s">
        <v>11</v>
      </c>
      <c r="D75" t="s">
        <v>33</v>
      </c>
      <c r="E75" s="4" t="s">
        <v>28</v>
      </c>
      <c r="F75" t="s">
        <v>14</v>
      </c>
      <c r="G75" s="4">
        <v>95</v>
      </c>
      <c r="H75" s="6">
        <v>1</v>
      </c>
      <c r="I75" s="2">
        <v>500000</v>
      </c>
    </row>
    <row r="76" spans="1:9" x14ac:dyDescent="0.35">
      <c r="A76" s="4">
        <v>73</v>
      </c>
      <c r="B76" t="s">
        <v>102</v>
      </c>
      <c r="C76" s="4" t="s">
        <v>20</v>
      </c>
      <c r="D76" t="s">
        <v>35</v>
      </c>
      <c r="E76" s="4" t="s">
        <v>17</v>
      </c>
      <c r="F76" t="s">
        <v>25</v>
      </c>
      <c r="G76" s="4">
        <v>80</v>
      </c>
      <c r="H76" s="6">
        <v>1</v>
      </c>
      <c r="I76" s="2">
        <v>500000</v>
      </c>
    </row>
    <row r="77" spans="1:9" x14ac:dyDescent="0.35">
      <c r="A77" s="4">
        <v>74</v>
      </c>
      <c r="B77" t="s">
        <v>103</v>
      </c>
      <c r="C77" s="4" t="s">
        <v>11</v>
      </c>
      <c r="D77" t="s">
        <v>31</v>
      </c>
      <c r="E77" s="4" t="s">
        <v>28</v>
      </c>
      <c r="F77" t="s">
        <v>29</v>
      </c>
      <c r="G77" s="4">
        <v>70</v>
      </c>
      <c r="H77" s="6">
        <v>1</v>
      </c>
      <c r="I77" s="2">
        <v>500000</v>
      </c>
    </row>
    <row r="78" spans="1:9" x14ac:dyDescent="0.35">
      <c r="A78" s="4">
        <v>75</v>
      </c>
      <c r="B78" t="s">
        <v>104</v>
      </c>
      <c r="C78" s="4" t="s">
        <v>20</v>
      </c>
      <c r="D78" t="s">
        <v>33</v>
      </c>
      <c r="E78" s="4" t="s">
        <v>17</v>
      </c>
      <c r="F78" t="s">
        <v>18</v>
      </c>
      <c r="G78" s="4">
        <v>50</v>
      </c>
      <c r="H78" s="6">
        <v>1</v>
      </c>
      <c r="I78" s="2">
        <v>500000</v>
      </c>
    </row>
    <row r="79" spans="1:9" x14ac:dyDescent="0.35">
      <c r="A79" s="4">
        <v>76</v>
      </c>
      <c r="B79" t="s">
        <v>105</v>
      </c>
      <c r="C79" s="4" t="s">
        <v>20</v>
      </c>
      <c r="D79" t="s">
        <v>16</v>
      </c>
      <c r="E79" s="4" t="s">
        <v>13</v>
      </c>
      <c r="F79" t="s">
        <v>22</v>
      </c>
      <c r="G79" s="4">
        <v>70</v>
      </c>
      <c r="H79" s="6">
        <v>1</v>
      </c>
      <c r="I79" s="2">
        <v>500000</v>
      </c>
    </row>
    <row r="80" spans="1:9" x14ac:dyDescent="0.35">
      <c r="A80" s="4">
        <v>77</v>
      </c>
      <c r="B80" t="s">
        <v>106</v>
      </c>
      <c r="C80" s="4" t="s">
        <v>11</v>
      </c>
      <c r="D80" t="s">
        <v>21</v>
      </c>
      <c r="E80" s="4" t="s">
        <v>17</v>
      </c>
      <c r="F80" t="s">
        <v>25</v>
      </c>
      <c r="G80" s="4">
        <v>50</v>
      </c>
      <c r="H80" s="6">
        <v>1</v>
      </c>
      <c r="I80" s="2">
        <v>500000</v>
      </c>
    </row>
    <row r="81" spans="1:9" x14ac:dyDescent="0.35">
      <c r="A81" s="4">
        <v>78</v>
      </c>
      <c r="B81" t="s">
        <v>107</v>
      </c>
      <c r="C81" s="4" t="s">
        <v>20</v>
      </c>
      <c r="D81" t="s">
        <v>27</v>
      </c>
      <c r="E81" s="4" t="s">
        <v>28</v>
      </c>
      <c r="F81" t="s">
        <v>14</v>
      </c>
      <c r="G81" s="4">
        <v>75</v>
      </c>
      <c r="H81" s="6">
        <v>1</v>
      </c>
      <c r="I81" s="2">
        <v>500000</v>
      </c>
    </row>
    <row r="82" spans="1:9" x14ac:dyDescent="0.35">
      <c r="A82" s="4">
        <v>79</v>
      </c>
      <c r="B82" t="s">
        <v>108</v>
      </c>
      <c r="C82" s="4" t="s">
        <v>11</v>
      </c>
      <c r="D82" t="s">
        <v>31</v>
      </c>
      <c r="E82" s="4" t="s">
        <v>17</v>
      </c>
      <c r="F82" t="s">
        <v>18</v>
      </c>
      <c r="G82" s="4">
        <v>55</v>
      </c>
      <c r="H82" s="6">
        <v>1</v>
      </c>
      <c r="I82" s="2">
        <v>500000</v>
      </c>
    </row>
    <row r="83" spans="1:9" x14ac:dyDescent="0.35">
      <c r="A83" s="4">
        <v>80</v>
      </c>
      <c r="B83" t="s">
        <v>109</v>
      </c>
      <c r="C83" s="4" t="s">
        <v>20</v>
      </c>
      <c r="D83" t="s">
        <v>27</v>
      </c>
      <c r="E83" s="4" t="s">
        <v>13</v>
      </c>
      <c r="F83" t="s">
        <v>22</v>
      </c>
      <c r="G83" s="4">
        <v>50</v>
      </c>
      <c r="H83" s="6">
        <v>1</v>
      </c>
      <c r="I83" s="2">
        <v>500000</v>
      </c>
    </row>
    <row r="84" spans="1:9" x14ac:dyDescent="0.35">
      <c r="A84" s="4">
        <v>81</v>
      </c>
      <c r="B84" t="s">
        <v>110</v>
      </c>
      <c r="C84" s="4" t="s">
        <v>11</v>
      </c>
      <c r="D84" t="s">
        <v>31</v>
      </c>
      <c r="E84" s="4" t="s">
        <v>17</v>
      </c>
      <c r="F84" t="s">
        <v>18</v>
      </c>
      <c r="G84" s="4">
        <v>75</v>
      </c>
      <c r="H84" s="6">
        <v>1</v>
      </c>
      <c r="I84" s="2">
        <v>500000</v>
      </c>
    </row>
    <row r="85" spans="1:9" x14ac:dyDescent="0.35">
      <c r="A85" s="4">
        <v>82</v>
      </c>
      <c r="B85" t="s">
        <v>111</v>
      </c>
      <c r="C85" s="4" t="s">
        <v>11</v>
      </c>
      <c r="D85" t="s">
        <v>33</v>
      </c>
      <c r="E85" s="4" t="s">
        <v>13</v>
      </c>
      <c r="F85" t="s">
        <v>22</v>
      </c>
      <c r="G85" s="4">
        <v>55</v>
      </c>
      <c r="H85" s="6">
        <v>1</v>
      </c>
      <c r="I85" s="2">
        <v>500000</v>
      </c>
    </row>
    <row r="86" spans="1:9" x14ac:dyDescent="0.35">
      <c r="A86" s="4">
        <v>83</v>
      </c>
      <c r="B86" t="s">
        <v>112</v>
      </c>
      <c r="C86" s="4" t="s">
        <v>11</v>
      </c>
      <c r="D86" t="s">
        <v>35</v>
      </c>
      <c r="E86" s="4" t="s">
        <v>17</v>
      </c>
      <c r="F86" t="s">
        <v>25</v>
      </c>
      <c r="G86" s="4">
        <v>55</v>
      </c>
      <c r="H86" s="6">
        <v>1</v>
      </c>
      <c r="I86" s="2">
        <v>500000</v>
      </c>
    </row>
    <row r="87" spans="1:9" x14ac:dyDescent="0.35">
      <c r="A87" s="4">
        <v>84</v>
      </c>
      <c r="B87" t="s">
        <v>113</v>
      </c>
      <c r="C87" s="4" t="s">
        <v>20</v>
      </c>
      <c r="D87" t="s">
        <v>31</v>
      </c>
      <c r="E87" s="4" t="s">
        <v>28</v>
      </c>
      <c r="F87" t="s">
        <v>29</v>
      </c>
      <c r="G87" s="4">
        <v>50</v>
      </c>
      <c r="H87" s="6">
        <v>1</v>
      </c>
      <c r="I87" s="2">
        <v>500000</v>
      </c>
    </row>
    <row r="88" spans="1:9" x14ac:dyDescent="0.35">
      <c r="A88" s="4">
        <v>85</v>
      </c>
      <c r="B88" t="s">
        <v>114</v>
      </c>
      <c r="C88" s="4" t="s">
        <v>11</v>
      </c>
      <c r="D88" t="s">
        <v>33</v>
      </c>
      <c r="E88" s="4" t="s">
        <v>17</v>
      </c>
      <c r="F88" t="s">
        <v>25</v>
      </c>
      <c r="G88" s="4">
        <v>75</v>
      </c>
      <c r="H88" s="6">
        <v>1</v>
      </c>
      <c r="I88" s="2">
        <v>500000</v>
      </c>
    </row>
    <row r="89" spans="1:9" x14ac:dyDescent="0.35">
      <c r="A89" s="4">
        <v>86</v>
      </c>
      <c r="B89" t="s">
        <v>115</v>
      </c>
      <c r="C89" s="4" t="s">
        <v>11</v>
      </c>
      <c r="D89" t="s">
        <v>16</v>
      </c>
      <c r="E89" s="4" t="s">
        <v>28</v>
      </c>
      <c r="F89" t="s">
        <v>29</v>
      </c>
      <c r="G89" s="4">
        <v>55</v>
      </c>
      <c r="H89" s="6">
        <v>1</v>
      </c>
      <c r="I89" s="2">
        <v>500000</v>
      </c>
    </row>
    <row r="90" spans="1:9" x14ac:dyDescent="0.35">
      <c r="A90" s="4">
        <v>87</v>
      </c>
      <c r="B90" t="s">
        <v>116</v>
      </c>
      <c r="C90" s="4" t="s">
        <v>20</v>
      </c>
      <c r="D90" t="s">
        <v>31</v>
      </c>
      <c r="E90" s="4" t="s">
        <v>17</v>
      </c>
      <c r="F90" t="s">
        <v>18</v>
      </c>
      <c r="G90" s="4">
        <v>85</v>
      </c>
      <c r="H90" s="6">
        <v>1</v>
      </c>
      <c r="I90" s="2">
        <v>500000</v>
      </c>
    </row>
    <row r="91" spans="1:9" x14ac:dyDescent="0.35">
      <c r="A91" s="4">
        <v>88</v>
      </c>
      <c r="B91" t="s">
        <v>117</v>
      </c>
      <c r="C91" s="4" t="s">
        <v>11</v>
      </c>
      <c r="D91" t="s">
        <v>33</v>
      </c>
      <c r="E91" s="4" t="s">
        <v>13</v>
      </c>
      <c r="F91" t="s">
        <v>22</v>
      </c>
      <c r="G91" s="4">
        <v>95</v>
      </c>
      <c r="H91" s="6">
        <v>1</v>
      </c>
      <c r="I91" s="2">
        <v>500000</v>
      </c>
    </row>
    <row r="92" spans="1:9" x14ac:dyDescent="0.35">
      <c r="A92" s="4">
        <v>89</v>
      </c>
      <c r="B92" t="s">
        <v>118</v>
      </c>
      <c r="C92" s="4" t="s">
        <v>11</v>
      </c>
      <c r="D92" t="s">
        <v>35</v>
      </c>
      <c r="E92" s="4" t="s">
        <v>17</v>
      </c>
      <c r="F92" t="s">
        <v>14</v>
      </c>
      <c r="G92" s="4">
        <v>80</v>
      </c>
      <c r="H92" s="6">
        <v>1</v>
      </c>
      <c r="I92" s="2">
        <v>500000</v>
      </c>
    </row>
    <row r="93" spans="1:9" x14ac:dyDescent="0.35">
      <c r="A93" s="4">
        <v>90</v>
      </c>
      <c r="B93" t="s">
        <v>119</v>
      </c>
      <c r="C93" s="4" t="s">
        <v>11</v>
      </c>
      <c r="D93" t="s">
        <v>31</v>
      </c>
      <c r="E93" s="4" t="s">
        <v>28</v>
      </c>
      <c r="F93" t="s">
        <v>29</v>
      </c>
      <c r="G93" s="4">
        <v>70</v>
      </c>
      <c r="H93" s="6">
        <v>1</v>
      </c>
      <c r="I93" s="2">
        <v>500000</v>
      </c>
    </row>
    <row r="94" spans="1:9" x14ac:dyDescent="0.35">
      <c r="A94" s="4">
        <v>91</v>
      </c>
      <c r="B94" t="s">
        <v>120</v>
      </c>
      <c r="C94" s="4" t="s">
        <v>11</v>
      </c>
      <c r="D94" t="s">
        <v>33</v>
      </c>
      <c r="E94" s="4" t="s">
        <v>17</v>
      </c>
      <c r="F94" t="s">
        <v>14</v>
      </c>
      <c r="G94" s="4">
        <v>50</v>
      </c>
      <c r="H94" s="6">
        <v>1</v>
      </c>
      <c r="I94" s="2">
        <v>500000</v>
      </c>
    </row>
    <row r="95" spans="1:9" x14ac:dyDescent="0.35">
      <c r="A95" s="4">
        <v>92</v>
      </c>
      <c r="B95" t="s">
        <v>121</v>
      </c>
      <c r="C95" s="4" t="s">
        <v>11</v>
      </c>
      <c r="D95" t="s">
        <v>16</v>
      </c>
      <c r="E95" s="4" t="s">
        <v>28</v>
      </c>
      <c r="F95" t="s">
        <v>29</v>
      </c>
      <c r="G95" s="4">
        <v>70</v>
      </c>
      <c r="H95" s="6">
        <v>1</v>
      </c>
      <c r="I95" s="2">
        <v>500000</v>
      </c>
    </row>
    <row r="96" spans="1:9" x14ac:dyDescent="0.35">
      <c r="A96" s="4">
        <v>93</v>
      </c>
      <c r="B96" t="s">
        <v>122</v>
      </c>
      <c r="C96" s="4" t="s">
        <v>11</v>
      </c>
      <c r="D96" t="s">
        <v>21</v>
      </c>
      <c r="E96" s="4" t="s">
        <v>17</v>
      </c>
      <c r="F96" t="s">
        <v>18</v>
      </c>
      <c r="G96" s="4">
        <v>50</v>
      </c>
      <c r="H96" s="6">
        <v>1</v>
      </c>
      <c r="I96" s="2">
        <v>500000</v>
      </c>
    </row>
    <row r="97" spans="1:9" x14ac:dyDescent="0.35">
      <c r="A97" s="4">
        <v>94</v>
      </c>
      <c r="B97" t="s">
        <v>123</v>
      </c>
      <c r="C97" s="4" t="s">
        <v>11</v>
      </c>
      <c r="D97" t="s">
        <v>27</v>
      </c>
      <c r="E97" s="4" t="s">
        <v>13</v>
      </c>
      <c r="F97" t="s">
        <v>22</v>
      </c>
      <c r="G97" s="4">
        <v>75</v>
      </c>
      <c r="H97" s="6">
        <v>1</v>
      </c>
      <c r="I97" s="2">
        <v>500000</v>
      </c>
    </row>
    <row r="98" spans="1:9" x14ac:dyDescent="0.35">
      <c r="A98" s="4">
        <v>95</v>
      </c>
      <c r="B98" t="s">
        <v>124</v>
      </c>
      <c r="C98" s="4" t="s">
        <v>11</v>
      </c>
      <c r="D98" t="s">
        <v>31</v>
      </c>
      <c r="E98" s="4" t="s">
        <v>17</v>
      </c>
      <c r="F98" t="s">
        <v>25</v>
      </c>
      <c r="G98" s="4">
        <v>55</v>
      </c>
      <c r="H98" s="6">
        <v>1</v>
      </c>
      <c r="I98" s="2">
        <v>500000</v>
      </c>
    </row>
    <row r="99" spans="1:9" x14ac:dyDescent="0.35">
      <c r="A99" s="4">
        <v>96</v>
      </c>
      <c r="B99" t="s">
        <v>125</v>
      </c>
      <c r="C99" s="4" t="s">
        <v>11</v>
      </c>
      <c r="D99" t="s">
        <v>33</v>
      </c>
      <c r="E99" s="4" t="s">
        <v>28</v>
      </c>
      <c r="F99" t="s">
        <v>29</v>
      </c>
      <c r="G99" s="4">
        <v>50</v>
      </c>
      <c r="H99" s="6">
        <v>1</v>
      </c>
      <c r="I99" s="2">
        <v>500000</v>
      </c>
    </row>
    <row r="100" spans="1:9" x14ac:dyDescent="0.35">
      <c r="A100" s="4">
        <v>97</v>
      </c>
      <c r="B100" t="s">
        <v>126</v>
      </c>
      <c r="C100" s="4" t="s">
        <v>11</v>
      </c>
      <c r="D100" t="s">
        <v>27</v>
      </c>
      <c r="E100" s="4" t="s">
        <v>17</v>
      </c>
      <c r="F100" t="s">
        <v>18</v>
      </c>
      <c r="G100" s="4">
        <v>75</v>
      </c>
      <c r="H100" s="6">
        <v>1</v>
      </c>
      <c r="I100" s="2">
        <v>500000</v>
      </c>
    </row>
    <row r="101" spans="1:9" x14ac:dyDescent="0.35">
      <c r="A101" s="4">
        <v>98</v>
      </c>
      <c r="B101" t="s">
        <v>127</v>
      </c>
      <c r="C101" s="4" t="s">
        <v>11</v>
      </c>
      <c r="D101" t="s">
        <v>27</v>
      </c>
      <c r="E101" s="4" t="s">
        <v>13</v>
      </c>
      <c r="F101" t="s">
        <v>22</v>
      </c>
      <c r="G101" s="4">
        <v>55</v>
      </c>
      <c r="H101" s="6">
        <v>1</v>
      </c>
      <c r="I101" s="2">
        <v>500000</v>
      </c>
    </row>
    <row r="102" spans="1:9" x14ac:dyDescent="0.35">
      <c r="A102" s="4">
        <v>99</v>
      </c>
      <c r="B102" t="s">
        <v>128</v>
      </c>
      <c r="C102" s="4" t="s">
        <v>11</v>
      </c>
      <c r="D102" t="s">
        <v>31</v>
      </c>
      <c r="E102" s="4" t="s">
        <v>17</v>
      </c>
      <c r="F102" t="s">
        <v>25</v>
      </c>
      <c r="G102" s="4">
        <v>85</v>
      </c>
      <c r="H102" s="6">
        <v>1</v>
      </c>
      <c r="I102" s="2">
        <v>500000</v>
      </c>
    </row>
    <row r="103" spans="1:9" x14ac:dyDescent="0.35">
      <c r="A103" s="4">
        <v>100</v>
      </c>
      <c r="B103" t="s">
        <v>129</v>
      </c>
      <c r="C103" s="4" t="s">
        <v>11</v>
      </c>
      <c r="D103" t="s">
        <v>35</v>
      </c>
      <c r="E103" s="4" t="s">
        <v>28</v>
      </c>
      <c r="F103" t="s">
        <v>29</v>
      </c>
      <c r="G103" s="4">
        <v>95</v>
      </c>
      <c r="H103" s="6">
        <v>1</v>
      </c>
      <c r="I103" s="2">
        <v>500000</v>
      </c>
    </row>
    <row r="104" spans="1:9" x14ac:dyDescent="0.35">
      <c r="A104" s="4">
        <v>101</v>
      </c>
      <c r="B104" t="s">
        <v>130</v>
      </c>
      <c r="C104" s="4" t="s">
        <v>20</v>
      </c>
      <c r="D104" t="s">
        <v>31</v>
      </c>
      <c r="E104" s="4" t="s">
        <v>17</v>
      </c>
      <c r="F104" t="s">
        <v>18</v>
      </c>
      <c r="G104" s="4">
        <v>80</v>
      </c>
      <c r="H104" s="6">
        <v>1</v>
      </c>
      <c r="I104" s="2">
        <v>500000</v>
      </c>
    </row>
    <row r="105" spans="1:9" x14ac:dyDescent="0.35">
      <c r="A105" s="4">
        <v>102</v>
      </c>
      <c r="B105" t="s">
        <v>131</v>
      </c>
      <c r="C105" s="4" t="s">
        <v>20</v>
      </c>
      <c r="D105" t="s">
        <v>33</v>
      </c>
      <c r="E105" s="4" t="s">
        <v>13</v>
      </c>
      <c r="F105" t="s">
        <v>22</v>
      </c>
      <c r="G105" s="4">
        <v>70</v>
      </c>
      <c r="H105" s="6">
        <v>1</v>
      </c>
      <c r="I105" s="2">
        <v>500000</v>
      </c>
    </row>
    <row r="106" spans="1:9" x14ac:dyDescent="0.35">
      <c r="A106" s="4">
        <v>103</v>
      </c>
      <c r="B106" t="s">
        <v>132</v>
      </c>
      <c r="C106" s="4" t="s">
        <v>11</v>
      </c>
      <c r="D106" t="s">
        <v>16</v>
      </c>
      <c r="E106" s="4" t="s">
        <v>17</v>
      </c>
      <c r="F106" t="s">
        <v>25</v>
      </c>
      <c r="G106" s="4">
        <v>95</v>
      </c>
      <c r="H106" s="6">
        <v>1</v>
      </c>
      <c r="I106" s="2">
        <v>500000</v>
      </c>
    </row>
    <row r="107" spans="1:9" x14ac:dyDescent="0.35">
      <c r="A107" s="4">
        <v>104</v>
      </c>
      <c r="B107" t="s">
        <v>133</v>
      </c>
      <c r="C107" s="4" t="s">
        <v>11</v>
      </c>
      <c r="D107" t="s">
        <v>21</v>
      </c>
      <c r="E107" s="4" t="s">
        <v>28</v>
      </c>
      <c r="F107" t="s">
        <v>29</v>
      </c>
      <c r="G107" s="4">
        <v>50</v>
      </c>
      <c r="H107" s="6">
        <v>1</v>
      </c>
      <c r="I107" s="2">
        <v>500000</v>
      </c>
    </row>
    <row r="108" spans="1:9" x14ac:dyDescent="0.35">
      <c r="A108" s="4">
        <v>105</v>
      </c>
      <c r="B108" t="s">
        <v>134</v>
      </c>
      <c r="C108" s="4" t="s">
        <v>11</v>
      </c>
      <c r="D108" t="s">
        <v>27</v>
      </c>
      <c r="E108" s="4" t="s">
        <v>17</v>
      </c>
      <c r="F108" t="s">
        <v>18</v>
      </c>
      <c r="G108" s="4">
        <v>75</v>
      </c>
      <c r="H108" s="6">
        <v>1</v>
      </c>
      <c r="I108" s="2">
        <v>500000</v>
      </c>
    </row>
    <row r="109" spans="1:9" x14ac:dyDescent="0.35">
      <c r="A109" s="4">
        <v>106</v>
      </c>
      <c r="B109" t="s">
        <v>135</v>
      </c>
      <c r="C109" s="4" t="s">
        <v>20</v>
      </c>
      <c r="D109" t="s">
        <v>31</v>
      </c>
      <c r="E109" s="4" t="s">
        <v>13</v>
      </c>
      <c r="F109" t="s">
        <v>22</v>
      </c>
      <c r="G109" s="4">
        <v>55</v>
      </c>
      <c r="H109" s="6">
        <v>2</v>
      </c>
      <c r="I109" s="2">
        <v>750000</v>
      </c>
    </row>
    <row r="110" spans="1:9" x14ac:dyDescent="0.35">
      <c r="A110" s="4">
        <v>107</v>
      </c>
      <c r="B110" t="s">
        <v>136</v>
      </c>
      <c r="C110" s="4" t="s">
        <v>11</v>
      </c>
      <c r="D110" t="s">
        <v>12</v>
      </c>
      <c r="E110" s="4" t="s">
        <v>17</v>
      </c>
      <c r="F110" t="s">
        <v>25</v>
      </c>
      <c r="G110" s="4">
        <v>85</v>
      </c>
      <c r="H110" s="6">
        <v>2</v>
      </c>
      <c r="I110" s="2">
        <v>750000</v>
      </c>
    </row>
    <row r="111" spans="1:9" x14ac:dyDescent="0.35">
      <c r="A111" s="4">
        <v>108</v>
      </c>
      <c r="B111" t="s">
        <v>137</v>
      </c>
      <c r="C111" s="4" t="s">
        <v>20</v>
      </c>
      <c r="D111" t="s">
        <v>12</v>
      </c>
      <c r="E111" s="4" t="s">
        <v>28</v>
      </c>
      <c r="F111" t="s">
        <v>29</v>
      </c>
      <c r="G111" s="4">
        <v>95</v>
      </c>
      <c r="H111" s="6">
        <v>2</v>
      </c>
      <c r="I111" s="2">
        <v>750000</v>
      </c>
    </row>
    <row r="112" spans="1:9" x14ac:dyDescent="0.35">
      <c r="A112" s="4">
        <v>109</v>
      </c>
      <c r="B112" t="s">
        <v>138</v>
      </c>
      <c r="C112" s="4" t="s">
        <v>11</v>
      </c>
      <c r="D112" t="s">
        <v>12</v>
      </c>
      <c r="E112" s="4" t="s">
        <v>17</v>
      </c>
      <c r="F112" t="s">
        <v>18</v>
      </c>
      <c r="G112" s="4">
        <v>80</v>
      </c>
      <c r="H112" s="6">
        <v>2</v>
      </c>
      <c r="I112" s="2">
        <v>750000</v>
      </c>
    </row>
    <row r="113" spans="1:9" x14ac:dyDescent="0.35">
      <c r="A113" s="4">
        <v>110</v>
      </c>
      <c r="B113" t="s">
        <v>139</v>
      </c>
      <c r="C113" s="4" t="s">
        <v>20</v>
      </c>
      <c r="D113" t="s">
        <v>37</v>
      </c>
      <c r="E113" s="4" t="s">
        <v>17</v>
      </c>
      <c r="F113" t="s">
        <v>18</v>
      </c>
      <c r="G113" s="4">
        <v>70</v>
      </c>
      <c r="H113" s="6">
        <v>2</v>
      </c>
      <c r="I113" s="2">
        <v>750000</v>
      </c>
    </row>
    <row r="114" spans="1:9" x14ac:dyDescent="0.35">
      <c r="A114" s="4">
        <v>111</v>
      </c>
      <c r="B114" t="s">
        <v>140</v>
      </c>
      <c r="C114" s="4" t="s">
        <v>11</v>
      </c>
      <c r="D114" t="s">
        <v>12</v>
      </c>
      <c r="E114" s="4" t="s">
        <v>13</v>
      </c>
      <c r="F114" t="s">
        <v>22</v>
      </c>
      <c r="G114" s="4">
        <v>50</v>
      </c>
      <c r="H114" s="6">
        <v>2</v>
      </c>
      <c r="I114" s="2">
        <v>750000</v>
      </c>
    </row>
    <row r="115" spans="1:9" x14ac:dyDescent="0.35">
      <c r="A115" s="4">
        <v>112</v>
      </c>
      <c r="B115" t="s">
        <v>141</v>
      </c>
      <c r="C115" s="4" t="s">
        <v>11</v>
      </c>
      <c r="D115" t="s">
        <v>21</v>
      </c>
      <c r="E115" s="4" t="s">
        <v>17</v>
      </c>
      <c r="F115" t="s">
        <v>14</v>
      </c>
      <c r="G115" s="4">
        <v>70</v>
      </c>
      <c r="H115" s="6">
        <v>2</v>
      </c>
      <c r="I115" s="2">
        <v>750000</v>
      </c>
    </row>
    <row r="116" spans="1:9" x14ac:dyDescent="0.35">
      <c r="A116" s="4">
        <v>113</v>
      </c>
      <c r="B116" t="s">
        <v>142</v>
      </c>
      <c r="C116" s="4" t="s">
        <v>20</v>
      </c>
      <c r="D116" t="s">
        <v>12</v>
      </c>
      <c r="E116" s="4" t="s">
        <v>28</v>
      </c>
      <c r="F116" t="s">
        <v>29</v>
      </c>
      <c r="G116" s="4">
        <v>50</v>
      </c>
      <c r="H116" s="6">
        <v>2</v>
      </c>
      <c r="I116" s="2">
        <v>750000</v>
      </c>
    </row>
    <row r="117" spans="1:9" x14ac:dyDescent="0.35">
      <c r="A117" s="4">
        <v>114</v>
      </c>
      <c r="B117" t="s">
        <v>143</v>
      </c>
      <c r="C117" s="4" t="s">
        <v>11</v>
      </c>
      <c r="D117" t="s">
        <v>12</v>
      </c>
      <c r="E117" s="4" t="s">
        <v>17</v>
      </c>
      <c r="F117" t="s">
        <v>14</v>
      </c>
      <c r="G117" s="4">
        <v>75</v>
      </c>
      <c r="H117" s="6">
        <v>2</v>
      </c>
      <c r="I117" s="2">
        <v>750000</v>
      </c>
    </row>
    <row r="118" spans="1:9" x14ac:dyDescent="0.35">
      <c r="A118" s="4">
        <v>115</v>
      </c>
      <c r="B118" t="s">
        <v>144</v>
      </c>
      <c r="C118" s="4" t="s">
        <v>11</v>
      </c>
      <c r="D118" t="s">
        <v>12</v>
      </c>
      <c r="E118" s="4" t="s">
        <v>28</v>
      </c>
      <c r="F118" t="s">
        <v>29</v>
      </c>
      <c r="G118" s="4">
        <v>55</v>
      </c>
      <c r="H118" s="6">
        <v>2</v>
      </c>
      <c r="I118" s="2">
        <v>750000</v>
      </c>
    </row>
    <row r="119" spans="1:9" x14ac:dyDescent="0.35">
      <c r="A119" s="4">
        <v>116</v>
      </c>
      <c r="B119" t="s">
        <v>145</v>
      </c>
      <c r="C119" s="4" t="s">
        <v>20</v>
      </c>
      <c r="D119" t="s">
        <v>12</v>
      </c>
      <c r="E119" s="4" t="s">
        <v>17</v>
      </c>
      <c r="F119" t="s">
        <v>18</v>
      </c>
      <c r="G119" s="4">
        <v>50</v>
      </c>
      <c r="H119" s="6">
        <v>2</v>
      </c>
      <c r="I119" s="2">
        <v>750000</v>
      </c>
    </row>
    <row r="120" spans="1:9" x14ac:dyDescent="0.35">
      <c r="A120" s="4">
        <v>117</v>
      </c>
      <c r="B120" t="s">
        <v>146</v>
      </c>
      <c r="C120" s="4" t="s">
        <v>11</v>
      </c>
      <c r="D120" t="s">
        <v>27</v>
      </c>
      <c r="E120" s="4" t="s">
        <v>13</v>
      </c>
      <c r="F120" t="s">
        <v>22</v>
      </c>
      <c r="G120" s="4">
        <v>75</v>
      </c>
      <c r="H120" s="6">
        <v>2</v>
      </c>
      <c r="I120" s="2">
        <v>750000</v>
      </c>
    </row>
    <row r="121" spans="1:9" x14ac:dyDescent="0.35">
      <c r="A121" s="4">
        <v>118</v>
      </c>
      <c r="B121" t="s">
        <v>147</v>
      </c>
      <c r="C121" s="4" t="s">
        <v>11</v>
      </c>
      <c r="D121" t="s">
        <v>12</v>
      </c>
      <c r="E121" s="4" t="s">
        <v>17</v>
      </c>
      <c r="F121" t="s">
        <v>14</v>
      </c>
      <c r="G121" s="4">
        <v>55</v>
      </c>
      <c r="H121" s="6">
        <v>2</v>
      </c>
      <c r="I121" s="2">
        <v>750000</v>
      </c>
    </row>
    <row r="122" spans="1:9" x14ac:dyDescent="0.35">
      <c r="A122" s="4">
        <v>119</v>
      </c>
      <c r="B122" t="s">
        <v>148</v>
      </c>
      <c r="C122" s="4" t="s">
        <v>11</v>
      </c>
      <c r="D122" t="s">
        <v>37</v>
      </c>
      <c r="E122" s="4" t="s">
        <v>28</v>
      </c>
      <c r="F122" t="s">
        <v>14</v>
      </c>
      <c r="G122" s="4">
        <v>55</v>
      </c>
      <c r="H122" s="6">
        <v>2</v>
      </c>
      <c r="I122" s="2">
        <v>750000</v>
      </c>
    </row>
    <row r="123" spans="1:9" x14ac:dyDescent="0.35">
      <c r="A123" s="4">
        <v>120</v>
      </c>
      <c r="B123" t="s">
        <v>149</v>
      </c>
      <c r="C123" s="4" t="s">
        <v>11</v>
      </c>
      <c r="D123" t="s">
        <v>21</v>
      </c>
      <c r="E123" s="4" t="s">
        <v>17</v>
      </c>
      <c r="F123" t="s">
        <v>25</v>
      </c>
      <c r="G123" s="4">
        <v>50</v>
      </c>
      <c r="H123" s="6">
        <v>2</v>
      </c>
      <c r="I123" s="2">
        <v>750000</v>
      </c>
    </row>
    <row r="124" spans="1:9" x14ac:dyDescent="0.35">
      <c r="A124" s="4">
        <v>121</v>
      </c>
      <c r="B124" t="s">
        <v>150</v>
      </c>
      <c r="C124" s="4" t="s">
        <v>20</v>
      </c>
      <c r="D124" t="s">
        <v>12</v>
      </c>
      <c r="E124" s="4" t="s">
        <v>28</v>
      </c>
      <c r="F124" t="s">
        <v>29</v>
      </c>
      <c r="G124" s="4">
        <v>75</v>
      </c>
      <c r="H124" s="6">
        <v>2</v>
      </c>
      <c r="I124" s="2">
        <v>750000</v>
      </c>
    </row>
    <row r="125" spans="1:9" x14ac:dyDescent="0.35">
      <c r="A125" s="4">
        <v>122</v>
      </c>
      <c r="B125" t="s">
        <v>151</v>
      </c>
      <c r="C125" s="4" t="s">
        <v>11</v>
      </c>
      <c r="D125" t="s">
        <v>16</v>
      </c>
      <c r="E125" s="4" t="s">
        <v>17</v>
      </c>
      <c r="F125" t="s">
        <v>18</v>
      </c>
      <c r="G125" s="4">
        <v>55</v>
      </c>
      <c r="H125" s="6">
        <v>2</v>
      </c>
      <c r="I125" s="2">
        <v>750000</v>
      </c>
    </row>
    <row r="126" spans="1:9" x14ac:dyDescent="0.35">
      <c r="A126" s="4">
        <v>123</v>
      </c>
      <c r="B126" t="s">
        <v>152</v>
      </c>
      <c r="C126" s="4" t="s">
        <v>11</v>
      </c>
      <c r="D126" t="s">
        <v>21</v>
      </c>
      <c r="E126" s="4" t="s">
        <v>13</v>
      </c>
      <c r="F126" t="s">
        <v>22</v>
      </c>
      <c r="G126" s="4">
        <v>85</v>
      </c>
      <c r="H126" s="6">
        <v>2</v>
      </c>
      <c r="I126" s="2">
        <v>750000</v>
      </c>
    </row>
    <row r="127" spans="1:9" x14ac:dyDescent="0.35">
      <c r="A127" s="4">
        <v>124</v>
      </c>
      <c r="B127" t="s">
        <v>153</v>
      </c>
      <c r="C127" s="4" t="s">
        <v>20</v>
      </c>
      <c r="D127" t="s">
        <v>21</v>
      </c>
      <c r="E127" s="4" t="s">
        <v>17</v>
      </c>
      <c r="F127" t="s">
        <v>25</v>
      </c>
      <c r="G127" s="4">
        <v>95</v>
      </c>
      <c r="H127" s="6">
        <v>2</v>
      </c>
      <c r="I127" s="2">
        <v>750000</v>
      </c>
    </row>
    <row r="128" spans="1:9" x14ac:dyDescent="0.35">
      <c r="A128" s="4">
        <v>125</v>
      </c>
      <c r="B128" t="s">
        <v>154</v>
      </c>
      <c r="C128" s="4" t="s">
        <v>11</v>
      </c>
      <c r="D128" t="s">
        <v>21</v>
      </c>
      <c r="E128" s="4" t="s">
        <v>28</v>
      </c>
      <c r="F128" t="s">
        <v>14</v>
      </c>
      <c r="G128" s="4">
        <v>80</v>
      </c>
      <c r="H128" s="6">
        <v>2</v>
      </c>
      <c r="I128" s="2">
        <v>750000</v>
      </c>
    </row>
    <row r="129" spans="1:9" x14ac:dyDescent="0.35">
      <c r="A129" s="4">
        <v>126</v>
      </c>
      <c r="B129" t="s">
        <v>155</v>
      </c>
      <c r="C129" s="4" t="s">
        <v>11</v>
      </c>
      <c r="D129" t="s">
        <v>24</v>
      </c>
      <c r="E129" s="4" t="s">
        <v>17</v>
      </c>
      <c r="F129" t="s">
        <v>18</v>
      </c>
      <c r="G129" s="4">
        <v>70</v>
      </c>
      <c r="H129" s="6">
        <v>2</v>
      </c>
      <c r="I129" s="2">
        <v>750000</v>
      </c>
    </row>
    <row r="130" spans="1:9" x14ac:dyDescent="0.35">
      <c r="A130" s="4">
        <v>127</v>
      </c>
      <c r="B130" t="s">
        <v>156</v>
      </c>
      <c r="C130" s="4" t="s">
        <v>20</v>
      </c>
      <c r="D130" t="s">
        <v>12</v>
      </c>
      <c r="E130" s="4" t="s">
        <v>13</v>
      </c>
      <c r="F130" t="s">
        <v>22</v>
      </c>
      <c r="G130" s="4">
        <v>50</v>
      </c>
      <c r="H130" s="6">
        <v>2</v>
      </c>
      <c r="I130" s="2">
        <v>750000</v>
      </c>
    </row>
    <row r="131" spans="1:9" x14ac:dyDescent="0.35">
      <c r="A131" s="4">
        <v>128</v>
      </c>
      <c r="B131" t="s">
        <v>157</v>
      </c>
      <c r="C131" s="4" t="s">
        <v>11</v>
      </c>
      <c r="D131" t="s">
        <v>12</v>
      </c>
      <c r="E131" s="4" t="s">
        <v>17</v>
      </c>
      <c r="F131" t="s">
        <v>25</v>
      </c>
      <c r="G131" s="4">
        <v>70</v>
      </c>
      <c r="H131" s="6">
        <v>2</v>
      </c>
      <c r="I131" s="2">
        <v>750000</v>
      </c>
    </row>
    <row r="132" spans="1:9" x14ac:dyDescent="0.35">
      <c r="A132" s="4">
        <v>129</v>
      </c>
      <c r="B132" t="s">
        <v>158</v>
      </c>
      <c r="C132" s="4" t="s">
        <v>20</v>
      </c>
      <c r="D132" t="s">
        <v>12</v>
      </c>
      <c r="E132" s="4" t="s">
        <v>28</v>
      </c>
      <c r="F132" t="s">
        <v>14</v>
      </c>
      <c r="G132" s="4">
        <v>50</v>
      </c>
      <c r="H132" s="6">
        <v>2</v>
      </c>
      <c r="I132" s="2">
        <v>750000</v>
      </c>
    </row>
    <row r="133" spans="1:9" x14ac:dyDescent="0.35">
      <c r="A133" s="4">
        <v>130</v>
      </c>
      <c r="B133" t="s">
        <v>159</v>
      </c>
      <c r="C133" s="4" t="s">
        <v>20</v>
      </c>
      <c r="D133" t="s">
        <v>21</v>
      </c>
      <c r="E133" s="4" t="s">
        <v>17</v>
      </c>
      <c r="F133" t="s">
        <v>14</v>
      </c>
      <c r="G133" s="4">
        <v>75</v>
      </c>
      <c r="H133" s="6">
        <v>2</v>
      </c>
      <c r="I133" s="2">
        <v>750000</v>
      </c>
    </row>
    <row r="134" spans="1:9" x14ac:dyDescent="0.35">
      <c r="A134" s="4">
        <v>131</v>
      </c>
      <c r="B134" t="s">
        <v>160</v>
      </c>
      <c r="C134" s="4" t="s">
        <v>20</v>
      </c>
      <c r="D134" t="s">
        <v>37</v>
      </c>
      <c r="E134" s="4" t="s">
        <v>13</v>
      </c>
      <c r="F134" t="s">
        <v>22</v>
      </c>
      <c r="G134" s="4">
        <v>55</v>
      </c>
      <c r="H134" s="6">
        <v>2</v>
      </c>
      <c r="I134" s="2">
        <v>750000</v>
      </c>
    </row>
    <row r="135" spans="1:9" x14ac:dyDescent="0.35">
      <c r="A135" s="4">
        <v>132</v>
      </c>
      <c r="B135" t="s">
        <v>161</v>
      </c>
      <c r="C135" s="4" t="s">
        <v>20</v>
      </c>
      <c r="D135" t="s">
        <v>39</v>
      </c>
      <c r="E135" s="4" t="s">
        <v>17</v>
      </c>
      <c r="F135" t="s">
        <v>25</v>
      </c>
      <c r="G135" s="4">
        <v>50</v>
      </c>
      <c r="H135" s="6">
        <v>2</v>
      </c>
      <c r="I135" s="2">
        <v>750000</v>
      </c>
    </row>
    <row r="136" spans="1:9" x14ac:dyDescent="0.35">
      <c r="A136" s="4">
        <v>133</v>
      </c>
      <c r="B136" t="s">
        <v>162</v>
      </c>
      <c r="C136" s="4" t="s">
        <v>20</v>
      </c>
      <c r="D136" t="s">
        <v>24</v>
      </c>
      <c r="E136" s="4" t="s">
        <v>28</v>
      </c>
      <c r="F136" t="s">
        <v>14</v>
      </c>
      <c r="G136" s="4">
        <v>55</v>
      </c>
      <c r="H136" s="6">
        <v>2</v>
      </c>
      <c r="I136" s="2">
        <v>750000</v>
      </c>
    </row>
    <row r="137" spans="1:9" x14ac:dyDescent="0.35">
      <c r="A137" s="4">
        <v>134</v>
      </c>
      <c r="B137" t="s">
        <v>163</v>
      </c>
      <c r="C137" s="4" t="s">
        <v>20</v>
      </c>
      <c r="D137" t="s">
        <v>12</v>
      </c>
      <c r="E137" s="4" t="s">
        <v>17</v>
      </c>
      <c r="F137" t="s">
        <v>14</v>
      </c>
      <c r="G137" s="4">
        <v>50</v>
      </c>
      <c r="H137" s="6">
        <v>2</v>
      </c>
      <c r="I137" s="2">
        <v>750000</v>
      </c>
    </row>
    <row r="138" spans="1:9" x14ac:dyDescent="0.35">
      <c r="A138" s="4">
        <v>135</v>
      </c>
      <c r="B138" t="s">
        <v>164</v>
      </c>
      <c r="C138" s="4" t="s">
        <v>11</v>
      </c>
      <c r="D138" t="s">
        <v>31</v>
      </c>
      <c r="E138" s="4" t="s">
        <v>13</v>
      </c>
      <c r="F138" t="s">
        <v>22</v>
      </c>
      <c r="G138" s="4">
        <v>75</v>
      </c>
      <c r="H138" s="6">
        <v>2</v>
      </c>
      <c r="I138" s="2">
        <v>750000</v>
      </c>
    </row>
    <row r="139" spans="1:9" x14ac:dyDescent="0.35">
      <c r="A139" s="4">
        <v>136</v>
      </c>
      <c r="B139" t="s">
        <v>165</v>
      </c>
      <c r="C139" s="4" t="s">
        <v>20</v>
      </c>
      <c r="D139" t="s">
        <v>12</v>
      </c>
      <c r="E139" s="4" t="s">
        <v>17</v>
      </c>
      <c r="F139" t="s">
        <v>25</v>
      </c>
      <c r="G139" s="4">
        <v>55</v>
      </c>
      <c r="H139" s="6">
        <v>2</v>
      </c>
      <c r="I139" s="2">
        <v>750000</v>
      </c>
    </row>
    <row r="140" spans="1:9" x14ac:dyDescent="0.35">
      <c r="A140" s="4">
        <v>137</v>
      </c>
      <c r="B140" t="s">
        <v>166</v>
      </c>
      <c r="C140" s="4" t="s">
        <v>20</v>
      </c>
      <c r="D140" t="s">
        <v>21</v>
      </c>
      <c r="E140" s="4" t="s">
        <v>28</v>
      </c>
      <c r="F140" t="s">
        <v>14</v>
      </c>
      <c r="G140" s="4">
        <v>85</v>
      </c>
      <c r="H140" s="6">
        <v>2</v>
      </c>
      <c r="I140" s="2">
        <v>750000</v>
      </c>
    </row>
    <row r="141" spans="1:9" x14ac:dyDescent="0.35">
      <c r="A141" s="4">
        <v>138</v>
      </c>
      <c r="B141" t="s">
        <v>167</v>
      </c>
      <c r="C141" s="4" t="s">
        <v>20</v>
      </c>
      <c r="D141" t="s">
        <v>39</v>
      </c>
      <c r="E141" s="4" t="s">
        <v>17</v>
      </c>
      <c r="F141" t="s">
        <v>14</v>
      </c>
      <c r="G141" s="4">
        <v>95</v>
      </c>
      <c r="H141" s="6">
        <v>2</v>
      </c>
      <c r="I141" s="2">
        <v>750000</v>
      </c>
    </row>
    <row r="142" spans="1:9" x14ac:dyDescent="0.35">
      <c r="A142" s="4">
        <v>139</v>
      </c>
      <c r="B142" t="s">
        <v>168</v>
      </c>
      <c r="C142" s="4" t="s">
        <v>11</v>
      </c>
      <c r="D142" t="s">
        <v>24</v>
      </c>
      <c r="E142" s="4" t="s">
        <v>17</v>
      </c>
      <c r="F142" t="s">
        <v>18</v>
      </c>
      <c r="G142" s="4">
        <v>80</v>
      </c>
      <c r="H142" s="6">
        <v>2</v>
      </c>
      <c r="I142" s="2">
        <v>750000</v>
      </c>
    </row>
    <row r="143" spans="1:9" x14ac:dyDescent="0.35">
      <c r="A143" s="4">
        <v>140</v>
      </c>
      <c r="B143" t="s">
        <v>169</v>
      </c>
      <c r="C143" s="4" t="s">
        <v>11</v>
      </c>
      <c r="D143" t="s">
        <v>27</v>
      </c>
      <c r="E143" s="4" t="s">
        <v>13</v>
      </c>
      <c r="F143" t="s">
        <v>14</v>
      </c>
      <c r="G143" s="4">
        <v>70</v>
      </c>
      <c r="H143" s="6">
        <v>2</v>
      </c>
      <c r="I143" s="2">
        <v>750000</v>
      </c>
    </row>
    <row r="144" spans="1:9" x14ac:dyDescent="0.35">
      <c r="A144" s="4">
        <v>141</v>
      </c>
      <c r="B144" t="s">
        <v>170</v>
      </c>
      <c r="C144" s="4" t="s">
        <v>11</v>
      </c>
      <c r="D144" t="s">
        <v>24</v>
      </c>
      <c r="E144" s="4" t="s">
        <v>17</v>
      </c>
      <c r="F144" t="s">
        <v>25</v>
      </c>
      <c r="G144" s="4">
        <v>50</v>
      </c>
      <c r="H144" s="6">
        <v>2</v>
      </c>
      <c r="I144" s="2">
        <v>750000</v>
      </c>
    </row>
    <row r="145" spans="1:9" x14ac:dyDescent="0.35">
      <c r="A145" s="4">
        <v>142</v>
      </c>
      <c r="B145" t="s">
        <v>171</v>
      </c>
      <c r="C145" s="4" t="s">
        <v>11</v>
      </c>
      <c r="D145" t="s">
        <v>12</v>
      </c>
      <c r="E145" s="4" t="s">
        <v>28</v>
      </c>
      <c r="F145" t="s">
        <v>29</v>
      </c>
      <c r="G145" s="4">
        <v>70</v>
      </c>
      <c r="H145" s="6">
        <v>2</v>
      </c>
      <c r="I145" s="2">
        <v>750000</v>
      </c>
    </row>
    <row r="146" spans="1:9" x14ac:dyDescent="0.35">
      <c r="A146" s="4">
        <v>143</v>
      </c>
      <c r="B146" t="s">
        <v>172</v>
      </c>
      <c r="C146" s="4" t="s">
        <v>11</v>
      </c>
      <c r="D146" t="s">
        <v>21</v>
      </c>
      <c r="E146" s="4" t="s">
        <v>17</v>
      </c>
      <c r="F146" t="s">
        <v>14</v>
      </c>
      <c r="G146" s="4">
        <v>50</v>
      </c>
      <c r="H146" s="6">
        <v>2</v>
      </c>
      <c r="I146" s="2">
        <v>750000</v>
      </c>
    </row>
    <row r="147" spans="1:9" x14ac:dyDescent="0.35">
      <c r="A147" s="4">
        <v>144</v>
      </c>
      <c r="B147" t="s">
        <v>173</v>
      </c>
      <c r="C147" s="4" t="s">
        <v>11</v>
      </c>
      <c r="D147" t="s">
        <v>12</v>
      </c>
      <c r="E147" s="4" t="s">
        <v>13</v>
      </c>
      <c r="F147" t="s">
        <v>22</v>
      </c>
      <c r="G147" s="4">
        <v>75</v>
      </c>
      <c r="H147" s="6">
        <v>2</v>
      </c>
      <c r="I147" s="2">
        <v>750000</v>
      </c>
    </row>
    <row r="148" spans="1:9" x14ac:dyDescent="0.35">
      <c r="A148" s="4">
        <v>145</v>
      </c>
      <c r="B148" t="s">
        <v>174</v>
      </c>
      <c r="C148" s="4" t="s">
        <v>20</v>
      </c>
      <c r="D148" t="s">
        <v>35</v>
      </c>
      <c r="E148" s="4" t="s">
        <v>17</v>
      </c>
      <c r="F148" t="s">
        <v>25</v>
      </c>
      <c r="G148" s="4">
        <v>55</v>
      </c>
      <c r="H148" s="6">
        <v>2</v>
      </c>
      <c r="I148" s="2">
        <v>750000</v>
      </c>
    </row>
    <row r="149" spans="1:9" x14ac:dyDescent="0.35">
      <c r="A149" s="4">
        <v>146</v>
      </c>
      <c r="B149" t="s">
        <v>175</v>
      </c>
      <c r="C149" s="4" t="s">
        <v>20</v>
      </c>
      <c r="D149" t="s">
        <v>37</v>
      </c>
      <c r="E149" s="4" t="s">
        <v>28</v>
      </c>
      <c r="F149" t="s">
        <v>14</v>
      </c>
      <c r="G149" s="4">
        <v>50</v>
      </c>
      <c r="H149" s="6">
        <v>2</v>
      </c>
      <c r="I149" s="2">
        <v>750000</v>
      </c>
    </row>
    <row r="150" spans="1:9" x14ac:dyDescent="0.35">
      <c r="A150" s="4">
        <v>147</v>
      </c>
      <c r="B150" t="s">
        <v>176</v>
      </c>
      <c r="C150" s="4" t="s">
        <v>11</v>
      </c>
      <c r="D150" t="s">
        <v>39</v>
      </c>
      <c r="E150" s="4" t="s">
        <v>17</v>
      </c>
      <c r="F150" t="s">
        <v>18</v>
      </c>
      <c r="G150" s="4">
        <v>75</v>
      </c>
      <c r="H150" s="6">
        <v>2</v>
      </c>
      <c r="I150" s="2">
        <v>750000</v>
      </c>
    </row>
    <row r="151" spans="1:9" x14ac:dyDescent="0.35">
      <c r="A151" s="4">
        <v>148</v>
      </c>
      <c r="B151" t="s">
        <v>177</v>
      </c>
      <c r="C151" s="4" t="s">
        <v>11</v>
      </c>
      <c r="D151" t="s">
        <v>24</v>
      </c>
      <c r="E151" s="4" t="s">
        <v>13</v>
      </c>
      <c r="F151" t="s">
        <v>22</v>
      </c>
      <c r="G151" s="4">
        <v>55</v>
      </c>
      <c r="H151" s="6">
        <v>2</v>
      </c>
      <c r="I151" s="2">
        <v>750000</v>
      </c>
    </row>
    <row r="152" spans="1:9" x14ac:dyDescent="0.35">
      <c r="A152" s="4">
        <v>149</v>
      </c>
      <c r="B152" t="s">
        <v>178</v>
      </c>
      <c r="C152" s="4" t="s">
        <v>20</v>
      </c>
      <c r="D152" t="s">
        <v>12</v>
      </c>
      <c r="E152" s="4" t="s">
        <v>17</v>
      </c>
      <c r="F152" t="s">
        <v>25</v>
      </c>
      <c r="G152" s="4">
        <v>85</v>
      </c>
      <c r="H152" s="6">
        <v>2</v>
      </c>
      <c r="I152" s="2">
        <v>750000</v>
      </c>
    </row>
    <row r="153" spans="1:9" x14ac:dyDescent="0.35">
      <c r="A153" s="4">
        <v>150</v>
      </c>
      <c r="B153" t="s">
        <v>179</v>
      </c>
      <c r="C153" s="4" t="s">
        <v>11</v>
      </c>
      <c r="D153" t="s">
        <v>12</v>
      </c>
      <c r="E153" s="4" t="s">
        <v>28</v>
      </c>
      <c r="F153" t="s">
        <v>14</v>
      </c>
      <c r="G153" s="4">
        <v>95</v>
      </c>
      <c r="H153" s="6">
        <v>2</v>
      </c>
      <c r="I153" s="2">
        <v>750000</v>
      </c>
    </row>
    <row r="154" spans="1:9" x14ac:dyDescent="0.35">
      <c r="A154" s="4">
        <v>151</v>
      </c>
      <c r="B154" t="s">
        <v>180</v>
      </c>
      <c r="C154" s="4" t="s">
        <v>20</v>
      </c>
      <c r="D154" t="s">
        <v>33</v>
      </c>
      <c r="E154" s="4" t="s">
        <v>17</v>
      </c>
      <c r="F154" t="s">
        <v>18</v>
      </c>
      <c r="G154" s="4">
        <v>80</v>
      </c>
      <c r="H154" s="6">
        <v>2</v>
      </c>
      <c r="I154" s="2">
        <v>750000</v>
      </c>
    </row>
    <row r="155" spans="1:9" x14ac:dyDescent="0.35">
      <c r="A155" s="4">
        <v>152</v>
      </c>
      <c r="B155" t="s">
        <v>181</v>
      </c>
      <c r="C155" s="4" t="s">
        <v>11</v>
      </c>
      <c r="D155" t="s">
        <v>35</v>
      </c>
      <c r="E155" s="4" t="s">
        <v>13</v>
      </c>
      <c r="F155" t="s">
        <v>22</v>
      </c>
      <c r="G155" s="4">
        <v>70</v>
      </c>
      <c r="H155" s="6">
        <v>2</v>
      </c>
      <c r="I155" s="2">
        <v>750000</v>
      </c>
    </row>
    <row r="156" spans="1:9" x14ac:dyDescent="0.35">
      <c r="A156" s="4">
        <v>153</v>
      </c>
      <c r="B156" t="s">
        <v>182</v>
      </c>
      <c r="C156" s="4" t="s">
        <v>20</v>
      </c>
      <c r="D156" t="s">
        <v>39</v>
      </c>
      <c r="E156" s="4" t="s">
        <v>17</v>
      </c>
      <c r="F156" t="s">
        <v>25</v>
      </c>
      <c r="G156" s="4">
        <v>95</v>
      </c>
      <c r="H156" s="6">
        <v>2</v>
      </c>
      <c r="I156" s="2">
        <v>750000</v>
      </c>
    </row>
    <row r="157" spans="1:9" x14ac:dyDescent="0.35">
      <c r="A157" s="4">
        <v>154</v>
      </c>
      <c r="B157" t="s">
        <v>183</v>
      </c>
      <c r="C157" s="4" t="s">
        <v>20</v>
      </c>
      <c r="D157" t="s">
        <v>24</v>
      </c>
      <c r="E157" s="4" t="s">
        <v>28</v>
      </c>
      <c r="F157" t="s">
        <v>29</v>
      </c>
      <c r="G157" s="4">
        <v>50</v>
      </c>
      <c r="H157" s="6">
        <v>2</v>
      </c>
      <c r="I157" s="2">
        <v>750000</v>
      </c>
    </row>
    <row r="158" spans="1:9" x14ac:dyDescent="0.35">
      <c r="A158" s="4">
        <v>155</v>
      </c>
      <c r="B158" t="s">
        <v>184</v>
      </c>
      <c r="C158" s="4" t="s">
        <v>20</v>
      </c>
      <c r="D158" t="s">
        <v>27</v>
      </c>
      <c r="E158" s="4" t="s">
        <v>17</v>
      </c>
      <c r="F158" t="s">
        <v>18</v>
      </c>
      <c r="G158" s="4">
        <v>75</v>
      </c>
      <c r="H158" s="6">
        <v>2</v>
      </c>
      <c r="I158" s="2">
        <v>750000</v>
      </c>
    </row>
    <row r="159" spans="1:9" x14ac:dyDescent="0.35">
      <c r="A159" s="4">
        <v>156</v>
      </c>
      <c r="B159" t="s">
        <v>185</v>
      </c>
      <c r="C159" s="4" t="s">
        <v>11</v>
      </c>
      <c r="D159" t="s">
        <v>21</v>
      </c>
      <c r="E159" s="4" t="s">
        <v>28</v>
      </c>
      <c r="F159" t="s">
        <v>29</v>
      </c>
      <c r="G159" s="4">
        <v>55</v>
      </c>
      <c r="H159" s="6">
        <v>2</v>
      </c>
      <c r="I159" s="2">
        <v>750000</v>
      </c>
    </row>
    <row r="160" spans="1:9" x14ac:dyDescent="0.35">
      <c r="A160" s="4">
        <v>157</v>
      </c>
      <c r="B160" t="s">
        <v>186</v>
      </c>
      <c r="C160" s="4" t="s">
        <v>11</v>
      </c>
      <c r="D160" t="s">
        <v>33</v>
      </c>
      <c r="E160" s="4" t="s">
        <v>17</v>
      </c>
      <c r="F160" t="s">
        <v>18</v>
      </c>
      <c r="G160" s="4">
        <v>85</v>
      </c>
      <c r="H160" s="6">
        <v>2</v>
      </c>
      <c r="I160" s="2">
        <v>750000</v>
      </c>
    </row>
    <row r="161" spans="1:9" x14ac:dyDescent="0.35">
      <c r="A161" s="4">
        <v>158</v>
      </c>
      <c r="B161" t="s">
        <v>187</v>
      </c>
      <c r="C161" s="4" t="s">
        <v>20</v>
      </c>
      <c r="D161" t="s">
        <v>16</v>
      </c>
      <c r="E161" s="4" t="s">
        <v>13</v>
      </c>
      <c r="F161" t="s">
        <v>22</v>
      </c>
      <c r="G161" s="4">
        <v>95</v>
      </c>
      <c r="H161" s="6">
        <v>2</v>
      </c>
      <c r="I161" s="2">
        <v>750000</v>
      </c>
    </row>
    <row r="162" spans="1:9" x14ac:dyDescent="0.35">
      <c r="A162" s="4">
        <v>159</v>
      </c>
      <c r="B162" t="s">
        <v>188</v>
      </c>
      <c r="C162" s="4" t="s">
        <v>20</v>
      </c>
      <c r="D162" t="s">
        <v>21</v>
      </c>
      <c r="E162" s="4" t="s">
        <v>17</v>
      </c>
      <c r="F162" t="s">
        <v>25</v>
      </c>
      <c r="G162" s="4">
        <v>80</v>
      </c>
      <c r="H162" s="6">
        <v>2</v>
      </c>
      <c r="I162" s="2">
        <v>750000</v>
      </c>
    </row>
    <row r="163" spans="1:9" x14ac:dyDescent="0.35">
      <c r="A163" s="4">
        <v>160</v>
      </c>
      <c r="B163" t="s">
        <v>189</v>
      </c>
      <c r="C163" s="4" t="s">
        <v>11</v>
      </c>
      <c r="D163" t="s">
        <v>24</v>
      </c>
      <c r="E163" s="4" t="s">
        <v>28</v>
      </c>
      <c r="F163" t="s">
        <v>29</v>
      </c>
      <c r="G163" s="4">
        <v>70</v>
      </c>
      <c r="H163" s="6">
        <v>2</v>
      </c>
      <c r="I163" s="2">
        <v>750000</v>
      </c>
    </row>
    <row r="164" spans="1:9" x14ac:dyDescent="0.35">
      <c r="A164" s="4">
        <v>161</v>
      </c>
      <c r="B164" t="s">
        <v>190</v>
      </c>
      <c r="C164" s="4" t="s">
        <v>11</v>
      </c>
      <c r="D164" t="s">
        <v>12</v>
      </c>
      <c r="E164" s="4" t="s">
        <v>17</v>
      </c>
      <c r="F164" t="s">
        <v>18</v>
      </c>
      <c r="G164" s="4">
        <v>50</v>
      </c>
      <c r="H164" s="6">
        <v>2</v>
      </c>
      <c r="I164" s="2">
        <v>750000</v>
      </c>
    </row>
    <row r="165" spans="1:9" x14ac:dyDescent="0.35">
      <c r="A165" s="4">
        <v>162</v>
      </c>
      <c r="B165" t="s">
        <v>191</v>
      </c>
      <c r="C165" s="4" t="s">
        <v>20</v>
      </c>
      <c r="D165" t="s">
        <v>35</v>
      </c>
      <c r="E165" s="4" t="s">
        <v>13</v>
      </c>
      <c r="F165" t="s">
        <v>22</v>
      </c>
      <c r="G165" s="4">
        <v>70</v>
      </c>
      <c r="H165" s="6">
        <v>2</v>
      </c>
      <c r="I165" s="2">
        <v>750000</v>
      </c>
    </row>
    <row r="166" spans="1:9" x14ac:dyDescent="0.35">
      <c r="A166" s="4">
        <v>163</v>
      </c>
      <c r="B166" t="s">
        <v>192</v>
      </c>
      <c r="C166" s="4" t="s">
        <v>20</v>
      </c>
      <c r="D166" t="s">
        <v>37</v>
      </c>
      <c r="E166" s="4" t="s">
        <v>17</v>
      </c>
      <c r="F166" t="s">
        <v>25</v>
      </c>
      <c r="G166" s="4">
        <v>50</v>
      </c>
      <c r="H166" s="6">
        <v>2</v>
      </c>
      <c r="I166" s="2">
        <v>750000</v>
      </c>
    </row>
    <row r="167" spans="1:9" x14ac:dyDescent="0.35">
      <c r="A167" s="4">
        <v>164</v>
      </c>
      <c r="B167" t="s">
        <v>193</v>
      </c>
      <c r="C167" s="4" t="s">
        <v>11</v>
      </c>
      <c r="D167" t="s">
        <v>39</v>
      </c>
      <c r="E167" s="4" t="s">
        <v>28</v>
      </c>
      <c r="F167" t="s">
        <v>29</v>
      </c>
      <c r="G167" s="4">
        <v>75</v>
      </c>
      <c r="H167" s="6">
        <v>2</v>
      </c>
      <c r="I167" s="2">
        <v>750000</v>
      </c>
    </row>
    <row r="168" spans="1:9" x14ac:dyDescent="0.35">
      <c r="A168" s="4">
        <v>165</v>
      </c>
      <c r="B168" t="s">
        <v>194</v>
      </c>
      <c r="C168" s="4" t="s">
        <v>11</v>
      </c>
      <c r="D168" t="s">
        <v>24</v>
      </c>
      <c r="E168" s="4" t="s">
        <v>17</v>
      </c>
      <c r="F168" t="s">
        <v>18</v>
      </c>
      <c r="G168" s="4">
        <v>55</v>
      </c>
      <c r="H168" s="6">
        <v>2</v>
      </c>
      <c r="I168" s="2">
        <v>750000</v>
      </c>
    </row>
    <row r="169" spans="1:9" x14ac:dyDescent="0.35">
      <c r="A169" s="4">
        <v>166</v>
      </c>
      <c r="B169" t="s">
        <v>195</v>
      </c>
      <c r="C169" s="4" t="s">
        <v>11</v>
      </c>
      <c r="D169" t="s">
        <v>27</v>
      </c>
      <c r="E169" s="4" t="s">
        <v>13</v>
      </c>
      <c r="F169" t="s">
        <v>22</v>
      </c>
      <c r="G169" s="4">
        <v>50</v>
      </c>
      <c r="H169" s="6">
        <v>2</v>
      </c>
      <c r="I169" s="2">
        <v>750000</v>
      </c>
    </row>
    <row r="170" spans="1:9" x14ac:dyDescent="0.35">
      <c r="A170" s="4">
        <v>167</v>
      </c>
      <c r="B170" t="s">
        <v>196</v>
      </c>
      <c r="C170" s="4" t="s">
        <v>11</v>
      </c>
      <c r="D170" t="s">
        <v>12</v>
      </c>
      <c r="E170" s="4" t="s">
        <v>17</v>
      </c>
      <c r="F170" t="s">
        <v>25</v>
      </c>
      <c r="G170" s="4">
        <v>75</v>
      </c>
      <c r="H170" s="6">
        <v>2</v>
      </c>
      <c r="I170" s="2">
        <v>750000</v>
      </c>
    </row>
    <row r="171" spans="1:9" x14ac:dyDescent="0.35">
      <c r="A171" s="4">
        <v>168</v>
      </c>
      <c r="B171" t="s">
        <v>197</v>
      </c>
      <c r="C171" s="4" t="s">
        <v>20</v>
      </c>
      <c r="D171" t="s">
        <v>12</v>
      </c>
      <c r="E171" s="4" t="s">
        <v>28</v>
      </c>
      <c r="F171" t="s">
        <v>29</v>
      </c>
      <c r="G171" s="4">
        <v>55</v>
      </c>
      <c r="H171" s="6">
        <v>2</v>
      </c>
      <c r="I171" s="2">
        <v>750000</v>
      </c>
    </row>
    <row r="172" spans="1:9" x14ac:dyDescent="0.35">
      <c r="A172" s="4">
        <v>169</v>
      </c>
      <c r="B172" t="s">
        <v>198</v>
      </c>
      <c r="C172" s="4" t="s">
        <v>20</v>
      </c>
      <c r="D172" t="s">
        <v>35</v>
      </c>
      <c r="E172" s="4" t="s">
        <v>17</v>
      </c>
      <c r="F172" t="s">
        <v>18</v>
      </c>
      <c r="G172" s="4">
        <v>60</v>
      </c>
      <c r="H172" s="6">
        <v>2</v>
      </c>
      <c r="I172" s="2">
        <v>750000</v>
      </c>
    </row>
    <row r="173" spans="1:9" x14ac:dyDescent="0.35">
      <c r="A173" s="4">
        <v>170</v>
      </c>
      <c r="B173" t="s">
        <v>199</v>
      </c>
      <c r="C173" s="4" t="s">
        <v>20</v>
      </c>
      <c r="D173" t="s">
        <v>39</v>
      </c>
      <c r="E173" s="4" t="s">
        <v>17</v>
      </c>
      <c r="F173" t="s">
        <v>18</v>
      </c>
      <c r="G173" s="4">
        <v>90</v>
      </c>
      <c r="H173" s="6">
        <v>2</v>
      </c>
      <c r="I173" s="2">
        <v>750000</v>
      </c>
    </row>
    <row r="174" spans="1:9" x14ac:dyDescent="0.35">
      <c r="A174" s="4">
        <v>171</v>
      </c>
      <c r="B174" t="s">
        <v>200</v>
      </c>
      <c r="C174" s="4" t="s">
        <v>11</v>
      </c>
      <c r="D174" t="s">
        <v>24</v>
      </c>
      <c r="E174" s="4" t="s">
        <v>13</v>
      </c>
      <c r="F174" t="s">
        <v>22</v>
      </c>
      <c r="G174" s="4">
        <v>80</v>
      </c>
      <c r="H174" s="6">
        <v>2</v>
      </c>
      <c r="I174" s="2">
        <v>750000</v>
      </c>
    </row>
    <row r="175" spans="1:9" x14ac:dyDescent="0.35">
      <c r="A175" s="4">
        <v>172</v>
      </c>
      <c r="B175" t="s">
        <v>201</v>
      </c>
      <c r="C175" s="4" t="s">
        <v>11</v>
      </c>
      <c r="D175" t="s">
        <v>27</v>
      </c>
      <c r="E175" s="4" t="s">
        <v>17</v>
      </c>
      <c r="F175" t="s">
        <v>25</v>
      </c>
      <c r="G175" s="4">
        <v>70</v>
      </c>
      <c r="H175" s="6">
        <v>2</v>
      </c>
      <c r="I175" s="2">
        <v>750000</v>
      </c>
    </row>
    <row r="176" spans="1:9" x14ac:dyDescent="0.35">
      <c r="A176" s="4">
        <v>173</v>
      </c>
      <c r="B176" t="s">
        <v>202</v>
      </c>
      <c r="C176" s="4" t="s">
        <v>11</v>
      </c>
      <c r="D176" t="s">
        <v>24</v>
      </c>
      <c r="E176" s="4" t="s">
        <v>28</v>
      </c>
      <c r="F176" t="s">
        <v>29</v>
      </c>
      <c r="G176" s="4">
        <v>50</v>
      </c>
      <c r="H176" s="6">
        <v>2</v>
      </c>
      <c r="I176" s="2">
        <v>750000</v>
      </c>
    </row>
    <row r="177" spans="1:9" x14ac:dyDescent="0.35">
      <c r="A177" s="4">
        <v>174</v>
      </c>
      <c r="B177" t="s">
        <v>203</v>
      </c>
      <c r="C177" s="4" t="s">
        <v>11</v>
      </c>
      <c r="D177" t="s">
        <v>27</v>
      </c>
      <c r="E177" s="4" t="s">
        <v>17</v>
      </c>
      <c r="F177" t="s">
        <v>18</v>
      </c>
      <c r="G177" s="4">
        <v>75</v>
      </c>
      <c r="H177" s="6">
        <v>2</v>
      </c>
      <c r="I177" s="2">
        <v>750000</v>
      </c>
    </row>
    <row r="178" spans="1:9" x14ac:dyDescent="0.35">
      <c r="A178" s="4">
        <v>175</v>
      </c>
      <c r="B178" t="s">
        <v>204</v>
      </c>
      <c r="C178" s="4" t="s">
        <v>11</v>
      </c>
      <c r="D178" t="s">
        <v>21</v>
      </c>
      <c r="E178" s="4" t="s">
        <v>13</v>
      </c>
      <c r="F178" t="s">
        <v>22</v>
      </c>
      <c r="G178" s="4">
        <v>55</v>
      </c>
      <c r="H178" s="6">
        <v>2</v>
      </c>
      <c r="I178" s="2">
        <v>750000</v>
      </c>
    </row>
    <row r="179" spans="1:9" x14ac:dyDescent="0.35">
      <c r="A179" s="4">
        <v>176</v>
      </c>
      <c r="B179" t="s">
        <v>205</v>
      </c>
      <c r="C179" s="4" t="s">
        <v>11</v>
      </c>
      <c r="D179" t="s">
        <v>12</v>
      </c>
      <c r="E179" s="4" t="s">
        <v>17</v>
      </c>
      <c r="F179" t="s">
        <v>25</v>
      </c>
      <c r="G179" s="4">
        <v>85</v>
      </c>
      <c r="H179" s="6">
        <v>2</v>
      </c>
      <c r="I179" s="2">
        <v>750000</v>
      </c>
    </row>
    <row r="180" spans="1:9" x14ac:dyDescent="0.35">
      <c r="A180" s="4">
        <v>177</v>
      </c>
      <c r="B180" t="s">
        <v>206</v>
      </c>
      <c r="C180" s="4" t="s">
        <v>20</v>
      </c>
      <c r="D180" t="s">
        <v>35</v>
      </c>
      <c r="E180" s="4" t="s">
        <v>28</v>
      </c>
      <c r="F180" t="s">
        <v>29</v>
      </c>
      <c r="G180" s="4">
        <v>95</v>
      </c>
      <c r="H180" s="6">
        <v>2</v>
      </c>
      <c r="I180" s="2">
        <v>750000</v>
      </c>
    </row>
    <row r="181" spans="1:9" x14ac:dyDescent="0.35">
      <c r="A181" s="4">
        <v>178</v>
      </c>
      <c r="B181" t="s">
        <v>207</v>
      </c>
      <c r="C181" s="4" t="s">
        <v>20</v>
      </c>
      <c r="D181" t="s">
        <v>37</v>
      </c>
      <c r="E181" s="4" t="s">
        <v>13</v>
      </c>
      <c r="F181" t="s">
        <v>22</v>
      </c>
      <c r="G181" s="4">
        <v>50</v>
      </c>
      <c r="H181" s="6">
        <v>2</v>
      </c>
      <c r="I181" s="2">
        <v>750000</v>
      </c>
    </row>
    <row r="182" spans="1:9" x14ac:dyDescent="0.35">
      <c r="A182" s="4">
        <v>179</v>
      </c>
      <c r="B182" t="s">
        <v>208</v>
      </c>
      <c r="C182" s="4" t="s">
        <v>11</v>
      </c>
      <c r="D182" t="s">
        <v>39</v>
      </c>
      <c r="E182" s="4" t="s">
        <v>17</v>
      </c>
      <c r="F182" t="s">
        <v>25</v>
      </c>
      <c r="G182" s="4">
        <v>75</v>
      </c>
      <c r="H182" s="6">
        <v>2</v>
      </c>
      <c r="I182" s="2">
        <v>750000</v>
      </c>
    </row>
    <row r="183" spans="1:9" x14ac:dyDescent="0.35">
      <c r="A183" s="4">
        <v>180</v>
      </c>
      <c r="B183" t="s">
        <v>209</v>
      </c>
      <c r="C183" s="4" t="s">
        <v>20</v>
      </c>
      <c r="D183" t="s">
        <v>24</v>
      </c>
      <c r="E183" s="4" t="s">
        <v>28</v>
      </c>
      <c r="F183" t="s">
        <v>29</v>
      </c>
      <c r="G183" s="4">
        <v>55</v>
      </c>
      <c r="H183" s="6">
        <v>2</v>
      </c>
      <c r="I183" s="2">
        <v>750000</v>
      </c>
    </row>
    <row r="184" spans="1:9" x14ac:dyDescent="0.35">
      <c r="A184" s="4">
        <v>181</v>
      </c>
      <c r="B184" t="s">
        <v>210</v>
      </c>
      <c r="C184" s="4" t="s">
        <v>11</v>
      </c>
      <c r="D184" t="s">
        <v>27</v>
      </c>
      <c r="E184" s="4" t="s">
        <v>17</v>
      </c>
      <c r="F184" t="s">
        <v>18</v>
      </c>
      <c r="G184" s="4">
        <v>85</v>
      </c>
      <c r="H184" s="6">
        <v>2</v>
      </c>
      <c r="I184" s="2">
        <v>750000</v>
      </c>
    </row>
    <row r="185" spans="1:9" x14ac:dyDescent="0.35">
      <c r="A185" s="4">
        <v>182</v>
      </c>
      <c r="B185" t="s">
        <v>211</v>
      </c>
      <c r="C185" s="4" t="s">
        <v>11</v>
      </c>
      <c r="D185" t="s">
        <v>31</v>
      </c>
      <c r="E185" s="4" t="s">
        <v>13</v>
      </c>
      <c r="F185" t="s">
        <v>22</v>
      </c>
      <c r="G185" s="4">
        <v>95</v>
      </c>
      <c r="H185" s="6">
        <v>2</v>
      </c>
      <c r="I185" s="2">
        <v>750000</v>
      </c>
    </row>
    <row r="186" spans="1:9" x14ac:dyDescent="0.35">
      <c r="A186" s="4">
        <v>183</v>
      </c>
      <c r="B186" t="s">
        <v>212</v>
      </c>
      <c r="C186" s="4" t="s">
        <v>20</v>
      </c>
      <c r="D186" t="s">
        <v>33</v>
      </c>
      <c r="E186" s="4" t="s">
        <v>17</v>
      </c>
      <c r="F186" t="s">
        <v>25</v>
      </c>
      <c r="G186" s="4">
        <v>80</v>
      </c>
      <c r="H186" s="6">
        <v>2</v>
      </c>
      <c r="I186" s="2">
        <v>750000</v>
      </c>
    </row>
    <row r="187" spans="1:9" x14ac:dyDescent="0.35">
      <c r="A187" s="4">
        <v>184</v>
      </c>
      <c r="B187" t="s">
        <v>213</v>
      </c>
      <c r="C187" s="4" t="s">
        <v>11</v>
      </c>
      <c r="D187" t="s">
        <v>35</v>
      </c>
      <c r="E187" s="4" t="s">
        <v>28</v>
      </c>
      <c r="F187" t="s">
        <v>29</v>
      </c>
      <c r="G187" s="4">
        <v>70</v>
      </c>
      <c r="H187" s="6">
        <v>2</v>
      </c>
      <c r="I187" s="2">
        <v>750000</v>
      </c>
    </row>
    <row r="188" spans="1:9" x14ac:dyDescent="0.35">
      <c r="A188" s="4">
        <v>185</v>
      </c>
      <c r="B188" t="s">
        <v>214</v>
      </c>
      <c r="C188" s="4" t="s">
        <v>11</v>
      </c>
      <c r="D188" t="s">
        <v>39</v>
      </c>
      <c r="E188" s="4" t="s">
        <v>17</v>
      </c>
      <c r="F188" t="s">
        <v>18</v>
      </c>
      <c r="G188" s="4">
        <v>50</v>
      </c>
      <c r="H188" s="6">
        <v>2</v>
      </c>
      <c r="I188" s="2">
        <v>750000</v>
      </c>
    </row>
    <row r="189" spans="1:9" x14ac:dyDescent="0.35">
      <c r="A189" s="4">
        <v>186</v>
      </c>
      <c r="B189" t="s">
        <v>215</v>
      </c>
      <c r="C189" s="4" t="s">
        <v>20</v>
      </c>
      <c r="D189" t="s">
        <v>24</v>
      </c>
      <c r="E189" s="4" t="s">
        <v>13</v>
      </c>
      <c r="F189" t="s">
        <v>22</v>
      </c>
      <c r="G189" s="4">
        <v>75</v>
      </c>
      <c r="H189" s="6">
        <v>2</v>
      </c>
      <c r="I189" s="2">
        <v>750000</v>
      </c>
    </row>
    <row r="190" spans="1:9" x14ac:dyDescent="0.35">
      <c r="A190" s="4">
        <v>187</v>
      </c>
      <c r="B190" t="s">
        <v>216</v>
      </c>
      <c r="C190" s="4" t="s">
        <v>11</v>
      </c>
      <c r="D190" t="s">
        <v>27</v>
      </c>
      <c r="E190" s="4" t="s">
        <v>17</v>
      </c>
      <c r="F190" t="s">
        <v>25</v>
      </c>
      <c r="G190" s="4">
        <v>55</v>
      </c>
      <c r="H190" s="6">
        <v>2</v>
      </c>
      <c r="I190" s="2">
        <v>750000</v>
      </c>
    </row>
    <row r="191" spans="1:9" x14ac:dyDescent="0.35">
      <c r="A191" s="4">
        <v>188</v>
      </c>
      <c r="B191" t="s">
        <v>217</v>
      </c>
      <c r="C191" s="4" t="s">
        <v>11</v>
      </c>
      <c r="D191" t="s">
        <v>31</v>
      </c>
      <c r="E191" s="4" t="s">
        <v>28</v>
      </c>
      <c r="F191" t="s">
        <v>29</v>
      </c>
      <c r="G191" s="4">
        <v>50</v>
      </c>
      <c r="H191" s="6">
        <v>2</v>
      </c>
      <c r="I191" s="2">
        <v>750000</v>
      </c>
    </row>
    <row r="192" spans="1:9" x14ac:dyDescent="0.35">
      <c r="A192" s="4">
        <v>189</v>
      </c>
      <c r="B192" t="s">
        <v>218</v>
      </c>
      <c r="C192" s="4" t="s">
        <v>20</v>
      </c>
      <c r="D192" t="s">
        <v>33</v>
      </c>
      <c r="E192" s="4" t="s">
        <v>17</v>
      </c>
      <c r="F192" t="s">
        <v>18</v>
      </c>
      <c r="G192" s="4">
        <v>75</v>
      </c>
      <c r="H192" s="6">
        <v>2</v>
      </c>
      <c r="I192" s="2">
        <v>750000</v>
      </c>
    </row>
    <row r="193" spans="1:9" x14ac:dyDescent="0.35">
      <c r="A193" s="4">
        <v>190</v>
      </c>
      <c r="B193" t="s">
        <v>219</v>
      </c>
      <c r="C193" s="4" t="s">
        <v>20</v>
      </c>
      <c r="D193" t="s">
        <v>35</v>
      </c>
      <c r="E193" s="4" t="s">
        <v>13</v>
      </c>
      <c r="F193" t="s">
        <v>22</v>
      </c>
      <c r="G193" s="4">
        <v>55</v>
      </c>
      <c r="H193" s="6">
        <v>2</v>
      </c>
      <c r="I193" s="2">
        <v>750000</v>
      </c>
    </row>
    <row r="194" spans="1:9" x14ac:dyDescent="0.35">
      <c r="A194" s="4">
        <v>191</v>
      </c>
      <c r="B194" t="s">
        <v>220</v>
      </c>
      <c r="C194" s="4" t="s">
        <v>20</v>
      </c>
      <c r="D194" t="s">
        <v>39</v>
      </c>
      <c r="E194" s="4" t="s">
        <v>17</v>
      </c>
      <c r="F194" t="s">
        <v>25</v>
      </c>
      <c r="G194" s="4">
        <v>85</v>
      </c>
      <c r="H194" s="6">
        <v>2</v>
      </c>
      <c r="I194" s="2">
        <v>750000</v>
      </c>
    </row>
    <row r="195" spans="1:9" x14ac:dyDescent="0.35">
      <c r="A195" s="4">
        <v>192</v>
      </c>
      <c r="B195" t="s">
        <v>221</v>
      </c>
      <c r="C195" s="4" t="s">
        <v>11</v>
      </c>
      <c r="D195" t="s">
        <v>24</v>
      </c>
      <c r="E195" s="4" t="s">
        <v>28</v>
      </c>
      <c r="F195" t="s">
        <v>29</v>
      </c>
      <c r="G195" s="4">
        <v>95</v>
      </c>
      <c r="H195" s="6">
        <v>2</v>
      </c>
      <c r="I195" s="2">
        <v>750000</v>
      </c>
    </row>
    <row r="196" spans="1:9" x14ac:dyDescent="0.35">
      <c r="A196" s="4">
        <v>193</v>
      </c>
      <c r="B196" t="s">
        <v>222</v>
      </c>
      <c r="C196" s="4" t="s">
        <v>11</v>
      </c>
      <c r="D196" t="s">
        <v>27</v>
      </c>
      <c r="E196" s="4" t="s">
        <v>17</v>
      </c>
      <c r="F196" t="s">
        <v>18</v>
      </c>
      <c r="G196" s="4">
        <v>80</v>
      </c>
      <c r="H196" s="6">
        <v>2</v>
      </c>
      <c r="I196" s="2">
        <v>750000</v>
      </c>
    </row>
    <row r="197" spans="1:9" x14ac:dyDescent="0.35">
      <c r="A197" s="4">
        <v>194</v>
      </c>
      <c r="B197" t="s">
        <v>223</v>
      </c>
      <c r="C197" s="4" t="s">
        <v>11</v>
      </c>
      <c r="D197" t="s">
        <v>31</v>
      </c>
      <c r="E197" s="4" t="s">
        <v>13</v>
      </c>
      <c r="F197" t="s">
        <v>22</v>
      </c>
      <c r="G197" s="4">
        <v>70</v>
      </c>
      <c r="H197" s="6">
        <v>2</v>
      </c>
      <c r="I197" s="2">
        <v>750000</v>
      </c>
    </row>
    <row r="198" spans="1:9" x14ac:dyDescent="0.35">
      <c r="A198" s="4">
        <v>195</v>
      </c>
      <c r="B198" t="s">
        <v>224</v>
      </c>
      <c r="C198" s="4" t="s">
        <v>11</v>
      </c>
      <c r="D198" t="s">
        <v>12</v>
      </c>
      <c r="E198" s="4" t="s">
        <v>17</v>
      </c>
      <c r="F198" t="s">
        <v>25</v>
      </c>
      <c r="G198" s="4">
        <v>50</v>
      </c>
      <c r="H198" s="6">
        <v>2</v>
      </c>
      <c r="I198" s="2">
        <v>750000</v>
      </c>
    </row>
    <row r="199" spans="1:9" x14ac:dyDescent="0.35">
      <c r="A199" s="4">
        <v>196</v>
      </c>
      <c r="B199" t="s">
        <v>225</v>
      </c>
      <c r="C199" s="4" t="s">
        <v>11</v>
      </c>
      <c r="D199" t="s">
        <v>16</v>
      </c>
      <c r="E199" s="4" t="s">
        <v>28</v>
      </c>
      <c r="F199" t="s">
        <v>29</v>
      </c>
      <c r="G199" s="4">
        <v>70</v>
      </c>
      <c r="H199" s="6">
        <v>2</v>
      </c>
      <c r="I199" s="2">
        <v>750000</v>
      </c>
    </row>
    <row r="200" spans="1:9" x14ac:dyDescent="0.35">
      <c r="A200" s="4">
        <v>197</v>
      </c>
      <c r="B200" t="s">
        <v>226</v>
      </c>
      <c r="C200" s="4" t="s">
        <v>11</v>
      </c>
      <c r="D200" t="s">
        <v>21</v>
      </c>
      <c r="E200" s="4" t="s">
        <v>17</v>
      </c>
      <c r="F200" t="s">
        <v>18</v>
      </c>
      <c r="G200" s="4">
        <v>50</v>
      </c>
      <c r="H200" s="6">
        <v>2</v>
      </c>
      <c r="I200" s="2">
        <v>750000</v>
      </c>
    </row>
    <row r="201" spans="1:9" x14ac:dyDescent="0.35">
      <c r="A201" s="4">
        <v>198</v>
      </c>
      <c r="B201" t="s">
        <v>227</v>
      </c>
      <c r="C201" s="4" t="s">
        <v>11</v>
      </c>
      <c r="D201" t="s">
        <v>24</v>
      </c>
      <c r="E201" s="4" t="s">
        <v>13</v>
      </c>
      <c r="F201" t="s">
        <v>22</v>
      </c>
      <c r="G201" s="4">
        <v>75</v>
      </c>
      <c r="H201" s="6">
        <v>2</v>
      </c>
      <c r="I201" s="2">
        <v>750000</v>
      </c>
    </row>
    <row r="202" spans="1:9" x14ac:dyDescent="0.35">
      <c r="A202" s="4">
        <v>199</v>
      </c>
      <c r="B202" t="s">
        <v>228</v>
      </c>
      <c r="C202" s="4" t="s">
        <v>20</v>
      </c>
      <c r="D202" t="s">
        <v>33</v>
      </c>
      <c r="E202" s="4" t="s">
        <v>17</v>
      </c>
      <c r="F202" t="s">
        <v>25</v>
      </c>
      <c r="G202" s="4">
        <v>70</v>
      </c>
      <c r="H202" s="6">
        <v>2</v>
      </c>
      <c r="I202" s="2">
        <v>750000</v>
      </c>
    </row>
    <row r="203" spans="1:9" x14ac:dyDescent="0.35">
      <c r="A203" s="4">
        <v>200</v>
      </c>
      <c r="B203" t="s">
        <v>229</v>
      </c>
      <c r="C203" s="4" t="s">
        <v>20</v>
      </c>
      <c r="D203" t="s">
        <v>35</v>
      </c>
      <c r="E203" s="4" t="s">
        <v>17</v>
      </c>
      <c r="F203" t="s">
        <v>25</v>
      </c>
      <c r="G203" s="4">
        <v>50</v>
      </c>
      <c r="H203" s="6">
        <v>2</v>
      </c>
      <c r="I203" s="2">
        <v>750000</v>
      </c>
    </row>
    <row r="204" spans="1:9" x14ac:dyDescent="0.35">
      <c r="A204" s="4">
        <v>201</v>
      </c>
      <c r="B204" t="s">
        <v>230</v>
      </c>
      <c r="C204" s="4" t="s">
        <v>11</v>
      </c>
      <c r="D204" t="s">
        <v>37</v>
      </c>
      <c r="E204" s="4" t="s">
        <v>28</v>
      </c>
      <c r="F204" t="s">
        <v>29</v>
      </c>
      <c r="G204" s="4">
        <v>75</v>
      </c>
      <c r="H204" s="6">
        <v>2</v>
      </c>
      <c r="I204" s="2">
        <v>750000</v>
      </c>
    </row>
    <row r="205" spans="1:9" x14ac:dyDescent="0.35">
      <c r="A205" s="4">
        <v>202</v>
      </c>
      <c r="B205" t="s">
        <v>231</v>
      </c>
      <c r="C205" s="4" t="s">
        <v>20</v>
      </c>
      <c r="D205" t="s">
        <v>39</v>
      </c>
      <c r="E205" s="4" t="s">
        <v>17</v>
      </c>
      <c r="F205" t="s">
        <v>18</v>
      </c>
      <c r="G205" s="4">
        <v>55</v>
      </c>
      <c r="H205" s="6">
        <v>2</v>
      </c>
      <c r="I205" s="2">
        <v>750000</v>
      </c>
    </row>
    <row r="206" spans="1:9" x14ac:dyDescent="0.35">
      <c r="A206" s="4">
        <v>203</v>
      </c>
      <c r="B206" t="s">
        <v>232</v>
      </c>
      <c r="C206" s="4" t="s">
        <v>11</v>
      </c>
      <c r="D206" t="s">
        <v>24</v>
      </c>
      <c r="E206" s="4" t="s">
        <v>13</v>
      </c>
      <c r="F206" t="s">
        <v>14</v>
      </c>
      <c r="G206" s="4">
        <v>50</v>
      </c>
      <c r="H206" s="6">
        <v>2</v>
      </c>
      <c r="I206" s="2">
        <v>750000</v>
      </c>
    </row>
    <row r="207" spans="1:9" x14ac:dyDescent="0.35">
      <c r="A207" s="4">
        <v>204</v>
      </c>
      <c r="B207" t="s">
        <v>233</v>
      </c>
      <c r="C207" s="4" t="s">
        <v>20</v>
      </c>
      <c r="D207" t="s">
        <v>27</v>
      </c>
      <c r="E207" s="4" t="s">
        <v>17</v>
      </c>
      <c r="F207" t="s">
        <v>25</v>
      </c>
      <c r="G207" s="4">
        <v>75</v>
      </c>
      <c r="H207" s="6">
        <v>2</v>
      </c>
      <c r="I207" s="2">
        <v>750000</v>
      </c>
    </row>
    <row r="208" spans="1:9" x14ac:dyDescent="0.35">
      <c r="A208" s="4">
        <v>205</v>
      </c>
      <c r="B208" t="s">
        <v>234</v>
      </c>
      <c r="C208" s="4" t="s">
        <v>11</v>
      </c>
      <c r="D208" t="s">
        <v>31</v>
      </c>
      <c r="E208" s="4" t="s">
        <v>28</v>
      </c>
      <c r="F208" t="s">
        <v>14</v>
      </c>
      <c r="G208" s="4">
        <v>55</v>
      </c>
      <c r="H208" s="6">
        <v>2</v>
      </c>
      <c r="I208" s="2">
        <v>750000</v>
      </c>
    </row>
    <row r="209" spans="1:9" x14ac:dyDescent="0.35">
      <c r="A209" s="4">
        <v>206</v>
      </c>
      <c r="B209" t="s">
        <v>235</v>
      </c>
      <c r="C209" s="4" t="s">
        <v>11</v>
      </c>
      <c r="D209" t="s">
        <v>33</v>
      </c>
      <c r="E209" s="4" t="s">
        <v>17</v>
      </c>
      <c r="F209" t="s">
        <v>18</v>
      </c>
      <c r="G209" s="4">
        <v>85</v>
      </c>
      <c r="H209" s="6">
        <v>2</v>
      </c>
      <c r="I209" s="2">
        <v>750000</v>
      </c>
    </row>
    <row r="210" spans="1:9" x14ac:dyDescent="0.35">
      <c r="A210" s="4">
        <v>207</v>
      </c>
      <c r="B210" t="s">
        <v>236</v>
      </c>
      <c r="C210" s="4" t="s">
        <v>11</v>
      </c>
      <c r="D210" t="s">
        <v>35</v>
      </c>
      <c r="E210" s="4" t="s">
        <v>17</v>
      </c>
      <c r="F210" t="s">
        <v>25</v>
      </c>
      <c r="G210" s="4">
        <v>95</v>
      </c>
      <c r="H210" s="6">
        <v>2</v>
      </c>
      <c r="I210" s="2">
        <v>750000</v>
      </c>
    </row>
    <row r="211" spans="1:9" x14ac:dyDescent="0.35">
      <c r="A211" s="4">
        <v>208</v>
      </c>
      <c r="B211" t="s">
        <v>237</v>
      </c>
      <c r="C211" s="4" t="s">
        <v>20</v>
      </c>
      <c r="D211" t="s">
        <v>37</v>
      </c>
      <c r="E211" s="4" t="s">
        <v>17</v>
      </c>
      <c r="F211" t="s">
        <v>14</v>
      </c>
      <c r="G211" s="4">
        <v>80</v>
      </c>
      <c r="H211" s="6">
        <v>2</v>
      </c>
      <c r="I211" s="2">
        <v>750000</v>
      </c>
    </row>
    <row r="212" spans="1:9" x14ac:dyDescent="0.35">
      <c r="A212" s="4">
        <v>209</v>
      </c>
      <c r="B212" t="s">
        <v>238</v>
      </c>
      <c r="C212" s="4" t="s">
        <v>11</v>
      </c>
      <c r="D212" t="s">
        <v>39</v>
      </c>
      <c r="E212" s="4" t="s">
        <v>28</v>
      </c>
      <c r="F212" t="s">
        <v>29</v>
      </c>
      <c r="G212" s="4">
        <v>70</v>
      </c>
      <c r="H212" s="6">
        <v>2</v>
      </c>
      <c r="I212" s="2">
        <v>750000</v>
      </c>
    </row>
    <row r="213" spans="1:9" x14ac:dyDescent="0.35">
      <c r="A213" s="4">
        <v>210</v>
      </c>
      <c r="B213" t="s">
        <v>239</v>
      </c>
      <c r="C213" s="4" t="s">
        <v>11</v>
      </c>
      <c r="D213" t="s">
        <v>24</v>
      </c>
      <c r="E213" s="4" t="s">
        <v>17</v>
      </c>
      <c r="F213" t="s">
        <v>14</v>
      </c>
      <c r="G213" s="4">
        <v>95</v>
      </c>
      <c r="H213" s="6">
        <v>2</v>
      </c>
      <c r="I213" s="2">
        <v>750000</v>
      </c>
    </row>
    <row r="214" spans="1:9" x14ac:dyDescent="0.35">
      <c r="A214" s="4">
        <v>211</v>
      </c>
      <c r="B214" t="s">
        <v>240</v>
      </c>
      <c r="C214" s="4" t="s">
        <v>20</v>
      </c>
      <c r="D214" t="s">
        <v>27</v>
      </c>
      <c r="E214" s="4" t="s">
        <v>13</v>
      </c>
      <c r="F214" t="s">
        <v>14</v>
      </c>
      <c r="G214" s="4">
        <v>50</v>
      </c>
      <c r="H214" s="6">
        <v>3</v>
      </c>
      <c r="I214" s="2">
        <v>1000000</v>
      </c>
    </row>
    <row r="215" spans="1:9" x14ac:dyDescent="0.35">
      <c r="A215" s="4">
        <v>212</v>
      </c>
      <c r="B215" t="s">
        <v>241</v>
      </c>
      <c r="C215" s="4" t="s">
        <v>20</v>
      </c>
      <c r="D215" t="s">
        <v>31</v>
      </c>
      <c r="E215" s="4" t="s">
        <v>17</v>
      </c>
      <c r="F215" t="s">
        <v>14</v>
      </c>
      <c r="G215" s="4">
        <v>75</v>
      </c>
      <c r="H215" s="6">
        <v>3</v>
      </c>
      <c r="I215" s="2">
        <v>1000000</v>
      </c>
    </row>
    <row r="216" spans="1:9" x14ac:dyDescent="0.35">
      <c r="A216" s="4">
        <v>213</v>
      </c>
      <c r="B216" t="s">
        <v>242</v>
      </c>
      <c r="C216" s="4" t="s">
        <v>20</v>
      </c>
      <c r="D216" t="s">
        <v>12</v>
      </c>
      <c r="E216" s="4" t="s">
        <v>28</v>
      </c>
      <c r="F216" t="s">
        <v>14</v>
      </c>
      <c r="G216" s="4">
        <v>55</v>
      </c>
      <c r="H216" s="6">
        <v>3</v>
      </c>
      <c r="I216" s="2">
        <v>1000000</v>
      </c>
    </row>
    <row r="217" spans="1:9" x14ac:dyDescent="0.35">
      <c r="A217" s="4">
        <v>214</v>
      </c>
      <c r="B217" t="s">
        <v>243</v>
      </c>
      <c r="C217" s="4" t="s">
        <v>20</v>
      </c>
      <c r="D217" t="s">
        <v>35</v>
      </c>
      <c r="E217" s="4" t="s">
        <v>17</v>
      </c>
      <c r="F217" t="s">
        <v>25</v>
      </c>
      <c r="G217" s="4">
        <v>85</v>
      </c>
      <c r="H217" s="6">
        <v>3</v>
      </c>
      <c r="I217" s="2">
        <v>1000000</v>
      </c>
    </row>
    <row r="218" spans="1:9" x14ac:dyDescent="0.35">
      <c r="A218" s="4">
        <v>215</v>
      </c>
      <c r="B218" t="s">
        <v>244</v>
      </c>
      <c r="C218" s="4" t="s">
        <v>11</v>
      </c>
      <c r="D218" t="s">
        <v>39</v>
      </c>
      <c r="E218" s="4" t="s">
        <v>28</v>
      </c>
      <c r="F218" t="s">
        <v>29</v>
      </c>
      <c r="G218" s="4">
        <v>95</v>
      </c>
      <c r="H218" s="6">
        <v>3</v>
      </c>
      <c r="I218" s="2">
        <v>1000000</v>
      </c>
    </row>
    <row r="219" spans="1:9" x14ac:dyDescent="0.35">
      <c r="A219" s="4">
        <v>216</v>
      </c>
      <c r="B219" t="s">
        <v>245</v>
      </c>
      <c r="C219" s="4" t="s">
        <v>20</v>
      </c>
      <c r="D219" t="s">
        <v>24</v>
      </c>
      <c r="E219" s="4" t="s">
        <v>17</v>
      </c>
      <c r="F219" t="s">
        <v>25</v>
      </c>
      <c r="G219" s="4">
        <v>80</v>
      </c>
      <c r="H219" s="6">
        <v>3</v>
      </c>
      <c r="I219" s="2">
        <v>1000000</v>
      </c>
    </row>
    <row r="220" spans="1:9" x14ac:dyDescent="0.35">
      <c r="A220" s="4">
        <v>217</v>
      </c>
      <c r="B220" t="s">
        <v>246</v>
      </c>
      <c r="C220" s="4" t="s">
        <v>20</v>
      </c>
      <c r="D220" t="s">
        <v>12</v>
      </c>
      <c r="E220" s="4" t="s">
        <v>28</v>
      </c>
      <c r="F220" t="s">
        <v>29</v>
      </c>
      <c r="G220" s="4">
        <v>70</v>
      </c>
      <c r="H220" s="6">
        <v>3</v>
      </c>
      <c r="I220" s="2">
        <v>1000000</v>
      </c>
    </row>
    <row r="221" spans="1:9" x14ac:dyDescent="0.35">
      <c r="A221" s="4">
        <v>218</v>
      </c>
      <c r="B221" t="s">
        <v>247</v>
      </c>
      <c r="C221" s="4" t="s">
        <v>20</v>
      </c>
      <c r="D221" t="s">
        <v>31</v>
      </c>
      <c r="E221" s="4" t="s">
        <v>17</v>
      </c>
      <c r="F221" t="s">
        <v>14</v>
      </c>
      <c r="G221" s="4">
        <v>50</v>
      </c>
      <c r="H221" s="6">
        <v>3</v>
      </c>
      <c r="I221" s="2">
        <v>1000000</v>
      </c>
    </row>
    <row r="222" spans="1:9" x14ac:dyDescent="0.35">
      <c r="A222" s="4">
        <v>219</v>
      </c>
      <c r="B222" t="s">
        <v>248</v>
      </c>
      <c r="C222" s="4" t="s">
        <v>20</v>
      </c>
      <c r="D222" t="s">
        <v>12</v>
      </c>
      <c r="E222" s="4" t="s">
        <v>13</v>
      </c>
      <c r="F222" t="s">
        <v>22</v>
      </c>
      <c r="G222" s="4">
        <v>70</v>
      </c>
      <c r="H222" s="6">
        <v>3</v>
      </c>
      <c r="I222" s="2">
        <v>1000000</v>
      </c>
    </row>
    <row r="223" spans="1:9" x14ac:dyDescent="0.35">
      <c r="A223" s="4">
        <v>220</v>
      </c>
      <c r="B223" t="s">
        <v>249</v>
      </c>
      <c r="C223" s="4" t="s">
        <v>11</v>
      </c>
      <c r="D223" t="s">
        <v>35</v>
      </c>
      <c r="E223" s="4" t="s">
        <v>17</v>
      </c>
      <c r="F223" t="s">
        <v>25</v>
      </c>
      <c r="G223" s="4">
        <v>50</v>
      </c>
      <c r="H223" s="6">
        <v>3</v>
      </c>
      <c r="I223" s="2">
        <v>1000000</v>
      </c>
    </row>
    <row r="224" spans="1:9" x14ac:dyDescent="0.35">
      <c r="A224" s="4">
        <v>221</v>
      </c>
      <c r="B224" t="s">
        <v>250</v>
      </c>
      <c r="C224" s="4" t="s">
        <v>20</v>
      </c>
      <c r="D224" t="s">
        <v>39</v>
      </c>
      <c r="E224" s="4" t="s">
        <v>28</v>
      </c>
      <c r="F224" t="s">
        <v>29</v>
      </c>
      <c r="G224" s="4">
        <v>75</v>
      </c>
      <c r="H224" s="6">
        <v>3</v>
      </c>
      <c r="I224" s="2">
        <v>1000000</v>
      </c>
    </row>
    <row r="225" spans="1:9" x14ac:dyDescent="0.35">
      <c r="A225" s="4">
        <v>222</v>
      </c>
      <c r="B225" t="s">
        <v>251</v>
      </c>
      <c r="C225" s="4" t="s">
        <v>11</v>
      </c>
      <c r="D225" t="s">
        <v>24</v>
      </c>
      <c r="E225" s="4" t="s">
        <v>17</v>
      </c>
      <c r="F225" t="s">
        <v>18</v>
      </c>
      <c r="G225" s="4">
        <v>55</v>
      </c>
      <c r="H225" s="6">
        <v>3</v>
      </c>
      <c r="I225" s="2">
        <v>1000000</v>
      </c>
    </row>
    <row r="226" spans="1:9" x14ac:dyDescent="0.35">
      <c r="A226" s="4">
        <v>223</v>
      </c>
      <c r="B226" t="s">
        <v>252</v>
      </c>
      <c r="C226" s="4" t="s">
        <v>20</v>
      </c>
      <c r="D226" t="s">
        <v>12</v>
      </c>
      <c r="E226" s="4" t="s">
        <v>13</v>
      </c>
      <c r="F226" t="s">
        <v>22</v>
      </c>
      <c r="G226" s="4">
        <v>50</v>
      </c>
      <c r="H226" s="6">
        <v>3</v>
      </c>
      <c r="I226" s="2">
        <v>1000000</v>
      </c>
    </row>
    <row r="227" spans="1:9" x14ac:dyDescent="0.35">
      <c r="A227" s="4">
        <v>224</v>
      </c>
      <c r="B227" t="s">
        <v>253</v>
      </c>
      <c r="C227" s="4" t="s">
        <v>20</v>
      </c>
      <c r="D227" t="s">
        <v>31</v>
      </c>
      <c r="E227" s="4" t="s">
        <v>17</v>
      </c>
      <c r="F227" t="s">
        <v>25</v>
      </c>
      <c r="G227" s="4">
        <v>75</v>
      </c>
      <c r="H227" s="6">
        <v>3</v>
      </c>
      <c r="I227" s="2">
        <v>1000000</v>
      </c>
    </row>
    <row r="228" spans="1:9" x14ac:dyDescent="0.35">
      <c r="A228" s="4">
        <v>225</v>
      </c>
      <c r="B228" t="s">
        <v>254</v>
      </c>
      <c r="C228" s="4" t="s">
        <v>20</v>
      </c>
      <c r="D228" t="s">
        <v>33</v>
      </c>
      <c r="E228" s="4" t="s">
        <v>28</v>
      </c>
      <c r="F228" t="s">
        <v>29</v>
      </c>
      <c r="G228" s="4">
        <v>55</v>
      </c>
      <c r="H228" s="6">
        <v>3</v>
      </c>
      <c r="I228" s="2">
        <v>1000000</v>
      </c>
    </row>
    <row r="229" spans="1:9" x14ac:dyDescent="0.35">
      <c r="A229" s="4">
        <v>226</v>
      </c>
      <c r="B229" t="s">
        <v>255</v>
      </c>
      <c r="C229" s="4" t="s">
        <v>11</v>
      </c>
      <c r="D229" t="s">
        <v>16</v>
      </c>
      <c r="E229" s="4" t="s">
        <v>17</v>
      </c>
      <c r="F229" t="s">
        <v>18</v>
      </c>
      <c r="G229" s="4">
        <v>60</v>
      </c>
      <c r="H229" s="6">
        <v>3</v>
      </c>
      <c r="I229" s="2">
        <v>1000000</v>
      </c>
    </row>
    <row r="230" spans="1:9" x14ac:dyDescent="0.35">
      <c r="A230" s="4">
        <v>227</v>
      </c>
      <c r="B230" t="s">
        <v>256</v>
      </c>
      <c r="C230" s="4" t="s">
        <v>11</v>
      </c>
      <c r="D230" t="s">
        <v>21</v>
      </c>
      <c r="E230" s="4" t="s">
        <v>13</v>
      </c>
      <c r="F230" t="s">
        <v>22</v>
      </c>
      <c r="G230" s="4">
        <v>90</v>
      </c>
      <c r="H230" s="6">
        <v>3</v>
      </c>
      <c r="I230" s="2">
        <v>1000000</v>
      </c>
    </row>
    <row r="231" spans="1:9" x14ac:dyDescent="0.35">
      <c r="A231" s="4">
        <v>228</v>
      </c>
      <c r="B231" t="s">
        <v>257</v>
      </c>
      <c r="C231" s="4" t="s">
        <v>20</v>
      </c>
      <c r="D231" t="s">
        <v>24</v>
      </c>
      <c r="E231" s="4" t="s">
        <v>17</v>
      </c>
      <c r="F231" t="s">
        <v>25</v>
      </c>
      <c r="G231" s="4">
        <v>80</v>
      </c>
      <c r="H231" s="6">
        <v>3</v>
      </c>
      <c r="I231" s="2">
        <v>1000000</v>
      </c>
    </row>
    <row r="232" spans="1:9" x14ac:dyDescent="0.35">
      <c r="A232" s="4">
        <v>229</v>
      </c>
      <c r="B232" t="s">
        <v>258</v>
      </c>
      <c r="C232" s="4" t="s">
        <v>11</v>
      </c>
      <c r="D232" t="s">
        <v>33</v>
      </c>
      <c r="E232" s="4" t="s">
        <v>28</v>
      </c>
      <c r="F232" t="s">
        <v>29</v>
      </c>
      <c r="G232" s="4">
        <v>70</v>
      </c>
      <c r="H232" s="6">
        <v>3</v>
      </c>
      <c r="I232" s="2">
        <v>1000000</v>
      </c>
    </row>
    <row r="233" spans="1:9" x14ac:dyDescent="0.35">
      <c r="A233" s="4">
        <v>230</v>
      </c>
      <c r="B233" t="s">
        <v>259</v>
      </c>
      <c r="C233" s="4" t="s">
        <v>11</v>
      </c>
      <c r="D233" t="s">
        <v>35</v>
      </c>
      <c r="E233" s="4" t="s">
        <v>17</v>
      </c>
      <c r="F233" t="s">
        <v>18</v>
      </c>
      <c r="G233" s="4">
        <v>50</v>
      </c>
      <c r="H233" s="6">
        <v>3</v>
      </c>
      <c r="I233" s="2">
        <v>1000000</v>
      </c>
    </row>
    <row r="234" spans="1:9" x14ac:dyDescent="0.35">
      <c r="A234" s="4">
        <v>231</v>
      </c>
      <c r="B234" t="s">
        <v>260</v>
      </c>
      <c r="C234" s="4" t="s">
        <v>20</v>
      </c>
      <c r="D234" t="s">
        <v>39</v>
      </c>
      <c r="E234" s="4" t="s">
        <v>13</v>
      </c>
      <c r="F234" t="s">
        <v>22</v>
      </c>
      <c r="G234" s="4">
        <v>75</v>
      </c>
      <c r="H234" s="6">
        <v>3</v>
      </c>
      <c r="I234" s="2">
        <v>1000000</v>
      </c>
    </row>
    <row r="235" spans="1:9" x14ac:dyDescent="0.35">
      <c r="A235" s="4">
        <v>232</v>
      </c>
      <c r="B235" t="s">
        <v>261</v>
      </c>
      <c r="C235" s="4" t="s">
        <v>20</v>
      </c>
      <c r="D235" t="s">
        <v>24</v>
      </c>
      <c r="E235" s="4" t="s">
        <v>17</v>
      </c>
      <c r="F235" t="s">
        <v>25</v>
      </c>
      <c r="G235" s="4">
        <v>55</v>
      </c>
      <c r="H235" s="6">
        <v>3</v>
      </c>
      <c r="I235" s="2">
        <v>1000000</v>
      </c>
    </row>
    <row r="236" spans="1:9" x14ac:dyDescent="0.35">
      <c r="A236" s="4">
        <v>233</v>
      </c>
      <c r="B236" t="s">
        <v>262</v>
      </c>
      <c r="C236" s="4" t="s">
        <v>20</v>
      </c>
      <c r="D236" t="s">
        <v>12</v>
      </c>
      <c r="E236" s="4" t="s">
        <v>28</v>
      </c>
      <c r="F236" t="s">
        <v>29</v>
      </c>
      <c r="G236" s="4">
        <v>85</v>
      </c>
      <c r="H236" s="6">
        <v>3</v>
      </c>
      <c r="I236" s="2">
        <v>1000000</v>
      </c>
    </row>
    <row r="237" spans="1:9" x14ac:dyDescent="0.35">
      <c r="A237" s="4">
        <v>234</v>
      </c>
      <c r="B237" t="s">
        <v>263</v>
      </c>
      <c r="C237" s="4" t="s">
        <v>20</v>
      </c>
      <c r="D237" t="s">
        <v>31</v>
      </c>
      <c r="E237" s="4" t="s">
        <v>17</v>
      </c>
      <c r="F237" t="s">
        <v>18</v>
      </c>
      <c r="G237" s="4">
        <v>95</v>
      </c>
      <c r="H237" s="6">
        <v>3</v>
      </c>
      <c r="I237" s="2">
        <v>1000000</v>
      </c>
    </row>
    <row r="238" spans="1:9" x14ac:dyDescent="0.35">
      <c r="A238" s="4">
        <v>235</v>
      </c>
      <c r="B238" t="s">
        <v>264</v>
      </c>
      <c r="C238" s="4" t="s">
        <v>20</v>
      </c>
      <c r="D238" t="s">
        <v>12</v>
      </c>
      <c r="E238" s="4" t="s">
        <v>17</v>
      </c>
      <c r="F238" t="s">
        <v>18</v>
      </c>
      <c r="G238" s="4">
        <v>55</v>
      </c>
      <c r="H238" s="6">
        <v>3</v>
      </c>
      <c r="I238" s="2">
        <v>1000000</v>
      </c>
    </row>
    <row r="239" spans="1:9" x14ac:dyDescent="0.35">
      <c r="A239" s="4">
        <v>236</v>
      </c>
      <c r="B239" t="s">
        <v>265</v>
      </c>
      <c r="C239" s="4" t="s">
        <v>11</v>
      </c>
      <c r="D239" t="s">
        <v>35</v>
      </c>
      <c r="E239" s="4" t="s">
        <v>13</v>
      </c>
      <c r="F239" t="s">
        <v>22</v>
      </c>
      <c r="G239" s="4">
        <v>85</v>
      </c>
      <c r="H239" s="6">
        <v>3</v>
      </c>
      <c r="I239" s="2">
        <v>1000000</v>
      </c>
    </row>
    <row r="240" spans="1:9" x14ac:dyDescent="0.35">
      <c r="A240" s="4">
        <v>237</v>
      </c>
      <c r="B240" t="s">
        <v>266</v>
      </c>
      <c r="C240" s="4" t="s">
        <v>11</v>
      </c>
      <c r="D240" t="s">
        <v>39</v>
      </c>
      <c r="E240" s="4" t="s">
        <v>17</v>
      </c>
      <c r="F240" t="s">
        <v>25</v>
      </c>
      <c r="G240" s="4">
        <v>95</v>
      </c>
      <c r="H240" s="6">
        <v>3</v>
      </c>
      <c r="I240" s="2">
        <v>1000000</v>
      </c>
    </row>
    <row r="241" spans="1:9" x14ac:dyDescent="0.35">
      <c r="A241" s="4">
        <v>238</v>
      </c>
      <c r="B241" t="s">
        <v>267</v>
      </c>
      <c r="C241" s="4" t="s">
        <v>11</v>
      </c>
      <c r="D241" t="s">
        <v>24</v>
      </c>
      <c r="E241" s="4" t="s">
        <v>28</v>
      </c>
      <c r="F241" t="s">
        <v>29</v>
      </c>
      <c r="G241" s="4">
        <v>80</v>
      </c>
      <c r="H241" s="6">
        <v>3</v>
      </c>
      <c r="I241" s="2">
        <v>1000000</v>
      </c>
    </row>
    <row r="242" spans="1:9" x14ac:dyDescent="0.35">
      <c r="A242" s="4">
        <v>239</v>
      </c>
      <c r="B242" t="s">
        <v>268</v>
      </c>
      <c r="C242" s="4" t="s">
        <v>20</v>
      </c>
      <c r="D242" t="s">
        <v>27</v>
      </c>
      <c r="E242" s="4" t="s">
        <v>17</v>
      </c>
      <c r="F242" t="s">
        <v>25</v>
      </c>
      <c r="G242" s="4">
        <v>70</v>
      </c>
      <c r="H242" s="6">
        <v>3</v>
      </c>
      <c r="I242" s="2">
        <v>1000000</v>
      </c>
    </row>
    <row r="243" spans="1:9" x14ac:dyDescent="0.35">
      <c r="A243" s="4">
        <v>240</v>
      </c>
      <c r="B243" t="s">
        <v>269</v>
      </c>
      <c r="C243" s="4" t="s">
        <v>20</v>
      </c>
      <c r="D243" t="s">
        <v>31</v>
      </c>
      <c r="E243" s="4" t="s">
        <v>28</v>
      </c>
      <c r="F243" t="s">
        <v>29</v>
      </c>
      <c r="G243" s="4">
        <v>95</v>
      </c>
      <c r="H243" s="6">
        <v>3</v>
      </c>
      <c r="I243" s="2">
        <v>1000000</v>
      </c>
    </row>
    <row r="244" spans="1:9" x14ac:dyDescent="0.35">
      <c r="A244" s="4">
        <v>241</v>
      </c>
      <c r="B244" t="s">
        <v>270</v>
      </c>
      <c r="C244" s="4" t="s">
        <v>20</v>
      </c>
      <c r="D244" t="s">
        <v>33</v>
      </c>
      <c r="E244" s="4" t="s">
        <v>17</v>
      </c>
      <c r="F244" t="s">
        <v>18</v>
      </c>
      <c r="G244" s="4">
        <v>50</v>
      </c>
      <c r="H244" s="6">
        <v>3</v>
      </c>
      <c r="I244" s="2">
        <v>1000000</v>
      </c>
    </row>
    <row r="245" spans="1:9" x14ac:dyDescent="0.35">
      <c r="A245" s="4">
        <v>242</v>
      </c>
      <c r="B245" t="s">
        <v>271</v>
      </c>
      <c r="C245" s="4" t="s">
        <v>20</v>
      </c>
      <c r="D245" t="s">
        <v>16</v>
      </c>
      <c r="E245" s="4" t="s">
        <v>13</v>
      </c>
      <c r="F245" t="s">
        <v>22</v>
      </c>
      <c r="G245" s="4">
        <v>75</v>
      </c>
      <c r="H245" s="6">
        <v>3</v>
      </c>
      <c r="I245" s="2">
        <v>1000000</v>
      </c>
    </row>
    <row r="246" spans="1:9" x14ac:dyDescent="0.35">
      <c r="A246" s="4">
        <v>243</v>
      </c>
      <c r="B246" t="s">
        <v>272</v>
      </c>
      <c r="C246" s="4" t="s">
        <v>20</v>
      </c>
      <c r="D246" t="s">
        <v>21</v>
      </c>
      <c r="E246" s="4" t="s">
        <v>17</v>
      </c>
      <c r="F246" t="s">
        <v>25</v>
      </c>
      <c r="G246" s="4">
        <v>55</v>
      </c>
      <c r="H246" s="6">
        <v>3</v>
      </c>
      <c r="I246" s="2">
        <v>1000000</v>
      </c>
    </row>
    <row r="247" spans="1:9" x14ac:dyDescent="0.35">
      <c r="A247" s="4">
        <v>244</v>
      </c>
      <c r="B247" t="s">
        <v>273</v>
      </c>
      <c r="C247" s="4" t="s">
        <v>20</v>
      </c>
      <c r="D247" t="s">
        <v>24</v>
      </c>
      <c r="E247" s="4" t="s">
        <v>28</v>
      </c>
      <c r="F247" t="s">
        <v>29</v>
      </c>
      <c r="G247" s="4">
        <v>85</v>
      </c>
      <c r="H247" s="6">
        <v>3</v>
      </c>
      <c r="I247" s="2">
        <v>1000000</v>
      </c>
    </row>
    <row r="248" spans="1:9" x14ac:dyDescent="0.35">
      <c r="A248" s="4">
        <v>245</v>
      </c>
      <c r="B248" t="s">
        <v>274</v>
      </c>
      <c r="C248" s="4" t="s">
        <v>20</v>
      </c>
      <c r="D248" t="s">
        <v>33</v>
      </c>
      <c r="E248" s="4" t="s">
        <v>17</v>
      </c>
      <c r="F248" t="s">
        <v>25</v>
      </c>
      <c r="G248" s="4">
        <v>95</v>
      </c>
      <c r="H248" s="6">
        <v>3</v>
      </c>
      <c r="I248" s="2">
        <v>1000000</v>
      </c>
    </row>
    <row r="249" spans="1:9" x14ac:dyDescent="0.35">
      <c r="A249" s="4">
        <v>246</v>
      </c>
      <c r="B249" t="s">
        <v>275</v>
      </c>
      <c r="C249" s="4" t="s">
        <v>20</v>
      </c>
      <c r="D249" t="s">
        <v>35</v>
      </c>
      <c r="E249" s="4" t="s">
        <v>28</v>
      </c>
      <c r="F249" t="s">
        <v>29</v>
      </c>
      <c r="G249" s="4">
        <v>80</v>
      </c>
      <c r="H249" s="6">
        <v>3</v>
      </c>
      <c r="I249" s="2">
        <v>1000000</v>
      </c>
    </row>
    <row r="250" spans="1:9" x14ac:dyDescent="0.35">
      <c r="A250" s="4">
        <v>247</v>
      </c>
      <c r="B250" t="s">
        <v>276</v>
      </c>
      <c r="C250" s="4" t="s">
        <v>20</v>
      </c>
      <c r="D250" t="s">
        <v>37</v>
      </c>
      <c r="E250" s="4" t="s">
        <v>17</v>
      </c>
      <c r="F250" t="s">
        <v>18</v>
      </c>
      <c r="G250" s="4">
        <v>70</v>
      </c>
      <c r="H250" s="6">
        <v>3</v>
      </c>
      <c r="I250" s="2">
        <v>1000000</v>
      </c>
    </row>
    <row r="251" spans="1:9" x14ac:dyDescent="0.35">
      <c r="A251" s="4">
        <v>248</v>
      </c>
      <c r="B251" t="s">
        <v>277</v>
      </c>
      <c r="C251" s="4" t="s">
        <v>20</v>
      </c>
      <c r="D251" t="s">
        <v>39</v>
      </c>
      <c r="E251" s="4" t="s">
        <v>13</v>
      </c>
      <c r="F251" t="s">
        <v>22</v>
      </c>
      <c r="G251" s="4">
        <v>50</v>
      </c>
      <c r="H251" s="6">
        <v>3</v>
      </c>
      <c r="I251" s="2">
        <v>1000000</v>
      </c>
    </row>
    <row r="252" spans="1:9" x14ac:dyDescent="0.35">
      <c r="A252" s="4">
        <v>249</v>
      </c>
      <c r="B252" t="s">
        <v>278</v>
      </c>
      <c r="C252" s="4" t="s">
        <v>20</v>
      </c>
      <c r="D252" t="s">
        <v>24</v>
      </c>
      <c r="E252" s="4" t="s">
        <v>17</v>
      </c>
      <c r="F252" t="s">
        <v>25</v>
      </c>
      <c r="G252" s="4">
        <v>70</v>
      </c>
      <c r="H252" s="6">
        <v>3</v>
      </c>
      <c r="I252" s="2">
        <v>1000000</v>
      </c>
    </row>
    <row r="253" spans="1:9" x14ac:dyDescent="0.35">
      <c r="A253" s="4">
        <v>250</v>
      </c>
      <c r="B253" t="s">
        <v>279</v>
      </c>
      <c r="C253" s="4" t="s">
        <v>20</v>
      </c>
      <c r="D253" t="s">
        <v>27</v>
      </c>
      <c r="E253" s="4" t="s">
        <v>28</v>
      </c>
      <c r="F253" t="s">
        <v>29</v>
      </c>
      <c r="G253" s="4">
        <v>50</v>
      </c>
      <c r="H253" s="6">
        <v>3</v>
      </c>
      <c r="I253" s="2">
        <v>1000000</v>
      </c>
    </row>
    <row r="254" spans="1:9" x14ac:dyDescent="0.35">
      <c r="A254" s="4">
        <v>251</v>
      </c>
      <c r="B254" t="s">
        <v>280</v>
      </c>
      <c r="C254" s="4" t="s">
        <v>11</v>
      </c>
      <c r="D254" t="s">
        <v>12</v>
      </c>
      <c r="E254" s="4" t="s">
        <v>17</v>
      </c>
      <c r="F254" t="s">
        <v>18</v>
      </c>
      <c r="G254" s="4">
        <v>75</v>
      </c>
      <c r="H254" s="6">
        <v>3</v>
      </c>
      <c r="I254" s="2">
        <v>1000000</v>
      </c>
    </row>
    <row r="255" spans="1:9" x14ac:dyDescent="0.35">
      <c r="A255" s="4">
        <v>252</v>
      </c>
      <c r="B255" t="s">
        <v>281</v>
      </c>
      <c r="C255" s="4" t="s">
        <v>11</v>
      </c>
      <c r="D255" t="s">
        <v>12</v>
      </c>
      <c r="E255" s="4" t="s">
        <v>13</v>
      </c>
      <c r="F255" t="s">
        <v>22</v>
      </c>
      <c r="G255" s="4">
        <v>55</v>
      </c>
      <c r="H255" s="6">
        <v>3</v>
      </c>
      <c r="I255" s="2">
        <v>1000000</v>
      </c>
    </row>
    <row r="256" spans="1:9" x14ac:dyDescent="0.35">
      <c r="A256" s="4">
        <v>253</v>
      </c>
      <c r="B256" t="s">
        <v>282</v>
      </c>
      <c r="C256" s="4" t="s">
        <v>20</v>
      </c>
      <c r="D256" t="s">
        <v>37</v>
      </c>
      <c r="E256" s="4" t="s">
        <v>17</v>
      </c>
      <c r="F256" t="s">
        <v>25</v>
      </c>
      <c r="G256" s="4">
        <v>50</v>
      </c>
      <c r="H256" s="6">
        <v>3</v>
      </c>
      <c r="I256" s="2">
        <v>1000000</v>
      </c>
    </row>
    <row r="257" spans="1:9" x14ac:dyDescent="0.35">
      <c r="A257" s="4">
        <v>254</v>
      </c>
      <c r="B257" t="s">
        <v>283</v>
      </c>
      <c r="C257" s="4" t="s">
        <v>20</v>
      </c>
      <c r="D257" t="s">
        <v>37</v>
      </c>
      <c r="E257" s="4" t="s">
        <v>28</v>
      </c>
      <c r="F257" t="s">
        <v>29</v>
      </c>
      <c r="G257" s="4">
        <v>75</v>
      </c>
      <c r="H257" s="6">
        <v>3</v>
      </c>
      <c r="I257" s="2">
        <v>1000000</v>
      </c>
    </row>
    <row r="258" spans="1:9" x14ac:dyDescent="0.35">
      <c r="A258" s="4">
        <v>255</v>
      </c>
      <c r="B258" t="s">
        <v>284</v>
      </c>
      <c r="C258" s="4" t="s">
        <v>20</v>
      </c>
      <c r="D258" t="s">
        <v>39</v>
      </c>
      <c r="E258" s="4" t="s">
        <v>17</v>
      </c>
      <c r="F258" t="s">
        <v>18</v>
      </c>
      <c r="G258" s="4">
        <v>55</v>
      </c>
      <c r="H258" s="6">
        <v>3</v>
      </c>
      <c r="I258" s="2">
        <v>1000000</v>
      </c>
    </row>
    <row r="259" spans="1:9" x14ac:dyDescent="0.35">
      <c r="A259" s="4">
        <v>256</v>
      </c>
      <c r="B259" t="s">
        <v>285</v>
      </c>
      <c r="C259" s="4" t="s">
        <v>20</v>
      </c>
      <c r="D259" t="s">
        <v>24</v>
      </c>
      <c r="E259" s="4" t="s">
        <v>13</v>
      </c>
      <c r="F259" t="s">
        <v>22</v>
      </c>
      <c r="G259" s="4">
        <v>55</v>
      </c>
      <c r="H259" s="6">
        <v>3</v>
      </c>
      <c r="I259" s="2">
        <v>1000000</v>
      </c>
    </row>
    <row r="260" spans="1:9" x14ac:dyDescent="0.35">
      <c r="A260" s="4">
        <v>257</v>
      </c>
      <c r="B260" t="s">
        <v>286</v>
      </c>
      <c r="C260" s="4" t="s">
        <v>20</v>
      </c>
      <c r="D260" t="s">
        <v>27</v>
      </c>
      <c r="E260" s="4" t="s">
        <v>17</v>
      </c>
      <c r="F260" t="s">
        <v>25</v>
      </c>
      <c r="G260" s="4">
        <v>50</v>
      </c>
      <c r="H260" s="6">
        <v>3</v>
      </c>
      <c r="I260" s="2">
        <v>1000000</v>
      </c>
    </row>
    <row r="261" spans="1:9" x14ac:dyDescent="0.35">
      <c r="A261" s="4">
        <v>258</v>
      </c>
      <c r="B261" t="s">
        <v>287</v>
      </c>
      <c r="C261" s="4" t="s">
        <v>20</v>
      </c>
      <c r="D261" t="s">
        <v>12</v>
      </c>
      <c r="E261" s="4" t="s">
        <v>28</v>
      </c>
      <c r="F261" t="s">
        <v>29</v>
      </c>
      <c r="G261" s="4">
        <v>75</v>
      </c>
      <c r="H261" s="6">
        <v>3</v>
      </c>
      <c r="I261" s="2">
        <v>1000000</v>
      </c>
    </row>
    <row r="262" spans="1:9" x14ac:dyDescent="0.35">
      <c r="A262" s="4">
        <v>259</v>
      </c>
      <c r="B262" t="s">
        <v>288</v>
      </c>
      <c r="C262" s="4" t="s">
        <v>20</v>
      </c>
      <c r="D262" t="s">
        <v>33</v>
      </c>
      <c r="E262" s="4" t="s">
        <v>17</v>
      </c>
      <c r="F262" t="s">
        <v>18</v>
      </c>
      <c r="G262" s="4">
        <v>55</v>
      </c>
      <c r="H262" s="6">
        <v>3</v>
      </c>
      <c r="I262" s="2">
        <v>1000000</v>
      </c>
    </row>
    <row r="263" spans="1:9" x14ac:dyDescent="0.35">
      <c r="A263" s="4">
        <v>260</v>
      </c>
      <c r="B263" t="s">
        <v>289</v>
      </c>
      <c r="C263" s="4" t="s">
        <v>20</v>
      </c>
      <c r="D263" t="s">
        <v>37</v>
      </c>
      <c r="E263" s="4" t="s">
        <v>13</v>
      </c>
      <c r="F263" t="s">
        <v>22</v>
      </c>
      <c r="G263" s="4">
        <v>85</v>
      </c>
      <c r="H263" s="6">
        <v>3</v>
      </c>
      <c r="I263" s="2">
        <v>1000000</v>
      </c>
    </row>
    <row r="264" spans="1:9" x14ac:dyDescent="0.35">
      <c r="A264" s="4">
        <v>261</v>
      </c>
      <c r="B264" t="s">
        <v>290</v>
      </c>
      <c r="C264" s="4" t="s">
        <v>20</v>
      </c>
      <c r="D264" t="s">
        <v>39</v>
      </c>
      <c r="E264" s="4" t="s">
        <v>17</v>
      </c>
      <c r="F264" t="s">
        <v>25</v>
      </c>
      <c r="G264" s="4">
        <v>95</v>
      </c>
      <c r="H264" s="6">
        <v>3</v>
      </c>
      <c r="I264" s="2">
        <v>1000000</v>
      </c>
    </row>
    <row r="265" spans="1:9" x14ac:dyDescent="0.35">
      <c r="A265" s="4">
        <v>262</v>
      </c>
      <c r="B265" t="s">
        <v>291</v>
      </c>
      <c r="C265" s="4" t="s">
        <v>11</v>
      </c>
      <c r="D265" t="s">
        <v>24</v>
      </c>
      <c r="E265" s="4" t="s">
        <v>28</v>
      </c>
      <c r="F265" t="s">
        <v>29</v>
      </c>
      <c r="G265" s="4">
        <v>80</v>
      </c>
      <c r="H265" s="6">
        <v>3</v>
      </c>
      <c r="I265" s="2">
        <v>1000000</v>
      </c>
    </row>
    <row r="266" spans="1:9" x14ac:dyDescent="0.35">
      <c r="A266" s="4">
        <v>263</v>
      </c>
      <c r="B266" t="s">
        <v>292</v>
      </c>
      <c r="C266" s="4" t="s">
        <v>11</v>
      </c>
      <c r="D266" t="s">
        <v>27</v>
      </c>
      <c r="E266" s="4" t="s">
        <v>17</v>
      </c>
      <c r="F266" t="s">
        <v>18</v>
      </c>
      <c r="G266" s="4">
        <v>70</v>
      </c>
      <c r="H266" s="6">
        <v>3</v>
      </c>
      <c r="I266" s="2">
        <v>1000000</v>
      </c>
    </row>
    <row r="267" spans="1:9" x14ac:dyDescent="0.35">
      <c r="A267" s="4">
        <v>264</v>
      </c>
      <c r="B267" t="s">
        <v>293</v>
      </c>
      <c r="C267" s="4" t="s">
        <v>20</v>
      </c>
      <c r="D267" t="s">
        <v>33</v>
      </c>
      <c r="E267" s="4" t="s">
        <v>17</v>
      </c>
      <c r="F267" t="s">
        <v>18</v>
      </c>
      <c r="G267" s="4">
        <v>50</v>
      </c>
      <c r="H267" s="6">
        <v>3</v>
      </c>
      <c r="I267" s="2">
        <v>1000000</v>
      </c>
    </row>
    <row r="268" spans="1:9" x14ac:dyDescent="0.35">
      <c r="A268" s="4">
        <v>265</v>
      </c>
      <c r="B268" t="s">
        <v>294</v>
      </c>
      <c r="C268" s="4" t="s">
        <v>20</v>
      </c>
      <c r="D268" t="s">
        <v>37</v>
      </c>
      <c r="E268" s="4" t="s">
        <v>13</v>
      </c>
      <c r="F268" t="s">
        <v>22</v>
      </c>
      <c r="G268" s="4">
        <v>70</v>
      </c>
      <c r="H268" s="6">
        <v>3</v>
      </c>
      <c r="I268" s="2">
        <v>1000000</v>
      </c>
    </row>
    <row r="269" spans="1:9" x14ac:dyDescent="0.35">
      <c r="A269" s="4">
        <v>266</v>
      </c>
      <c r="B269" t="s">
        <v>295</v>
      </c>
      <c r="C269" s="4" t="s">
        <v>20</v>
      </c>
      <c r="D269" t="s">
        <v>39</v>
      </c>
      <c r="E269" s="4" t="s">
        <v>17</v>
      </c>
      <c r="F269" t="s">
        <v>25</v>
      </c>
      <c r="G269" s="4">
        <v>50</v>
      </c>
      <c r="H269" s="6">
        <v>3</v>
      </c>
      <c r="I269" s="2">
        <v>1000000</v>
      </c>
    </row>
    <row r="270" spans="1:9" x14ac:dyDescent="0.35">
      <c r="A270" s="4">
        <v>267</v>
      </c>
      <c r="B270" t="s">
        <v>296</v>
      </c>
      <c r="C270" s="4" t="s">
        <v>20</v>
      </c>
      <c r="D270" t="s">
        <v>24</v>
      </c>
      <c r="E270" s="4" t="s">
        <v>28</v>
      </c>
      <c r="F270" t="s">
        <v>29</v>
      </c>
      <c r="G270" s="4">
        <v>75</v>
      </c>
      <c r="H270" s="6">
        <v>3</v>
      </c>
      <c r="I270" s="2">
        <v>1000000</v>
      </c>
    </row>
    <row r="271" spans="1:9" x14ac:dyDescent="0.35">
      <c r="A271" s="4">
        <v>268</v>
      </c>
      <c r="B271" t="s">
        <v>297</v>
      </c>
      <c r="C271" s="4" t="s">
        <v>20</v>
      </c>
      <c r="D271" t="s">
        <v>27</v>
      </c>
      <c r="E271" s="4" t="s">
        <v>17</v>
      </c>
      <c r="F271" t="s">
        <v>18</v>
      </c>
      <c r="G271" s="4">
        <v>55</v>
      </c>
      <c r="H271" s="6">
        <v>3</v>
      </c>
      <c r="I271" s="2">
        <v>1000000</v>
      </c>
    </row>
    <row r="272" spans="1:9" x14ac:dyDescent="0.35">
      <c r="A272" s="4">
        <v>269</v>
      </c>
      <c r="B272" t="s">
        <v>298</v>
      </c>
      <c r="C272" s="4" t="s">
        <v>20</v>
      </c>
      <c r="D272" t="s">
        <v>24</v>
      </c>
      <c r="E272" s="4" t="s">
        <v>13</v>
      </c>
      <c r="F272" t="s">
        <v>22</v>
      </c>
      <c r="G272" s="4">
        <v>50</v>
      </c>
      <c r="H272" s="6">
        <v>3</v>
      </c>
      <c r="I272" s="2">
        <v>1000000</v>
      </c>
    </row>
    <row r="273" spans="1:9" x14ac:dyDescent="0.35">
      <c r="A273" s="4">
        <v>270</v>
      </c>
      <c r="B273" t="s">
        <v>299</v>
      </c>
      <c r="C273" s="4" t="s">
        <v>20</v>
      </c>
      <c r="D273" t="s">
        <v>27</v>
      </c>
      <c r="E273" s="4" t="s">
        <v>17</v>
      </c>
      <c r="F273" t="s">
        <v>14</v>
      </c>
      <c r="G273" s="4">
        <v>75</v>
      </c>
      <c r="H273" s="6">
        <v>3</v>
      </c>
      <c r="I273" s="2">
        <v>1000000</v>
      </c>
    </row>
    <row r="274" spans="1:9" x14ac:dyDescent="0.35">
      <c r="A274" s="4">
        <v>271</v>
      </c>
      <c r="B274" t="s">
        <v>300</v>
      </c>
      <c r="C274" s="4" t="s">
        <v>20</v>
      </c>
      <c r="D274" t="s">
        <v>12</v>
      </c>
      <c r="E274" s="4" t="s">
        <v>28</v>
      </c>
      <c r="F274" t="s">
        <v>29</v>
      </c>
      <c r="G274" s="4">
        <v>55</v>
      </c>
      <c r="H274" s="6">
        <v>3</v>
      </c>
      <c r="I274" s="2">
        <v>1000000</v>
      </c>
    </row>
    <row r="275" spans="1:9" x14ac:dyDescent="0.35">
      <c r="A275" s="4">
        <v>272</v>
      </c>
      <c r="B275" t="s">
        <v>301</v>
      </c>
      <c r="C275" s="4" t="s">
        <v>20</v>
      </c>
      <c r="D275" t="s">
        <v>12</v>
      </c>
      <c r="E275" s="4" t="s">
        <v>17</v>
      </c>
      <c r="F275" t="s">
        <v>14</v>
      </c>
      <c r="G275" s="4">
        <v>60</v>
      </c>
      <c r="H275" s="6">
        <v>3</v>
      </c>
      <c r="I275" s="2">
        <v>1000000</v>
      </c>
    </row>
    <row r="276" spans="1:9" x14ac:dyDescent="0.35">
      <c r="A276" s="4">
        <v>273</v>
      </c>
      <c r="B276" t="s">
        <v>302</v>
      </c>
      <c r="C276" s="4" t="s">
        <v>20</v>
      </c>
      <c r="D276" t="s">
        <v>37</v>
      </c>
      <c r="E276" s="4" t="s">
        <v>13</v>
      </c>
      <c r="F276" t="s">
        <v>22</v>
      </c>
      <c r="G276" s="4">
        <v>90</v>
      </c>
      <c r="H276" s="6">
        <v>3</v>
      </c>
      <c r="I276" s="2">
        <v>1000000</v>
      </c>
    </row>
    <row r="277" spans="1:9" x14ac:dyDescent="0.35">
      <c r="A277" s="4">
        <v>274</v>
      </c>
      <c r="B277" t="s">
        <v>303</v>
      </c>
      <c r="C277" s="4" t="s">
        <v>20</v>
      </c>
      <c r="D277" t="s">
        <v>37</v>
      </c>
      <c r="E277" s="4" t="s">
        <v>17</v>
      </c>
      <c r="F277" t="s">
        <v>25</v>
      </c>
      <c r="G277" s="4">
        <v>80</v>
      </c>
      <c r="H277" s="6">
        <v>3</v>
      </c>
      <c r="I277" s="2">
        <v>1000000</v>
      </c>
    </row>
    <row r="278" spans="1:9" x14ac:dyDescent="0.35">
      <c r="A278" s="4">
        <v>275</v>
      </c>
      <c r="B278" t="s">
        <v>304</v>
      </c>
      <c r="C278" s="4" t="s">
        <v>20</v>
      </c>
      <c r="D278" t="s">
        <v>39</v>
      </c>
      <c r="E278" s="4" t="s">
        <v>28</v>
      </c>
      <c r="F278" t="s">
        <v>14</v>
      </c>
      <c r="G278" s="4">
        <v>70</v>
      </c>
      <c r="H278" s="6">
        <v>3</v>
      </c>
      <c r="I278" s="2">
        <v>1000000</v>
      </c>
    </row>
    <row r="279" spans="1:9" x14ac:dyDescent="0.35">
      <c r="A279" s="4">
        <v>276</v>
      </c>
      <c r="B279" t="s">
        <v>305</v>
      </c>
      <c r="C279" s="4" t="s">
        <v>20</v>
      </c>
      <c r="D279" t="s">
        <v>21</v>
      </c>
      <c r="E279" s="4" t="s">
        <v>17</v>
      </c>
      <c r="F279" t="s">
        <v>18</v>
      </c>
      <c r="G279" s="4">
        <v>50</v>
      </c>
      <c r="H279" s="6">
        <v>3</v>
      </c>
      <c r="I279" s="2">
        <v>1000000</v>
      </c>
    </row>
    <row r="280" spans="1:9" x14ac:dyDescent="0.35">
      <c r="A280" s="4">
        <v>277</v>
      </c>
      <c r="B280" t="s">
        <v>306</v>
      </c>
      <c r="C280" s="4" t="s">
        <v>20</v>
      </c>
      <c r="D280" t="s">
        <v>27</v>
      </c>
      <c r="E280" s="4" t="s">
        <v>13</v>
      </c>
      <c r="F280" t="s">
        <v>22</v>
      </c>
      <c r="G280" s="4">
        <v>75</v>
      </c>
      <c r="H280" s="6">
        <v>3</v>
      </c>
      <c r="I280" s="2">
        <v>1000000</v>
      </c>
    </row>
    <row r="281" spans="1:9" x14ac:dyDescent="0.35">
      <c r="A281" s="4">
        <v>278</v>
      </c>
      <c r="B281" t="s">
        <v>307</v>
      </c>
      <c r="C281" s="4" t="s">
        <v>20</v>
      </c>
      <c r="D281" t="s">
        <v>12</v>
      </c>
      <c r="E281" s="4" t="s">
        <v>17</v>
      </c>
      <c r="F281" t="s">
        <v>25</v>
      </c>
      <c r="G281" s="4">
        <v>55</v>
      </c>
      <c r="H281" s="6">
        <v>3</v>
      </c>
      <c r="I281" s="2">
        <v>1000000</v>
      </c>
    </row>
    <row r="282" spans="1:9" x14ac:dyDescent="0.35">
      <c r="A282" s="4">
        <v>279</v>
      </c>
      <c r="B282" t="s">
        <v>308</v>
      </c>
      <c r="C282" s="4" t="s">
        <v>20</v>
      </c>
      <c r="D282" t="s">
        <v>33</v>
      </c>
      <c r="E282" s="4" t="s">
        <v>28</v>
      </c>
      <c r="F282" t="s">
        <v>29</v>
      </c>
      <c r="G282" s="4">
        <v>85</v>
      </c>
      <c r="H282" s="6">
        <v>3</v>
      </c>
      <c r="I282" s="2">
        <v>1000000</v>
      </c>
    </row>
    <row r="283" spans="1:9" x14ac:dyDescent="0.35">
      <c r="A283" s="4">
        <v>280</v>
      </c>
      <c r="B283" t="s">
        <v>309</v>
      </c>
      <c r="C283" s="4" t="s">
        <v>11</v>
      </c>
      <c r="D283" t="s">
        <v>37</v>
      </c>
      <c r="E283" s="4" t="s">
        <v>17</v>
      </c>
      <c r="F283" t="s">
        <v>14</v>
      </c>
      <c r="G283" s="4">
        <v>95</v>
      </c>
      <c r="H283" s="6">
        <v>3</v>
      </c>
      <c r="I283" s="2">
        <v>1000000</v>
      </c>
    </row>
    <row r="284" spans="1:9" x14ac:dyDescent="0.35">
      <c r="A284" s="4">
        <v>281</v>
      </c>
      <c r="B284" t="s">
        <v>310</v>
      </c>
      <c r="C284" s="4" t="s">
        <v>20</v>
      </c>
      <c r="D284" t="s">
        <v>39</v>
      </c>
      <c r="E284" s="4" t="s">
        <v>28</v>
      </c>
      <c r="F284" t="s">
        <v>29</v>
      </c>
      <c r="G284" s="4">
        <v>55</v>
      </c>
      <c r="H284" s="6">
        <v>3</v>
      </c>
      <c r="I284" s="2">
        <v>1000000</v>
      </c>
    </row>
    <row r="285" spans="1:9" x14ac:dyDescent="0.35">
      <c r="A285" s="4">
        <v>282</v>
      </c>
      <c r="B285" t="s">
        <v>311</v>
      </c>
      <c r="C285" s="4" t="s">
        <v>11</v>
      </c>
      <c r="D285" t="s">
        <v>21</v>
      </c>
      <c r="E285" s="4" t="s">
        <v>17</v>
      </c>
      <c r="F285" t="s">
        <v>18</v>
      </c>
      <c r="G285" s="4">
        <v>85</v>
      </c>
      <c r="H285" s="6">
        <v>3</v>
      </c>
      <c r="I285" s="2">
        <v>1000000</v>
      </c>
    </row>
    <row r="286" spans="1:9" x14ac:dyDescent="0.35">
      <c r="A286" s="4">
        <v>283</v>
      </c>
      <c r="B286" t="s">
        <v>312</v>
      </c>
      <c r="C286" s="4" t="s">
        <v>20</v>
      </c>
      <c r="D286" t="s">
        <v>27</v>
      </c>
      <c r="E286" s="4" t="s">
        <v>13</v>
      </c>
      <c r="F286" t="s">
        <v>22</v>
      </c>
      <c r="G286" s="4">
        <v>95</v>
      </c>
      <c r="H286" s="6">
        <v>3</v>
      </c>
      <c r="I286" s="2">
        <v>1000000</v>
      </c>
    </row>
    <row r="287" spans="1:9" x14ac:dyDescent="0.35">
      <c r="A287" s="4">
        <v>284</v>
      </c>
      <c r="B287" t="s">
        <v>313</v>
      </c>
      <c r="C287" s="4" t="s">
        <v>20</v>
      </c>
      <c r="D287" t="s">
        <v>12</v>
      </c>
      <c r="E287" s="4" t="s">
        <v>17</v>
      </c>
      <c r="F287" t="s">
        <v>25</v>
      </c>
      <c r="G287" s="4">
        <v>80</v>
      </c>
      <c r="H287" s="6">
        <v>3</v>
      </c>
      <c r="I287" s="2">
        <v>1000000</v>
      </c>
    </row>
    <row r="288" spans="1:9" x14ac:dyDescent="0.35">
      <c r="A288" s="4">
        <v>285</v>
      </c>
      <c r="B288" t="s">
        <v>314</v>
      </c>
      <c r="C288" s="4" t="s">
        <v>11</v>
      </c>
      <c r="D288" t="s">
        <v>33</v>
      </c>
      <c r="E288" s="4" t="s">
        <v>28</v>
      </c>
      <c r="F288" t="s">
        <v>29</v>
      </c>
      <c r="G288" s="4">
        <v>70</v>
      </c>
      <c r="H288" s="6">
        <v>3</v>
      </c>
      <c r="I288" s="2">
        <v>1000000</v>
      </c>
    </row>
    <row r="289" spans="1:9" x14ac:dyDescent="0.35">
      <c r="A289" s="4">
        <v>286</v>
      </c>
      <c r="B289" t="s">
        <v>315</v>
      </c>
      <c r="C289" s="4" t="s">
        <v>20</v>
      </c>
      <c r="D289" t="s">
        <v>37</v>
      </c>
      <c r="E289" s="4" t="s">
        <v>17</v>
      </c>
      <c r="F289" t="s">
        <v>14</v>
      </c>
      <c r="G289" s="4">
        <v>95</v>
      </c>
      <c r="H289" s="6">
        <v>3</v>
      </c>
      <c r="I289" s="2">
        <v>1000000</v>
      </c>
    </row>
    <row r="290" spans="1:9" x14ac:dyDescent="0.35">
      <c r="A290" s="4">
        <v>287</v>
      </c>
      <c r="B290" t="s">
        <v>316</v>
      </c>
      <c r="C290" s="4" t="s">
        <v>11</v>
      </c>
      <c r="D290" t="s">
        <v>39</v>
      </c>
      <c r="E290" s="4" t="s">
        <v>13</v>
      </c>
      <c r="F290" t="s">
        <v>22</v>
      </c>
      <c r="G290" s="4">
        <v>70</v>
      </c>
      <c r="H290" s="6">
        <v>3</v>
      </c>
      <c r="I290" s="2">
        <v>1000000</v>
      </c>
    </row>
    <row r="291" spans="1:9" x14ac:dyDescent="0.35">
      <c r="A291" s="4">
        <v>288</v>
      </c>
      <c r="B291" t="s">
        <v>317</v>
      </c>
      <c r="C291" s="4" t="s">
        <v>20</v>
      </c>
      <c r="D291" t="s">
        <v>12</v>
      </c>
      <c r="E291" s="4" t="s">
        <v>17</v>
      </c>
      <c r="F291" t="s">
        <v>25</v>
      </c>
      <c r="G291" s="4">
        <v>50</v>
      </c>
      <c r="H291" s="6">
        <v>3</v>
      </c>
      <c r="I291" s="2">
        <v>1000000</v>
      </c>
    </row>
    <row r="292" spans="1:9" x14ac:dyDescent="0.35">
      <c r="A292" s="4">
        <v>289</v>
      </c>
      <c r="B292" t="s">
        <v>318</v>
      </c>
      <c r="C292" s="4" t="s">
        <v>11</v>
      </c>
      <c r="D292" t="s">
        <v>27</v>
      </c>
      <c r="E292" s="4" t="s">
        <v>28</v>
      </c>
      <c r="F292" t="s">
        <v>29</v>
      </c>
      <c r="G292" s="4">
        <v>70</v>
      </c>
      <c r="H292" s="6">
        <v>3</v>
      </c>
      <c r="I292" s="2">
        <v>1000000</v>
      </c>
    </row>
    <row r="293" spans="1:9" x14ac:dyDescent="0.35">
      <c r="A293" s="4">
        <v>290</v>
      </c>
      <c r="B293" t="s">
        <v>319</v>
      </c>
      <c r="C293" s="4" t="s">
        <v>11</v>
      </c>
      <c r="D293" t="s">
        <v>12</v>
      </c>
      <c r="E293" s="4" t="s">
        <v>17</v>
      </c>
      <c r="F293" t="s">
        <v>14</v>
      </c>
      <c r="G293" s="4">
        <v>50</v>
      </c>
      <c r="H293" s="6">
        <v>3</v>
      </c>
      <c r="I293" s="2">
        <v>1000000</v>
      </c>
    </row>
    <row r="294" spans="1:9" x14ac:dyDescent="0.35">
      <c r="A294" s="4">
        <v>291</v>
      </c>
      <c r="B294" t="s">
        <v>320</v>
      </c>
      <c r="C294" s="4" t="s">
        <v>11</v>
      </c>
      <c r="D294" t="s">
        <v>33</v>
      </c>
      <c r="E294" s="4" t="s">
        <v>13</v>
      </c>
      <c r="F294" t="s">
        <v>22</v>
      </c>
      <c r="G294" s="4">
        <v>75</v>
      </c>
      <c r="H294" s="6">
        <v>3</v>
      </c>
      <c r="I294" s="2">
        <v>1000000</v>
      </c>
    </row>
    <row r="295" spans="1:9" x14ac:dyDescent="0.35">
      <c r="A295" s="4">
        <v>292</v>
      </c>
      <c r="B295" t="s">
        <v>321</v>
      </c>
      <c r="C295" s="4" t="s">
        <v>20</v>
      </c>
      <c r="D295" t="s">
        <v>16</v>
      </c>
      <c r="E295" s="4" t="s">
        <v>17</v>
      </c>
      <c r="F295" t="s">
        <v>14</v>
      </c>
      <c r="G295" s="4">
        <v>70</v>
      </c>
      <c r="H295" s="6">
        <v>3</v>
      </c>
      <c r="I295" s="2">
        <v>1000000</v>
      </c>
    </row>
    <row r="296" spans="1:9" x14ac:dyDescent="0.35">
      <c r="A296" s="4">
        <v>293</v>
      </c>
      <c r="B296" t="s">
        <v>322</v>
      </c>
      <c r="C296" s="4" t="s">
        <v>11</v>
      </c>
      <c r="D296" t="s">
        <v>21</v>
      </c>
      <c r="E296" s="4" t="s">
        <v>28</v>
      </c>
      <c r="F296" t="s">
        <v>14</v>
      </c>
      <c r="G296" s="4">
        <v>50</v>
      </c>
      <c r="H296" s="6">
        <v>3</v>
      </c>
      <c r="I296" s="2">
        <v>1000000</v>
      </c>
    </row>
    <row r="297" spans="1:9" x14ac:dyDescent="0.35">
      <c r="A297" s="4">
        <v>294</v>
      </c>
      <c r="B297" t="s">
        <v>323</v>
      </c>
      <c r="C297" s="4" t="s">
        <v>20</v>
      </c>
      <c r="D297" t="s">
        <v>12</v>
      </c>
      <c r="E297" s="4" t="s">
        <v>17</v>
      </c>
      <c r="F297" t="s">
        <v>14</v>
      </c>
      <c r="G297" s="4">
        <v>75</v>
      </c>
      <c r="H297" s="6">
        <v>3</v>
      </c>
      <c r="I297" s="2">
        <v>1000000</v>
      </c>
    </row>
    <row r="298" spans="1:9" x14ac:dyDescent="0.35">
      <c r="A298" s="4">
        <v>295</v>
      </c>
      <c r="B298" t="s">
        <v>324</v>
      </c>
      <c r="C298" s="4" t="s">
        <v>20</v>
      </c>
      <c r="D298" t="s">
        <v>33</v>
      </c>
      <c r="E298" s="4" t="s">
        <v>13</v>
      </c>
      <c r="F298" t="s">
        <v>22</v>
      </c>
      <c r="G298" s="4">
        <v>55</v>
      </c>
      <c r="H298" s="6">
        <v>3</v>
      </c>
      <c r="I298" s="2">
        <v>1000000</v>
      </c>
    </row>
    <row r="299" spans="1:9" x14ac:dyDescent="0.35">
      <c r="A299" s="4">
        <v>296</v>
      </c>
      <c r="B299" t="s">
        <v>325</v>
      </c>
      <c r="C299" s="4" t="s">
        <v>11</v>
      </c>
      <c r="D299" t="s">
        <v>37</v>
      </c>
      <c r="E299" s="4" t="s">
        <v>17</v>
      </c>
      <c r="F299" t="s">
        <v>14</v>
      </c>
      <c r="G299" s="4">
        <v>50</v>
      </c>
      <c r="H299" s="6">
        <v>3</v>
      </c>
      <c r="I299" s="2">
        <v>1000000</v>
      </c>
    </row>
    <row r="300" spans="1:9" x14ac:dyDescent="0.35">
      <c r="A300" s="4">
        <v>297</v>
      </c>
      <c r="B300" t="s">
        <v>326</v>
      </c>
      <c r="C300" s="4" t="s">
        <v>20</v>
      </c>
      <c r="D300" t="s">
        <v>37</v>
      </c>
      <c r="E300" s="4" t="s">
        <v>17</v>
      </c>
      <c r="F300" t="s">
        <v>14</v>
      </c>
      <c r="G300" s="4">
        <v>75</v>
      </c>
      <c r="H300" s="6">
        <v>3</v>
      </c>
      <c r="I300" s="2">
        <v>1000000</v>
      </c>
    </row>
    <row r="301" spans="1:9" x14ac:dyDescent="0.35">
      <c r="A301" s="4">
        <v>298</v>
      </c>
      <c r="B301" t="s">
        <v>327</v>
      </c>
      <c r="C301" s="4" t="s">
        <v>11</v>
      </c>
      <c r="D301" t="s">
        <v>39</v>
      </c>
      <c r="E301" s="4" t="s">
        <v>28</v>
      </c>
      <c r="F301" t="s">
        <v>14</v>
      </c>
      <c r="G301" s="4">
        <v>55</v>
      </c>
      <c r="H301" s="6">
        <v>3</v>
      </c>
      <c r="I301" s="2">
        <v>1000000</v>
      </c>
    </row>
    <row r="302" spans="1:9" x14ac:dyDescent="0.35">
      <c r="A302" s="4">
        <v>299</v>
      </c>
      <c r="B302" t="s">
        <v>328</v>
      </c>
      <c r="C302" s="4" t="s">
        <v>20</v>
      </c>
      <c r="D302" t="s">
        <v>21</v>
      </c>
      <c r="E302" s="4" t="s">
        <v>17</v>
      </c>
      <c r="F302" t="s">
        <v>14</v>
      </c>
      <c r="G302" s="4">
        <v>85</v>
      </c>
      <c r="H302" s="6">
        <v>3</v>
      </c>
      <c r="I302" s="2">
        <v>1000000</v>
      </c>
    </row>
    <row r="303" spans="1:9" x14ac:dyDescent="0.35">
      <c r="A303" s="4">
        <v>300</v>
      </c>
      <c r="B303" t="s">
        <v>329</v>
      </c>
      <c r="C303" s="4" t="s">
        <v>20</v>
      </c>
      <c r="D303" t="s">
        <v>27</v>
      </c>
      <c r="E303" s="4" t="s">
        <v>13</v>
      </c>
      <c r="F303" t="s">
        <v>22</v>
      </c>
      <c r="G303" s="4">
        <v>95</v>
      </c>
      <c r="H303" s="6">
        <v>3</v>
      </c>
      <c r="I303" s="2">
        <v>1000000</v>
      </c>
    </row>
    <row r="304" spans="1:9" x14ac:dyDescent="0.35">
      <c r="A304" s="4">
        <v>301</v>
      </c>
      <c r="B304" t="s">
        <v>330</v>
      </c>
      <c r="C304" s="4" t="s">
        <v>20</v>
      </c>
      <c r="D304" t="s">
        <v>12</v>
      </c>
      <c r="E304" s="4" t="s">
        <v>17</v>
      </c>
      <c r="F304" t="s">
        <v>14</v>
      </c>
      <c r="G304" s="4">
        <v>80</v>
      </c>
      <c r="H304" s="6">
        <v>3</v>
      </c>
      <c r="I304" s="2">
        <v>1000000</v>
      </c>
    </row>
    <row r="305" spans="1:9" x14ac:dyDescent="0.35">
      <c r="A305" s="4">
        <v>302</v>
      </c>
      <c r="B305" t="s">
        <v>331</v>
      </c>
      <c r="C305" s="4" t="s">
        <v>11</v>
      </c>
      <c r="D305" t="s">
        <v>33</v>
      </c>
      <c r="E305" s="4" t="s">
        <v>28</v>
      </c>
      <c r="F305" t="s">
        <v>14</v>
      </c>
      <c r="G305" s="4">
        <v>70</v>
      </c>
      <c r="H305" s="6">
        <v>3</v>
      </c>
      <c r="I305" s="2">
        <v>1000000</v>
      </c>
    </row>
    <row r="306" spans="1:9" x14ac:dyDescent="0.35">
      <c r="A306" s="4">
        <v>303</v>
      </c>
      <c r="B306" t="s">
        <v>332</v>
      </c>
      <c r="C306" s="4" t="s">
        <v>20</v>
      </c>
      <c r="D306" t="s">
        <v>35</v>
      </c>
      <c r="E306" s="4" t="s">
        <v>17</v>
      </c>
      <c r="F306" t="s">
        <v>18</v>
      </c>
      <c r="G306" s="4">
        <v>95</v>
      </c>
      <c r="H306" s="6">
        <v>3</v>
      </c>
      <c r="I306" s="2">
        <v>1000000</v>
      </c>
    </row>
    <row r="307" spans="1:9" x14ac:dyDescent="0.35">
      <c r="A307" s="4">
        <v>304</v>
      </c>
      <c r="B307" t="s">
        <v>333</v>
      </c>
      <c r="C307" s="4" t="s">
        <v>20</v>
      </c>
      <c r="D307" t="s">
        <v>37</v>
      </c>
      <c r="E307" s="4" t="s">
        <v>17</v>
      </c>
      <c r="F307" t="s">
        <v>14</v>
      </c>
      <c r="G307" s="4">
        <v>50</v>
      </c>
      <c r="H307" s="6">
        <v>3</v>
      </c>
      <c r="I307" s="2">
        <v>1000000</v>
      </c>
    </row>
    <row r="308" spans="1:9" x14ac:dyDescent="0.35">
      <c r="A308" s="4">
        <v>305</v>
      </c>
      <c r="B308" t="s">
        <v>334</v>
      </c>
      <c r="C308" s="4" t="s">
        <v>20</v>
      </c>
      <c r="D308" t="s">
        <v>39</v>
      </c>
      <c r="E308" s="4" t="s">
        <v>17</v>
      </c>
      <c r="F308" t="s">
        <v>14</v>
      </c>
      <c r="G308" s="4">
        <v>75</v>
      </c>
      <c r="H308" s="6">
        <v>3</v>
      </c>
      <c r="I308" s="2">
        <v>1000000</v>
      </c>
    </row>
    <row r="309" spans="1:9" x14ac:dyDescent="0.35">
      <c r="A309" s="4">
        <v>306</v>
      </c>
      <c r="B309" t="s">
        <v>335</v>
      </c>
      <c r="C309" s="4" t="s">
        <v>20</v>
      </c>
      <c r="D309" t="s">
        <v>12</v>
      </c>
      <c r="E309" s="4" t="s">
        <v>28</v>
      </c>
      <c r="F309" t="s">
        <v>14</v>
      </c>
      <c r="G309" s="4">
        <v>55</v>
      </c>
      <c r="H309" s="6">
        <v>3</v>
      </c>
      <c r="I309" s="2">
        <v>1000000</v>
      </c>
    </row>
    <row r="310" spans="1:9" x14ac:dyDescent="0.35">
      <c r="A310" s="4">
        <v>307</v>
      </c>
      <c r="B310" t="s">
        <v>336</v>
      </c>
      <c r="C310" s="4" t="s">
        <v>20</v>
      </c>
      <c r="D310" t="s">
        <v>27</v>
      </c>
      <c r="E310" s="4" t="s">
        <v>17</v>
      </c>
      <c r="F310" t="s">
        <v>18</v>
      </c>
      <c r="G310" s="4">
        <v>85</v>
      </c>
      <c r="H310" s="6">
        <v>3</v>
      </c>
      <c r="I310" s="2">
        <v>1000000</v>
      </c>
    </row>
    <row r="311" spans="1:9" x14ac:dyDescent="0.35">
      <c r="A311" s="4">
        <v>308</v>
      </c>
      <c r="B311" t="s">
        <v>10</v>
      </c>
      <c r="C311" s="4" t="s">
        <v>11</v>
      </c>
      <c r="D311" t="s">
        <v>12</v>
      </c>
      <c r="E311" s="4" t="s">
        <v>13</v>
      </c>
      <c r="F311" t="s">
        <v>22</v>
      </c>
      <c r="G311" s="4">
        <v>95</v>
      </c>
      <c r="H311" s="6">
        <v>3</v>
      </c>
      <c r="I311" s="2">
        <v>1000000</v>
      </c>
    </row>
    <row r="312" spans="1:9" x14ac:dyDescent="0.35">
      <c r="A312" s="4">
        <v>309</v>
      </c>
      <c r="B312" t="s">
        <v>15</v>
      </c>
      <c r="C312" s="4" t="s">
        <v>11</v>
      </c>
      <c r="D312" t="s">
        <v>33</v>
      </c>
      <c r="E312" s="4" t="s">
        <v>17</v>
      </c>
      <c r="F312" t="s">
        <v>14</v>
      </c>
      <c r="G312" s="4">
        <v>80</v>
      </c>
      <c r="H312" s="6">
        <v>3</v>
      </c>
      <c r="I312" s="2">
        <v>1000000</v>
      </c>
    </row>
    <row r="313" spans="1:9" x14ac:dyDescent="0.35">
      <c r="A313" s="4">
        <v>310</v>
      </c>
      <c r="B313" t="s">
        <v>19</v>
      </c>
      <c r="C313" s="4" t="s">
        <v>11</v>
      </c>
      <c r="D313" t="s">
        <v>37</v>
      </c>
      <c r="E313" s="4" t="s">
        <v>28</v>
      </c>
      <c r="F313" t="s">
        <v>14</v>
      </c>
      <c r="G313" s="4">
        <v>70</v>
      </c>
      <c r="H313" s="6">
        <v>3</v>
      </c>
      <c r="I313" s="2">
        <v>1000000</v>
      </c>
    </row>
    <row r="314" spans="1:9" x14ac:dyDescent="0.35">
      <c r="A314" s="4">
        <v>311</v>
      </c>
      <c r="B314" t="s">
        <v>23</v>
      </c>
      <c r="C314" s="4" t="s">
        <v>20</v>
      </c>
      <c r="D314" t="s">
        <v>39</v>
      </c>
      <c r="E314" s="4" t="s">
        <v>17</v>
      </c>
      <c r="F314" t="s">
        <v>14</v>
      </c>
      <c r="G314" s="4">
        <v>50</v>
      </c>
      <c r="H314" s="6">
        <v>3</v>
      </c>
      <c r="I314" s="2">
        <v>1000000</v>
      </c>
    </row>
    <row r="315" spans="1:9" x14ac:dyDescent="0.35">
      <c r="A315" s="4">
        <v>312</v>
      </c>
      <c r="B315" t="s">
        <v>26</v>
      </c>
      <c r="C315" s="4" t="s">
        <v>20</v>
      </c>
      <c r="D315" t="s">
        <v>12</v>
      </c>
      <c r="E315" s="4" t="s">
        <v>28</v>
      </c>
      <c r="F315" t="s">
        <v>29</v>
      </c>
      <c r="G315" s="4">
        <v>70</v>
      </c>
      <c r="H315" s="6">
        <v>3</v>
      </c>
      <c r="I315" s="2">
        <v>1000000</v>
      </c>
    </row>
    <row r="316" spans="1:9" x14ac:dyDescent="0.35">
      <c r="A316" s="4">
        <v>313</v>
      </c>
      <c r="B316" t="s">
        <v>30</v>
      </c>
      <c r="C316" s="4" t="s">
        <v>20</v>
      </c>
      <c r="D316" t="s">
        <v>27</v>
      </c>
      <c r="E316" s="4" t="s">
        <v>17</v>
      </c>
      <c r="F316" t="s">
        <v>14</v>
      </c>
      <c r="G316" s="4">
        <v>50</v>
      </c>
      <c r="H316" s="6">
        <v>3</v>
      </c>
      <c r="I316" s="2">
        <v>1000000</v>
      </c>
    </row>
    <row r="317" spans="1:9" x14ac:dyDescent="0.35">
      <c r="A317" s="4">
        <v>314</v>
      </c>
      <c r="B317" t="s">
        <v>32</v>
      </c>
      <c r="C317" s="4" t="s">
        <v>11</v>
      </c>
      <c r="D317" t="s">
        <v>12</v>
      </c>
      <c r="E317" s="4" t="s">
        <v>28</v>
      </c>
      <c r="F317" t="s">
        <v>14</v>
      </c>
      <c r="G317" s="4">
        <v>75</v>
      </c>
      <c r="H317" s="6">
        <v>3</v>
      </c>
      <c r="I317" s="2">
        <v>1000000</v>
      </c>
    </row>
    <row r="318" spans="1:9" ht="15" thickBot="1" x14ac:dyDescent="0.4">
      <c r="A318" s="5">
        <v>315</v>
      </c>
      <c r="B318" s="7" t="s">
        <v>337</v>
      </c>
      <c r="C318" s="5" t="s">
        <v>20</v>
      </c>
      <c r="D318" s="7" t="s">
        <v>33</v>
      </c>
      <c r="E318" s="5" t="s">
        <v>17</v>
      </c>
      <c r="F318" s="7" t="s">
        <v>18</v>
      </c>
      <c r="G318" s="5">
        <v>55</v>
      </c>
      <c r="H318" s="8">
        <v>3</v>
      </c>
      <c r="I318" s="3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0474-82CB-4DED-BC6A-BD3102623817}">
  <dimension ref="A1:P318"/>
  <sheetViews>
    <sheetView zoomScale="94" zoomScaleNormal="119" workbookViewId="0">
      <selection activeCell="N32" sqref="N32"/>
    </sheetView>
  </sheetViews>
  <sheetFormatPr defaultRowHeight="14.5" x14ac:dyDescent="0.35"/>
  <cols>
    <col min="1" max="1" width="10.08984375" customWidth="1"/>
    <col min="2" max="2" width="36.453125" customWidth="1"/>
    <col min="4" max="4" width="19.26953125" customWidth="1"/>
    <col min="6" max="6" width="22.90625" customWidth="1"/>
    <col min="9" max="9" width="18.36328125" customWidth="1"/>
    <col min="11" max="11" width="21.54296875" customWidth="1"/>
    <col min="12" max="12" width="35.1796875" customWidth="1"/>
    <col min="13" max="13" width="31.81640625" customWidth="1"/>
    <col min="14" max="14" width="20.7265625" customWidth="1"/>
    <col min="15" max="15" width="20.81640625" customWidth="1"/>
    <col min="16" max="16" width="20.08984375" customWidth="1"/>
  </cols>
  <sheetData>
    <row r="1" spans="1:13" ht="18.5" x14ac:dyDescent="0.45">
      <c r="A1" t="s">
        <v>0</v>
      </c>
      <c r="B1" s="1" t="s">
        <v>363</v>
      </c>
    </row>
    <row r="2" spans="1:13" ht="15" thickBot="1" x14ac:dyDescent="0.4"/>
    <row r="3" spans="1:13" ht="16" thickBot="1" x14ac:dyDescent="0.4">
      <c r="A3" s="9" t="s">
        <v>1</v>
      </c>
      <c r="B3" s="10" t="s">
        <v>2</v>
      </c>
      <c r="C3" s="9" t="s">
        <v>3</v>
      </c>
      <c r="D3" s="10" t="s">
        <v>4</v>
      </c>
      <c r="E3" s="9" t="s">
        <v>5</v>
      </c>
      <c r="F3" s="10" t="s">
        <v>6</v>
      </c>
      <c r="G3" s="9" t="s">
        <v>7</v>
      </c>
      <c r="H3" s="11" t="s">
        <v>8</v>
      </c>
      <c r="I3" s="9" t="s">
        <v>9</v>
      </c>
      <c r="K3" s="39" t="s">
        <v>6</v>
      </c>
      <c r="L3" s="39" t="s">
        <v>364</v>
      </c>
      <c r="M3" s="39" t="s">
        <v>357</v>
      </c>
    </row>
    <row r="4" spans="1:13" x14ac:dyDescent="0.35">
      <c r="A4" s="4">
        <v>1</v>
      </c>
      <c r="B4" t="s">
        <v>10</v>
      </c>
      <c r="C4" s="4" t="s">
        <v>11</v>
      </c>
      <c r="D4" t="s">
        <v>12</v>
      </c>
      <c r="E4" s="4" t="s">
        <v>13</v>
      </c>
      <c r="F4" t="s">
        <v>14</v>
      </c>
      <c r="G4" s="4">
        <v>65</v>
      </c>
      <c r="H4" s="6">
        <v>1</v>
      </c>
      <c r="I4" s="2">
        <v>500000</v>
      </c>
      <c r="K4" s="40" t="s">
        <v>14</v>
      </c>
      <c r="L4" s="41">
        <f>SUBTOTAL(9,I4:I294)</f>
        <v>212250000</v>
      </c>
      <c r="M4" s="41">
        <f>SUMIF(F4:F295,K4,I4:I295)</f>
        <v>35250000</v>
      </c>
    </row>
    <row r="5" spans="1:13" x14ac:dyDescent="0.35">
      <c r="A5" s="4">
        <v>2</v>
      </c>
      <c r="B5" t="s">
        <v>15</v>
      </c>
      <c r="C5" s="4" t="s">
        <v>11</v>
      </c>
      <c r="D5" t="s">
        <v>16</v>
      </c>
      <c r="E5" s="4" t="s">
        <v>17</v>
      </c>
      <c r="F5" t="s">
        <v>18</v>
      </c>
      <c r="G5" s="4">
        <v>60</v>
      </c>
      <c r="H5" s="6">
        <v>1</v>
      </c>
      <c r="I5" s="2">
        <v>500000</v>
      </c>
      <c r="K5" s="42"/>
      <c r="L5" s="42"/>
      <c r="M5" s="42"/>
    </row>
    <row r="6" spans="1:13" x14ac:dyDescent="0.35">
      <c r="A6" s="4">
        <v>3</v>
      </c>
      <c r="B6" t="s">
        <v>19</v>
      </c>
      <c r="C6" s="4" t="s">
        <v>20</v>
      </c>
      <c r="D6" t="s">
        <v>21</v>
      </c>
      <c r="E6" s="4" t="s">
        <v>13</v>
      </c>
      <c r="F6" t="s">
        <v>22</v>
      </c>
      <c r="G6" s="4">
        <v>90</v>
      </c>
      <c r="H6" s="6">
        <v>1</v>
      </c>
      <c r="I6" s="2">
        <v>500000</v>
      </c>
      <c r="K6" s="42"/>
      <c r="L6" s="42"/>
      <c r="M6" s="42"/>
    </row>
    <row r="7" spans="1:13" x14ac:dyDescent="0.35">
      <c r="A7" s="4">
        <v>4</v>
      </c>
      <c r="B7" t="s">
        <v>23</v>
      </c>
      <c r="C7" s="4" t="s">
        <v>11</v>
      </c>
      <c r="D7" t="s">
        <v>24</v>
      </c>
      <c r="E7" s="4" t="s">
        <v>17</v>
      </c>
      <c r="F7" t="s">
        <v>25</v>
      </c>
      <c r="G7" s="4">
        <v>80</v>
      </c>
      <c r="H7" s="6">
        <v>1</v>
      </c>
      <c r="I7" s="2">
        <v>500000</v>
      </c>
      <c r="K7" s="43" t="s">
        <v>358</v>
      </c>
      <c r="L7" s="43" t="s">
        <v>366</v>
      </c>
      <c r="M7" s="42"/>
    </row>
    <row r="8" spans="1:13" x14ac:dyDescent="0.35">
      <c r="A8" s="4">
        <v>5</v>
      </c>
      <c r="B8" t="s">
        <v>26</v>
      </c>
      <c r="C8" s="4" t="s">
        <v>11</v>
      </c>
      <c r="D8" t="s">
        <v>27</v>
      </c>
      <c r="E8" s="4" t="s">
        <v>28</v>
      </c>
      <c r="F8" t="s">
        <v>29</v>
      </c>
      <c r="G8" s="4">
        <v>70</v>
      </c>
      <c r="H8" s="6">
        <v>1</v>
      </c>
      <c r="I8" s="2">
        <v>500000</v>
      </c>
      <c r="K8" s="40" t="s">
        <v>27</v>
      </c>
      <c r="L8" s="44">
        <f>SUMIF($D$4:$D$295,$D21,$I$4:$I$295)</f>
        <v>26000000</v>
      </c>
      <c r="M8" s="42"/>
    </row>
    <row r="9" spans="1:13" x14ac:dyDescent="0.35">
      <c r="A9" s="4">
        <v>6</v>
      </c>
      <c r="B9" t="s">
        <v>30</v>
      </c>
      <c r="C9" s="4" t="s">
        <v>11</v>
      </c>
      <c r="D9" t="s">
        <v>31</v>
      </c>
      <c r="E9" s="4" t="s">
        <v>17</v>
      </c>
      <c r="F9" t="s">
        <v>18</v>
      </c>
      <c r="G9" s="4">
        <v>50</v>
      </c>
      <c r="H9" s="6">
        <v>1</v>
      </c>
      <c r="I9" s="2">
        <v>500000</v>
      </c>
      <c r="K9" s="40" t="s">
        <v>31</v>
      </c>
      <c r="L9" s="41">
        <f>SUMIF($D$4:$D$295,D61,$I$4:$I$295)</f>
        <v>26000000</v>
      </c>
      <c r="M9" s="42"/>
    </row>
    <row r="10" spans="1:13" x14ac:dyDescent="0.35">
      <c r="A10" s="4">
        <v>7</v>
      </c>
      <c r="B10" t="s">
        <v>32</v>
      </c>
      <c r="C10" s="4" t="s">
        <v>11</v>
      </c>
      <c r="D10" t="s">
        <v>33</v>
      </c>
      <c r="E10" s="4" t="s">
        <v>13</v>
      </c>
      <c r="F10" t="s">
        <v>22</v>
      </c>
      <c r="G10" s="4">
        <v>75</v>
      </c>
      <c r="H10" s="6">
        <v>1</v>
      </c>
      <c r="I10" s="2">
        <v>500000</v>
      </c>
      <c r="K10" s="40" t="s">
        <v>21</v>
      </c>
      <c r="L10" s="41">
        <f>SUMIF($D$4:$D$295,D25,$I$4:$I$295)</f>
        <v>17500000</v>
      </c>
      <c r="M10" s="42"/>
    </row>
    <row r="11" spans="1:13" x14ac:dyDescent="0.35">
      <c r="A11" s="4">
        <v>8</v>
      </c>
      <c r="B11" t="s">
        <v>34</v>
      </c>
      <c r="C11" s="4" t="s">
        <v>11</v>
      </c>
      <c r="D11" t="s">
        <v>35</v>
      </c>
      <c r="E11" s="4" t="s">
        <v>17</v>
      </c>
      <c r="F11" t="s">
        <v>25</v>
      </c>
      <c r="G11" s="4">
        <v>55</v>
      </c>
      <c r="H11" s="6">
        <v>1</v>
      </c>
      <c r="I11" s="2">
        <v>500000</v>
      </c>
      <c r="K11" s="40" t="s">
        <v>39</v>
      </c>
      <c r="L11" s="41">
        <f>SUMIF($D$4:$D$295,D118,$I$4:$I$295)</f>
        <v>41000000</v>
      </c>
      <c r="M11" s="42"/>
    </row>
    <row r="12" spans="1:13" x14ac:dyDescent="0.35">
      <c r="A12" s="4">
        <v>9</v>
      </c>
      <c r="B12" t="s">
        <v>36</v>
      </c>
      <c r="C12" s="4" t="s">
        <v>20</v>
      </c>
      <c r="D12" t="s">
        <v>37</v>
      </c>
      <c r="E12" s="4" t="s">
        <v>28</v>
      </c>
      <c r="F12" t="s">
        <v>29</v>
      </c>
      <c r="G12" s="4">
        <v>85</v>
      </c>
      <c r="H12" s="6">
        <v>1</v>
      </c>
      <c r="I12" s="2">
        <v>500000</v>
      </c>
      <c r="K12" s="40" t="s">
        <v>16</v>
      </c>
      <c r="L12" s="41">
        <f>SUMIF($D$4:$D$295,D57,$I$4:$I$295)</f>
        <v>41000000</v>
      </c>
      <c r="M12" s="42"/>
    </row>
    <row r="13" spans="1:13" x14ac:dyDescent="0.35">
      <c r="A13" s="4">
        <v>10</v>
      </c>
      <c r="B13" t="s">
        <v>38</v>
      </c>
      <c r="C13" s="4" t="s">
        <v>20</v>
      </c>
      <c r="D13" t="s">
        <v>39</v>
      </c>
      <c r="E13" s="4" t="s">
        <v>17</v>
      </c>
      <c r="F13" t="s">
        <v>18</v>
      </c>
      <c r="G13" s="4">
        <v>95</v>
      </c>
      <c r="H13" s="6">
        <v>1</v>
      </c>
      <c r="I13" s="2">
        <v>500000</v>
      </c>
      <c r="K13" s="40" t="s">
        <v>33</v>
      </c>
      <c r="L13" s="41">
        <f>SUMIF($D$4:$D$295,D63,$I$4:$I$295)</f>
        <v>19500000</v>
      </c>
      <c r="M13" s="42"/>
    </row>
    <row r="14" spans="1:13" x14ac:dyDescent="0.35">
      <c r="A14" s="4">
        <v>11</v>
      </c>
      <c r="B14" t="s">
        <v>40</v>
      </c>
      <c r="C14" s="4" t="s">
        <v>20</v>
      </c>
      <c r="D14" t="s">
        <v>24</v>
      </c>
      <c r="E14" s="4" t="s">
        <v>13</v>
      </c>
      <c r="F14" t="s">
        <v>22</v>
      </c>
      <c r="G14" s="4">
        <v>50</v>
      </c>
      <c r="H14" s="6">
        <v>1</v>
      </c>
      <c r="I14" s="2">
        <v>500000</v>
      </c>
      <c r="K14" s="40" t="s">
        <v>37</v>
      </c>
      <c r="L14" s="41">
        <f>SUMIF($D$4:$D$295,D41,$I$4:$I$295)</f>
        <v>17250000</v>
      </c>
      <c r="M14" s="42"/>
    </row>
    <row r="15" spans="1:13" x14ac:dyDescent="0.35">
      <c r="A15" s="4">
        <v>12</v>
      </c>
      <c r="B15" t="s">
        <v>41</v>
      </c>
      <c r="C15" s="4" t="s">
        <v>20</v>
      </c>
      <c r="D15" t="s">
        <v>27</v>
      </c>
      <c r="E15" s="4" t="s">
        <v>17</v>
      </c>
      <c r="F15" t="s">
        <v>25</v>
      </c>
      <c r="G15" s="4">
        <v>75</v>
      </c>
      <c r="H15" s="6">
        <v>1</v>
      </c>
      <c r="I15" s="2">
        <v>500000</v>
      </c>
      <c r="K15" s="40" t="s">
        <v>24</v>
      </c>
      <c r="L15" s="41">
        <f>SUMIF($D$4:$D$295,D113,$I$4:$I$295)</f>
        <v>16500000</v>
      </c>
      <c r="M15" s="42"/>
    </row>
    <row r="16" spans="1:13" x14ac:dyDescent="0.35">
      <c r="A16" s="4">
        <v>13</v>
      </c>
      <c r="B16" t="s">
        <v>42</v>
      </c>
      <c r="C16" s="4" t="s">
        <v>20</v>
      </c>
      <c r="D16" t="s">
        <v>31</v>
      </c>
      <c r="E16" s="4" t="s">
        <v>28</v>
      </c>
      <c r="F16" t="s">
        <v>29</v>
      </c>
      <c r="G16" s="4">
        <v>55</v>
      </c>
      <c r="H16" s="6">
        <v>1</v>
      </c>
      <c r="I16" s="2">
        <v>500000</v>
      </c>
      <c r="K16" s="40" t="s">
        <v>12</v>
      </c>
      <c r="L16" s="41">
        <f>SUMIF($D$4:$D$295,D23,$I$4:$I$295)</f>
        <v>41000000</v>
      </c>
      <c r="M16" s="42"/>
    </row>
    <row r="17" spans="1:16" x14ac:dyDescent="0.35">
      <c r="A17" s="4">
        <v>14</v>
      </c>
      <c r="B17" t="s">
        <v>43</v>
      </c>
      <c r="C17" s="4" t="s">
        <v>20</v>
      </c>
      <c r="D17" t="s">
        <v>12</v>
      </c>
      <c r="E17" s="4" t="s">
        <v>17</v>
      </c>
      <c r="F17" t="s">
        <v>18</v>
      </c>
      <c r="G17" s="4">
        <v>85</v>
      </c>
      <c r="H17" s="6">
        <v>1</v>
      </c>
      <c r="I17" s="2">
        <v>500000</v>
      </c>
      <c r="K17" s="40" t="s">
        <v>35</v>
      </c>
      <c r="L17" s="41">
        <f>SUMIF($D$4:$D$295,D30,$I$4:$I$295)</f>
        <v>17250000</v>
      </c>
      <c r="M17" s="42"/>
    </row>
    <row r="18" spans="1:16" x14ac:dyDescent="0.35">
      <c r="A18" s="4">
        <v>15</v>
      </c>
      <c r="B18" t="s">
        <v>44</v>
      </c>
      <c r="C18" s="4" t="s">
        <v>11</v>
      </c>
      <c r="D18" t="s">
        <v>35</v>
      </c>
      <c r="E18" s="4" t="s">
        <v>13</v>
      </c>
      <c r="F18" t="s">
        <v>22</v>
      </c>
      <c r="G18" s="4">
        <v>95</v>
      </c>
      <c r="H18" s="6">
        <v>1</v>
      </c>
      <c r="I18" s="2">
        <v>500000</v>
      </c>
    </row>
    <row r="19" spans="1:16" x14ac:dyDescent="0.35">
      <c r="A19" s="4">
        <v>16</v>
      </c>
      <c r="B19" t="s">
        <v>45</v>
      </c>
      <c r="C19" s="4" t="s">
        <v>20</v>
      </c>
      <c r="D19" t="s">
        <v>39</v>
      </c>
      <c r="E19" s="4" t="s">
        <v>17</v>
      </c>
      <c r="F19" t="s">
        <v>25</v>
      </c>
      <c r="G19" s="4">
        <v>80</v>
      </c>
      <c r="H19" s="6">
        <v>1</v>
      </c>
      <c r="I19" s="2">
        <v>500000</v>
      </c>
    </row>
    <row r="20" spans="1:16" x14ac:dyDescent="0.35">
      <c r="A20" s="4">
        <v>17</v>
      </c>
      <c r="B20" t="s">
        <v>46</v>
      </c>
      <c r="C20" s="4" t="s">
        <v>20</v>
      </c>
      <c r="D20" t="s">
        <v>24</v>
      </c>
      <c r="E20" s="4" t="s">
        <v>28</v>
      </c>
      <c r="F20" t="s">
        <v>29</v>
      </c>
      <c r="G20" s="4">
        <v>70</v>
      </c>
      <c r="H20" s="6">
        <v>1</v>
      </c>
      <c r="I20" s="2">
        <v>500000</v>
      </c>
    </row>
    <row r="21" spans="1:16" x14ac:dyDescent="0.35">
      <c r="A21" s="4">
        <v>18</v>
      </c>
      <c r="B21" t="s">
        <v>47</v>
      </c>
      <c r="C21" s="4" t="s">
        <v>20</v>
      </c>
      <c r="D21" t="s">
        <v>27</v>
      </c>
      <c r="E21" s="4" t="s">
        <v>17</v>
      </c>
      <c r="F21" t="s">
        <v>14</v>
      </c>
      <c r="G21" s="4">
        <v>50</v>
      </c>
      <c r="H21" s="6">
        <v>1</v>
      </c>
      <c r="I21" s="2">
        <v>500000</v>
      </c>
      <c r="K21" s="12" t="s">
        <v>5</v>
      </c>
      <c r="L21" s="12" t="s">
        <v>359</v>
      </c>
      <c r="M21" s="12" t="s">
        <v>12</v>
      </c>
      <c r="N21" s="12" t="s">
        <v>24</v>
      </c>
      <c r="O21" s="12" t="s">
        <v>27</v>
      </c>
      <c r="P21" s="12" t="s">
        <v>360</v>
      </c>
    </row>
    <row r="22" spans="1:16" x14ac:dyDescent="0.35">
      <c r="A22" s="4">
        <v>19</v>
      </c>
      <c r="B22" t="s">
        <v>48</v>
      </c>
      <c r="C22" s="4" t="s">
        <v>11</v>
      </c>
      <c r="D22" t="s">
        <v>12</v>
      </c>
      <c r="E22" s="4" t="s">
        <v>13</v>
      </c>
      <c r="F22" t="s">
        <v>22</v>
      </c>
      <c r="G22" s="4">
        <v>75</v>
      </c>
      <c r="H22" s="6">
        <v>1</v>
      </c>
      <c r="I22" s="2">
        <v>500000</v>
      </c>
      <c r="K22" s="18" t="s">
        <v>13</v>
      </c>
      <c r="L22" s="45">
        <f>SUMIF(E4:E318,E4,I4:I318)</f>
        <v>50250000</v>
      </c>
      <c r="M22" s="47">
        <f>SUMIFS(I4:I318,E4:E318,K22,D4:D318,M21)</f>
        <v>9250000</v>
      </c>
      <c r="N22" s="47">
        <f>SUMIFS(I4:I318,E4:E318,K22,D4:D318,N21)</f>
        <v>7250000</v>
      </c>
      <c r="O22" s="48">
        <f>SUMIFS(I4:I318,E4:E318,K22,D4:D318,O21)</f>
        <v>8750000</v>
      </c>
      <c r="P22" s="47">
        <f>SUMIFS(I4:I318,E4:E318,K22,D4:D318,D13)</f>
        <v>3000000</v>
      </c>
    </row>
    <row r="23" spans="1:16" x14ac:dyDescent="0.35">
      <c r="A23" s="4">
        <v>20</v>
      </c>
      <c r="B23" t="s">
        <v>49</v>
      </c>
      <c r="C23" s="4" t="s">
        <v>11</v>
      </c>
      <c r="D23" t="s">
        <v>12</v>
      </c>
      <c r="E23" s="4" t="s">
        <v>17</v>
      </c>
      <c r="F23" t="s">
        <v>14</v>
      </c>
      <c r="G23" s="4">
        <v>55</v>
      </c>
      <c r="H23" s="6">
        <v>1</v>
      </c>
      <c r="I23" s="2">
        <v>500000</v>
      </c>
      <c r="K23" s="18" t="s">
        <v>28</v>
      </c>
      <c r="L23" s="49">
        <f>SUMIF(E4:E318,K23,I4:I318)</f>
        <v>62750000</v>
      </c>
      <c r="M23" s="48">
        <f>SUMIFS(I4:I318,E4:E318,K23,D4:D318,M21)</f>
        <v>15500000</v>
      </c>
      <c r="N23" s="48">
        <f>SUMIFS(I4:I318,E4:E318,K23,D4:D318,N21)</f>
        <v>9000000</v>
      </c>
      <c r="O23" s="47">
        <f>SUMIFS(I4:I318,E4:E318,K23,D4:D318,O21)</f>
        <v>3500000</v>
      </c>
      <c r="P23" s="48">
        <f>SUMIFS(I4:I318,E4:E318,K23,D4:D318,D13)</f>
        <v>7000000</v>
      </c>
    </row>
    <row r="24" spans="1:16" x14ac:dyDescent="0.35">
      <c r="A24" s="4">
        <v>21</v>
      </c>
      <c r="B24" t="s">
        <v>50</v>
      </c>
      <c r="C24" s="4" t="s">
        <v>20</v>
      </c>
      <c r="D24" t="s">
        <v>16</v>
      </c>
      <c r="E24" s="4" t="s">
        <v>28</v>
      </c>
      <c r="F24" t="s">
        <v>29</v>
      </c>
      <c r="G24" s="4">
        <v>50</v>
      </c>
      <c r="H24" s="6">
        <v>1</v>
      </c>
      <c r="I24" s="2">
        <v>500000</v>
      </c>
      <c r="K24" s="18" t="s">
        <v>17</v>
      </c>
      <c r="L24" s="50">
        <f ca="1">SUMIF(E4:E318,K24,I4:I138)</f>
        <v>123250000</v>
      </c>
      <c r="M24" s="50">
        <f>SUMIFS(I4:I318,E4:E318,K24,D4:D318,M21)</f>
        <v>22250000</v>
      </c>
      <c r="N24" s="50">
        <f>SUMIFS(I4:I318,E4:E318,K24,D4:D318,N21)</f>
        <v>9750000</v>
      </c>
      <c r="O24" s="50">
        <f>SUMIFS(I4:I318,E4:E318,K24,D4:D318,O21)</f>
        <v>16750000</v>
      </c>
      <c r="P24" s="50">
        <f>SUMIFS(I4:I318,E4:E318,K24,D4:D318,D13)</f>
        <v>13750000</v>
      </c>
    </row>
    <row r="25" spans="1:16" x14ac:dyDescent="0.35">
      <c r="A25" s="4">
        <v>22</v>
      </c>
      <c r="B25" t="s">
        <v>51</v>
      </c>
      <c r="C25" s="4" t="s">
        <v>11</v>
      </c>
      <c r="D25" t="s">
        <v>21</v>
      </c>
      <c r="E25" s="4" t="s">
        <v>17</v>
      </c>
      <c r="F25" t="s">
        <v>14</v>
      </c>
      <c r="G25" s="4">
        <v>75</v>
      </c>
      <c r="H25" s="6">
        <v>1</v>
      </c>
      <c r="I25" s="2">
        <v>500000</v>
      </c>
      <c r="P25" s="46"/>
    </row>
    <row r="26" spans="1:16" x14ac:dyDescent="0.35">
      <c r="A26" s="4">
        <v>23</v>
      </c>
      <c r="B26" t="s">
        <v>52</v>
      </c>
      <c r="C26" s="4" t="s">
        <v>11</v>
      </c>
      <c r="D26" t="s">
        <v>24</v>
      </c>
      <c r="E26" s="4" t="s">
        <v>13</v>
      </c>
      <c r="F26" t="s">
        <v>22</v>
      </c>
      <c r="G26" s="4">
        <v>55</v>
      </c>
      <c r="H26" s="6">
        <v>1</v>
      </c>
      <c r="I26" s="2">
        <v>500000</v>
      </c>
    </row>
    <row r="27" spans="1:16" x14ac:dyDescent="0.35">
      <c r="A27" s="4">
        <v>24</v>
      </c>
      <c r="B27" t="s">
        <v>53</v>
      </c>
      <c r="C27" s="4" t="s">
        <v>11</v>
      </c>
      <c r="D27" t="s">
        <v>27</v>
      </c>
      <c r="E27" s="4" t="s">
        <v>17</v>
      </c>
      <c r="F27" t="s">
        <v>14</v>
      </c>
      <c r="G27" s="4">
        <v>85</v>
      </c>
      <c r="H27" s="6">
        <v>1</v>
      </c>
      <c r="I27" s="2">
        <v>500000</v>
      </c>
      <c r="K27" s="12" t="s">
        <v>6</v>
      </c>
      <c r="L27" s="12" t="s">
        <v>361</v>
      </c>
    </row>
    <row r="28" spans="1:16" x14ac:dyDescent="0.35">
      <c r="A28" s="4">
        <v>25</v>
      </c>
      <c r="B28" t="s">
        <v>54</v>
      </c>
      <c r="C28" s="4" t="s">
        <v>20</v>
      </c>
      <c r="D28" t="s">
        <v>31</v>
      </c>
      <c r="E28" s="4" t="s">
        <v>17</v>
      </c>
      <c r="F28" t="s">
        <v>25</v>
      </c>
      <c r="G28" s="4">
        <v>95</v>
      </c>
      <c r="H28" s="6">
        <v>1</v>
      </c>
      <c r="I28" s="2">
        <v>500000</v>
      </c>
      <c r="K28" s="18" t="s">
        <v>365</v>
      </c>
      <c r="L28" s="18">
        <f>COUNTIF(F4:F318,F4)</f>
        <v>66</v>
      </c>
    </row>
    <row r="29" spans="1:16" x14ac:dyDescent="0.35">
      <c r="A29" s="4">
        <v>26</v>
      </c>
      <c r="B29" t="s">
        <v>55</v>
      </c>
      <c r="C29" s="4" t="s">
        <v>11</v>
      </c>
      <c r="D29" t="s">
        <v>12</v>
      </c>
      <c r="E29" s="4" t="s">
        <v>28</v>
      </c>
      <c r="F29" t="s">
        <v>29</v>
      </c>
      <c r="G29" s="4">
        <v>80</v>
      </c>
      <c r="H29" s="6">
        <v>1</v>
      </c>
      <c r="I29" s="2">
        <v>500000</v>
      </c>
      <c r="K29" s="18" t="s">
        <v>18</v>
      </c>
      <c r="L29" s="18">
        <f>COUNTIF(F4:F318,F9)</f>
        <v>61</v>
      </c>
    </row>
    <row r="30" spans="1:16" x14ac:dyDescent="0.35">
      <c r="A30" s="4">
        <v>27</v>
      </c>
      <c r="B30" t="s">
        <v>56</v>
      </c>
      <c r="C30" s="4" t="s">
        <v>11</v>
      </c>
      <c r="D30" t="s">
        <v>35</v>
      </c>
      <c r="E30" s="4" t="s">
        <v>17</v>
      </c>
      <c r="F30" t="s">
        <v>14</v>
      </c>
      <c r="G30" s="4">
        <v>70</v>
      </c>
      <c r="H30" s="6">
        <v>1</v>
      </c>
      <c r="I30" s="2">
        <v>500000</v>
      </c>
      <c r="K30" s="18" t="s">
        <v>22</v>
      </c>
      <c r="L30" s="18">
        <f>COUNTIF(F4:F318,F18)</f>
        <v>64</v>
      </c>
    </row>
    <row r="31" spans="1:16" x14ac:dyDescent="0.35">
      <c r="A31" s="4">
        <v>28</v>
      </c>
      <c r="B31" t="s">
        <v>57</v>
      </c>
      <c r="C31" s="4" t="s">
        <v>11</v>
      </c>
      <c r="D31" t="s">
        <v>12</v>
      </c>
      <c r="E31" s="4" t="s">
        <v>13</v>
      </c>
      <c r="F31" t="s">
        <v>22</v>
      </c>
      <c r="G31" s="4">
        <v>50</v>
      </c>
      <c r="H31" s="6">
        <v>1</v>
      </c>
      <c r="I31" s="2">
        <v>500000</v>
      </c>
      <c r="K31" s="18" t="s">
        <v>25</v>
      </c>
      <c r="L31" s="18">
        <f>COUNTIF(F4:F318,F28)</f>
        <v>62</v>
      </c>
    </row>
    <row r="32" spans="1:16" x14ac:dyDescent="0.35">
      <c r="A32" s="4">
        <v>29</v>
      </c>
      <c r="B32" t="s">
        <v>58</v>
      </c>
      <c r="C32" s="4" t="s">
        <v>11</v>
      </c>
      <c r="D32" t="s">
        <v>12</v>
      </c>
      <c r="E32" s="4" t="s">
        <v>17</v>
      </c>
      <c r="F32" t="s">
        <v>14</v>
      </c>
      <c r="G32" s="4">
        <v>70</v>
      </c>
      <c r="H32" s="6">
        <v>1</v>
      </c>
      <c r="I32" s="2">
        <v>500000</v>
      </c>
      <c r="K32" s="18" t="s">
        <v>29</v>
      </c>
      <c r="L32" s="18">
        <f>COUNTIF(F4:F318,F29)</f>
        <v>62</v>
      </c>
    </row>
    <row r="33" spans="1:9" x14ac:dyDescent="0.35">
      <c r="A33" s="4">
        <v>30</v>
      </c>
      <c r="B33" t="s">
        <v>59</v>
      </c>
      <c r="C33" s="4" t="s">
        <v>11</v>
      </c>
      <c r="D33" t="s">
        <v>16</v>
      </c>
      <c r="E33" s="4" t="s">
        <v>28</v>
      </c>
      <c r="F33" t="s">
        <v>29</v>
      </c>
      <c r="G33" s="4">
        <v>50</v>
      </c>
      <c r="H33" s="6">
        <v>1</v>
      </c>
      <c r="I33" s="2">
        <v>500000</v>
      </c>
    </row>
    <row r="34" spans="1:9" x14ac:dyDescent="0.35">
      <c r="A34" s="4">
        <v>31</v>
      </c>
      <c r="B34" t="s">
        <v>60</v>
      </c>
      <c r="C34" s="4" t="s">
        <v>11</v>
      </c>
      <c r="D34" t="s">
        <v>21</v>
      </c>
      <c r="E34" s="4" t="s">
        <v>17</v>
      </c>
      <c r="F34" t="s">
        <v>14</v>
      </c>
      <c r="G34" s="4">
        <v>75</v>
      </c>
      <c r="H34" s="6">
        <v>1</v>
      </c>
      <c r="I34" s="2">
        <v>500000</v>
      </c>
    </row>
    <row r="35" spans="1:9" x14ac:dyDescent="0.35">
      <c r="A35" s="4">
        <v>32</v>
      </c>
      <c r="B35" t="s">
        <v>61</v>
      </c>
      <c r="C35" s="4" t="s">
        <v>20</v>
      </c>
      <c r="D35" t="s">
        <v>27</v>
      </c>
      <c r="E35" s="4" t="s">
        <v>17</v>
      </c>
      <c r="F35" t="s">
        <v>25</v>
      </c>
      <c r="G35" s="4">
        <v>55</v>
      </c>
      <c r="H35" s="6">
        <v>1</v>
      </c>
      <c r="I35" s="2">
        <v>500000</v>
      </c>
    </row>
    <row r="36" spans="1:9" x14ac:dyDescent="0.35">
      <c r="A36" s="4">
        <v>33</v>
      </c>
      <c r="B36" t="s">
        <v>62</v>
      </c>
      <c r="C36" s="4" t="s">
        <v>20</v>
      </c>
      <c r="D36" t="s">
        <v>12</v>
      </c>
      <c r="E36" s="4" t="s">
        <v>17</v>
      </c>
      <c r="F36" t="s">
        <v>14</v>
      </c>
      <c r="G36" s="4">
        <v>50</v>
      </c>
      <c r="H36" s="6">
        <v>1</v>
      </c>
      <c r="I36" s="2">
        <v>500000</v>
      </c>
    </row>
    <row r="37" spans="1:9" x14ac:dyDescent="0.35">
      <c r="A37" s="4">
        <v>34</v>
      </c>
      <c r="B37" t="s">
        <v>63</v>
      </c>
      <c r="C37" s="4" t="s">
        <v>11</v>
      </c>
      <c r="D37" t="s">
        <v>12</v>
      </c>
      <c r="E37" s="4" t="s">
        <v>28</v>
      </c>
      <c r="F37" t="s">
        <v>29</v>
      </c>
      <c r="G37" s="4">
        <v>75</v>
      </c>
      <c r="H37" s="6">
        <v>1</v>
      </c>
      <c r="I37" s="2">
        <v>500000</v>
      </c>
    </row>
    <row r="38" spans="1:9" x14ac:dyDescent="0.35">
      <c r="A38" s="4">
        <v>35</v>
      </c>
      <c r="B38" t="s">
        <v>64</v>
      </c>
      <c r="C38" s="4" t="s">
        <v>11</v>
      </c>
      <c r="D38" t="s">
        <v>27</v>
      </c>
      <c r="E38" s="4" t="s">
        <v>17</v>
      </c>
      <c r="F38" t="s">
        <v>18</v>
      </c>
      <c r="G38" s="4">
        <v>55</v>
      </c>
      <c r="H38" s="6">
        <v>1</v>
      </c>
      <c r="I38" s="2">
        <v>500000</v>
      </c>
    </row>
    <row r="39" spans="1:9" x14ac:dyDescent="0.35">
      <c r="A39" s="4">
        <v>36</v>
      </c>
      <c r="B39" t="s">
        <v>65</v>
      </c>
      <c r="C39" s="4" t="s">
        <v>20</v>
      </c>
      <c r="D39" t="s">
        <v>12</v>
      </c>
      <c r="E39" s="4" t="s">
        <v>13</v>
      </c>
      <c r="F39" t="s">
        <v>22</v>
      </c>
      <c r="G39" s="4">
        <v>85</v>
      </c>
      <c r="H39" s="6">
        <v>1</v>
      </c>
      <c r="I39" s="2">
        <v>500000</v>
      </c>
    </row>
    <row r="40" spans="1:9" x14ac:dyDescent="0.35">
      <c r="A40" s="4">
        <v>37</v>
      </c>
      <c r="B40" t="s">
        <v>66</v>
      </c>
      <c r="C40" s="4" t="s">
        <v>11</v>
      </c>
      <c r="D40" t="s">
        <v>12</v>
      </c>
      <c r="E40" s="4" t="s">
        <v>17</v>
      </c>
      <c r="F40" t="s">
        <v>25</v>
      </c>
      <c r="G40" s="4">
        <v>95</v>
      </c>
      <c r="H40" s="6">
        <v>1</v>
      </c>
      <c r="I40" s="2">
        <v>500000</v>
      </c>
    </row>
    <row r="41" spans="1:9" x14ac:dyDescent="0.35">
      <c r="A41" s="4">
        <v>38</v>
      </c>
      <c r="B41" t="s">
        <v>67</v>
      </c>
      <c r="C41" s="4" t="s">
        <v>11</v>
      </c>
      <c r="D41" t="s">
        <v>35</v>
      </c>
      <c r="E41" s="4" t="s">
        <v>28</v>
      </c>
      <c r="F41" t="s">
        <v>29</v>
      </c>
      <c r="G41" s="4">
        <v>80</v>
      </c>
      <c r="H41" s="6">
        <v>1</v>
      </c>
      <c r="I41" s="2">
        <v>500000</v>
      </c>
    </row>
    <row r="42" spans="1:9" x14ac:dyDescent="0.35">
      <c r="A42" s="4">
        <v>39</v>
      </c>
      <c r="B42" t="s">
        <v>68</v>
      </c>
      <c r="C42" s="4" t="s">
        <v>11</v>
      </c>
      <c r="D42" t="s">
        <v>37</v>
      </c>
      <c r="E42" s="4" t="s">
        <v>17</v>
      </c>
      <c r="F42" t="s">
        <v>14</v>
      </c>
      <c r="G42" s="4">
        <v>70</v>
      </c>
      <c r="H42" s="6">
        <v>1</v>
      </c>
      <c r="I42" s="2">
        <v>500000</v>
      </c>
    </row>
    <row r="43" spans="1:9" x14ac:dyDescent="0.35">
      <c r="A43" s="4">
        <v>40</v>
      </c>
      <c r="B43" t="s">
        <v>69</v>
      </c>
      <c r="C43" s="4" t="s">
        <v>11</v>
      </c>
      <c r="D43" t="s">
        <v>39</v>
      </c>
      <c r="E43" s="4" t="s">
        <v>28</v>
      </c>
      <c r="F43" t="s">
        <v>29</v>
      </c>
      <c r="G43" s="4">
        <v>80</v>
      </c>
      <c r="H43" s="6">
        <v>1</v>
      </c>
      <c r="I43" s="2">
        <v>500000</v>
      </c>
    </row>
    <row r="44" spans="1:9" x14ac:dyDescent="0.35">
      <c r="A44" s="4">
        <v>41</v>
      </c>
      <c r="B44" t="s">
        <v>70</v>
      </c>
      <c r="C44" s="4" t="s">
        <v>20</v>
      </c>
      <c r="D44" t="s">
        <v>31</v>
      </c>
      <c r="E44" s="4" t="s">
        <v>17</v>
      </c>
      <c r="F44" t="s">
        <v>18</v>
      </c>
      <c r="G44" s="4">
        <v>70</v>
      </c>
      <c r="H44" s="6">
        <v>1</v>
      </c>
      <c r="I44" s="2">
        <v>500000</v>
      </c>
    </row>
    <row r="45" spans="1:9" x14ac:dyDescent="0.35">
      <c r="A45" s="4">
        <v>42</v>
      </c>
      <c r="B45" t="s">
        <v>71</v>
      </c>
      <c r="C45" s="4" t="s">
        <v>20</v>
      </c>
      <c r="D45" t="s">
        <v>12</v>
      </c>
      <c r="E45" s="4" t="s">
        <v>13</v>
      </c>
      <c r="F45" t="s">
        <v>22</v>
      </c>
      <c r="G45" s="4">
        <v>50</v>
      </c>
      <c r="H45" s="6">
        <v>1</v>
      </c>
      <c r="I45" s="2">
        <v>500000</v>
      </c>
    </row>
    <row r="46" spans="1:9" x14ac:dyDescent="0.35">
      <c r="A46" s="4">
        <v>43</v>
      </c>
      <c r="B46" t="s">
        <v>72</v>
      </c>
      <c r="C46" s="4" t="s">
        <v>11</v>
      </c>
      <c r="D46" t="s">
        <v>35</v>
      </c>
      <c r="E46" s="4" t="s">
        <v>17</v>
      </c>
      <c r="F46" t="s">
        <v>14</v>
      </c>
      <c r="G46" s="4">
        <v>75</v>
      </c>
      <c r="H46" s="6">
        <v>1</v>
      </c>
      <c r="I46" s="2">
        <v>500000</v>
      </c>
    </row>
    <row r="47" spans="1:9" x14ac:dyDescent="0.35">
      <c r="A47" s="4">
        <v>44</v>
      </c>
      <c r="B47" t="s">
        <v>73</v>
      </c>
      <c r="C47" s="4" t="s">
        <v>20</v>
      </c>
      <c r="D47" t="s">
        <v>37</v>
      </c>
      <c r="E47" s="4" t="s">
        <v>28</v>
      </c>
      <c r="F47" t="s">
        <v>14</v>
      </c>
      <c r="G47" s="4">
        <v>55</v>
      </c>
      <c r="H47" s="6">
        <v>1</v>
      </c>
      <c r="I47" s="2">
        <v>500000</v>
      </c>
    </row>
    <row r="48" spans="1:9" x14ac:dyDescent="0.35">
      <c r="A48" s="4">
        <v>45</v>
      </c>
      <c r="B48" t="s">
        <v>74</v>
      </c>
      <c r="C48" s="4" t="s">
        <v>20</v>
      </c>
      <c r="D48" t="s">
        <v>12</v>
      </c>
      <c r="E48" s="4" t="s">
        <v>17</v>
      </c>
      <c r="F48" t="s">
        <v>18</v>
      </c>
      <c r="G48" s="4">
        <v>85</v>
      </c>
      <c r="H48" s="6">
        <v>1</v>
      </c>
      <c r="I48" s="2">
        <v>500000</v>
      </c>
    </row>
    <row r="49" spans="1:9" x14ac:dyDescent="0.35">
      <c r="A49" s="4">
        <v>46</v>
      </c>
      <c r="B49" t="s">
        <v>75</v>
      </c>
      <c r="C49" s="4" t="s">
        <v>11</v>
      </c>
      <c r="D49" t="s">
        <v>16</v>
      </c>
      <c r="E49" s="4" t="s">
        <v>13</v>
      </c>
      <c r="F49" t="s">
        <v>22</v>
      </c>
      <c r="G49" s="4">
        <v>95</v>
      </c>
      <c r="H49" s="6">
        <v>1</v>
      </c>
      <c r="I49" s="2">
        <v>500000</v>
      </c>
    </row>
    <row r="50" spans="1:9" x14ac:dyDescent="0.35">
      <c r="A50" s="4">
        <v>47</v>
      </c>
      <c r="B50" t="s">
        <v>76</v>
      </c>
      <c r="C50" s="4" t="s">
        <v>11</v>
      </c>
      <c r="D50" t="s">
        <v>21</v>
      </c>
      <c r="E50" s="4" t="s">
        <v>28</v>
      </c>
      <c r="F50" t="s">
        <v>29</v>
      </c>
      <c r="G50" s="4">
        <v>50</v>
      </c>
      <c r="H50" s="6">
        <v>1</v>
      </c>
      <c r="I50" s="2">
        <v>500000</v>
      </c>
    </row>
    <row r="51" spans="1:9" x14ac:dyDescent="0.35">
      <c r="A51" s="4">
        <v>48</v>
      </c>
      <c r="B51" t="s">
        <v>77</v>
      </c>
      <c r="C51" s="4" t="s">
        <v>20</v>
      </c>
      <c r="D51" t="s">
        <v>24</v>
      </c>
      <c r="E51" s="4" t="s">
        <v>17</v>
      </c>
      <c r="F51" t="s">
        <v>18</v>
      </c>
      <c r="G51" s="4">
        <v>75</v>
      </c>
      <c r="H51" s="6">
        <v>1</v>
      </c>
      <c r="I51" s="2">
        <v>500000</v>
      </c>
    </row>
    <row r="52" spans="1:9" x14ac:dyDescent="0.35">
      <c r="A52" s="4">
        <v>49</v>
      </c>
      <c r="B52" t="s">
        <v>78</v>
      </c>
      <c r="C52" s="4" t="s">
        <v>11</v>
      </c>
      <c r="D52" t="s">
        <v>27</v>
      </c>
      <c r="E52" s="4" t="s">
        <v>13</v>
      </c>
      <c r="F52" t="s">
        <v>22</v>
      </c>
      <c r="G52" s="4">
        <v>55</v>
      </c>
      <c r="H52" s="6">
        <v>1</v>
      </c>
      <c r="I52" s="2">
        <v>500000</v>
      </c>
    </row>
    <row r="53" spans="1:9" x14ac:dyDescent="0.35">
      <c r="A53" s="4">
        <v>50</v>
      </c>
      <c r="B53" t="s">
        <v>79</v>
      </c>
      <c r="C53" s="4" t="s">
        <v>11</v>
      </c>
      <c r="D53" t="s">
        <v>12</v>
      </c>
      <c r="E53" s="4" t="s">
        <v>17</v>
      </c>
      <c r="F53" t="s">
        <v>25</v>
      </c>
      <c r="G53" s="4">
        <v>85</v>
      </c>
      <c r="H53" s="6">
        <v>1</v>
      </c>
      <c r="I53" s="2">
        <v>500000</v>
      </c>
    </row>
    <row r="54" spans="1:9" x14ac:dyDescent="0.35">
      <c r="A54" s="4">
        <v>51</v>
      </c>
      <c r="B54" t="s">
        <v>80</v>
      </c>
      <c r="C54" s="4" t="s">
        <v>11</v>
      </c>
      <c r="D54" t="s">
        <v>12</v>
      </c>
      <c r="E54" s="4" t="s">
        <v>28</v>
      </c>
      <c r="F54" t="s">
        <v>29</v>
      </c>
      <c r="G54" s="4">
        <v>95</v>
      </c>
      <c r="H54" s="6">
        <v>1</v>
      </c>
      <c r="I54" s="2">
        <v>500000</v>
      </c>
    </row>
    <row r="55" spans="1:9" x14ac:dyDescent="0.35">
      <c r="A55" s="4">
        <v>52</v>
      </c>
      <c r="B55" t="s">
        <v>81</v>
      </c>
      <c r="C55" s="4" t="s">
        <v>20</v>
      </c>
      <c r="D55" t="s">
        <v>35</v>
      </c>
      <c r="E55" s="4" t="s">
        <v>28</v>
      </c>
      <c r="F55" t="s">
        <v>14</v>
      </c>
      <c r="G55" s="4">
        <v>80</v>
      </c>
      <c r="H55" s="6">
        <v>1</v>
      </c>
      <c r="I55" s="2">
        <v>500000</v>
      </c>
    </row>
    <row r="56" spans="1:9" x14ac:dyDescent="0.35">
      <c r="A56" s="4">
        <v>53</v>
      </c>
      <c r="B56" t="s">
        <v>82</v>
      </c>
      <c r="C56" s="4" t="s">
        <v>20</v>
      </c>
      <c r="D56" t="s">
        <v>31</v>
      </c>
      <c r="E56" s="4" t="s">
        <v>17</v>
      </c>
      <c r="F56" t="s">
        <v>18</v>
      </c>
      <c r="G56" s="4">
        <v>70</v>
      </c>
      <c r="H56" s="6">
        <v>1</v>
      </c>
      <c r="I56" s="2">
        <v>500000</v>
      </c>
    </row>
    <row r="57" spans="1:9" x14ac:dyDescent="0.35">
      <c r="A57" s="4">
        <v>54</v>
      </c>
      <c r="B57" t="s">
        <v>83</v>
      </c>
      <c r="C57" s="4" t="s">
        <v>20</v>
      </c>
      <c r="D57" t="s">
        <v>12</v>
      </c>
      <c r="E57" s="4" t="s">
        <v>13</v>
      </c>
      <c r="F57" t="s">
        <v>22</v>
      </c>
      <c r="G57" s="4">
        <v>50</v>
      </c>
      <c r="H57" s="6">
        <v>1</v>
      </c>
      <c r="I57" s="2">
        <v>500000</v>
      </c>
    </row>
    <row r="58" spans="1:9" x14ac:dyDescent="0.35">
      <c r="A58" s="4">
        <v>55</v>
      </c>
      <c r="B58" t="s">
        <v>84</v>
      </c>
      <c r="C58" s="4" t="s">
        <v>20</v>
      </c>
      <c r="D58" t="s">
        <v>16</v>
      </c>
      <c r="E58" s="4" t="s">
        <v>17</v>
      </c>
      <c r="F58" t="s">
        <v>14</v>
      </c>
      <c r="G58" s="4">
        <v>70</v>
      </c>
      <c r="H58" s="6">
        <v>1</v>
      </c>
      <c r="I58" s="2">
        <v>500000</v>
      </c>
    </row>
    <row r="59" spans="1:9" x14ac:dyDescent="0.35">
      <c r="A59" s="4">
        <v>56</v>
      </c>
      <c r="B59" t="s">
        <v>85</v>
      </c>
      <c r="C59" s="4" t="s">
        <v>20</v>
      </c>
      <c r="D59" t="s">
        <v>21</v>
      </c>
      <c r="E59" s="4" t="s">
        <v>17</v>
      </c>
      <c r="F59" t="s">
        <v>18</v>
      </c>
      <c r="G59" s="4">
        <v>50</v>
      </c>
      <c r="H59" s="6">
        <v>1</v>
      </c>
      <c r="I59" s="2">
        <v>500000</v>
      </c>
    </row>
    <row r="60" spans="1:9" x14ac:dyDescent="0.35">
      <c r="A60" s="4">
        <v>57</v>
      </c>
      <c r="B60" t="s">
        <v>86</v>
      </c>
      <c r="C60" s="4" t="s">
        <v>11</v>
      </c>
      <c r="D60" t="s">
        <v>24</v>
      </c>
      <c r="E60" s="4" t="s">
        <v>13</v>
      </c>
      <c r="F60" t="s">
        <v>22</v>
      </c>
      <c r="G60" s="4">
        <v>75</v>
      </c>
      <c r="H60" s="6">
        <v>1</v>
      </c>
      <c r="I60" s="2">
        <v>500000</v>
      </c>
    </row>
    <row r="61" spans="1:9" x14ac:dyDescent="0.35">
      <c r="A61" s="4">
        <v>58</v>
      </c>
      <c r="B61" t="s">
        <v>87</v>
      </c>
      <c r="C61" s="4" t="s">
        <v>11</v>
      </c>
      <c r="D61" t="s">
        <v>27</v>
      </c>
      <c r="E61" s="4" t="s">
        <v>17</v>
      </c>
      <c r="F61" t="s">
        <v>25</v>
      </c>
      <c r="G61" s="4">
        <v>55</v>
      </c>
      <c r="H61" s="6">
        <v>1</v>
      </c>
      <c r="I61" s="2">
        <v>500000</v>
      </c>
    </row>
    <row r="62" spans="1:9" x14ac:dyDescent="0.35">
      <c r="A62" s="4">
        <v>59</v>
      </c>
      <c r="B62" t="s">
        <v>88</v>
      </c>
      <c r="C62" s="4" t="s">
        <v>11</v>
      </c>
      <c r="D62" t="s">
        <v>31</v>
      </c>
      <c r="E62" s="4" t="s">
        <v>17</v>
      </c>
      <c r="F62" t="s">
        <v>14</v>
      </c>
      <c r="G62" s="4">
        <v>50</v>
      </c>
      <c r="H62" s="6">
        <v>1</v>
      </c>
      <c r="I62" s="2">
        <v>500000</v>
      </c>
    </row>
    <row r="63" spans="1:9" x14ac:dyDescent="0.35">
      <c r="A63" s="4">
        <v>60</v>
      </c>
      <c r="B63" t="s">
        <v>89</v>
      </c>
      <c r="C63" s="4" t="s">
        <v>11</v>
      </c>
      <c r="D63" t="s">
        <v>33</v>
      </c>
      <c r="E63" s="4" t="s">
        <v>28</v>
      </c>
      <c r="F63" t="s">
        <v>29</v>
      </c>
      <c r="G63" s="4">
        <v>75</v>
      </c>
      <c r="H63" s="6">
        <v>1</v>
      </c>
      <c r="I63" s="2">
        <v>500000</v>
      </c>
    </row>
    <row r="64" spans="1:9" x14ac:dyDescent="0.35">
      <c r="A64" s="4">
        <v>61</v>
      </c>
      <c r="B64" t="s">
        <v>90</v>
      </c>
      <c r="C64" s="4" t="s">
        <v>20</v>
      </c>
      <c r="D64" t="s">
        <v>35</v>
      </c>
      <c r="E64" s="4" t="s">
        <v>17</v>
      </c>
      <c r="F64" t="s">
        <v>18</v>
      </c>
      <c r="G64" s="4">
        <v>55</v>
      </c>
      <c r="H64" s="6">
        <v>1</v>
      </c>
      <c r="I64" s="2">
        <v>500000</v>
      </c>
    </row>
    <row r="65" spans="1:9" x14ac:dyDescent="0.35">
      <c r="A65" s="4">
        <v>62</v>
      </c>
      <c r="B65" t="s">
        <v>91</v>
      </c>
      <c r="C65" s="4" t="s">
        <v>20</v>
      </c>
      <c r="D65" t="s">
        <v>31</v>
      </c>
      <c r="E65" s="4" t="s">
        <v>13</v>
      </c>
      <c r="F65" t="s">
        <v>22</v>
      </c>
      <c r="G65" s="4">
        <v>85</v>
      </c>
      <c r="H65" s="6">
        <v>1</v>
      </c>
      <c r="I65" s="2">
        <v>500000</v>
      </c>
    </row>
    <row r="66" spans="1:9" x14ac:dyDescent="0.35">
      <c r="A66" s="4">
        <v>63</v>
      </c>
      <c r="B66" t="s">
        <v>92</v>
      </c>
      <c r="C66" s="4" t="s">
        <v>20</v>
      </c>
      <c r="D66" t="s">
        <v>33</v>
      </c>
      <c r="E66" s="4" t="s">
        <v>17</v>
      </c>
      <c r="F66" t="s">
        <v>25</v>
      </c>
      <c r="G66" s="4">
        <v>95</v>
      </c>
      <c r="H66" s="6">
        <v>1</v>
      </c>
      <c r="I66" s="2">
        <v>500000</v>
      </c>
    </row>
    <row r="67" spans="1:9" x14ac:dyDescent="0.35">
      <c r="A67" s="4">
        <v>64</v>
      </c>
      <c r="B67" t="s">
        <v>93</v>
      </c>
      <c r="C67" s="4" t="s">
        <v>20</v>
      </c>
      <c r="D67" t="s">
        <v>16</v>
      </c>
      <c r="E67" s="4" t="s">
        <v>28</v>
      </c>
      <c r="F67" t="s">
        <v>29</v>
      </c>
      <c r="G67" s="4">
        <v>80</v>
      </c>
      <c r="H67" s="6">
        <v>1</v>
      </c>
      <c r="I67" s="2">
        <v>500000</v>
      </c>
    </row>
    <row r="68" spans="1:9" x14ac:dyDescent="0.35">
      <c r="A68" s="4">
        <v>65</v>
      </c>
      <c r="B68" t="s">
        <v>94</v>
      </c>
      <c r="C68" s="4" t="s">
        <v>20</v>
      </c>
      <c r="D68" t="s">
        <v>21</v>
      </c>
      <c r="E68" s="4" t="s">
        <v>17</v>
      </c>
      <c r="F68" t="s">
        <v>25</v>
      </c>
      <c r="G68" s="4">
        <v>55</v>
      </c>
      <c r="H68" s="6">
        <v>1</v>
      </c>
      <c r="I68" s="2">
        <v>500000</v>
      </c>
    </row>
    <row r="69" spans="1:9" x14ac:dyDescent="0.35">
      <c r="A69" s="4">
        <v>66</v>
      </c>
      <c r="B69" t="s">
        <v>95</v>
      </c>
      <c r="C69" s="4" t="s">
        <v>11</v>
      </c>
      <c r="D69" t="s">
        <v>27</v>
      </c>
      <c r="E69" s="4" t="s">
        <v>28</v>
      </c>
      <c r="F69" t="s">
        <v>14</v>
      </c>
      <c r="G69" s="4">
        <v>85</v>
      </c>
      <c r="H69" s="6">
        <v>1</v>
      </c>
      <c r="I69" s="2">
        <v>500000</v>
      </c>
    </row>
    <row r="70" spans="1:9" x14ac:dyDescent="0.35">
      <c r="A70" s="4">
        <v>67</v>
      </c>
      <c r="B70" t="s">
        <v>96</v>
      </c>
      <c r="C70" s="4" t="s">
        <v>20</v>
      </c>
      <c r="D70" t="s">
        <v>31</v>
      </c>
      <c r="E70" s="4" t="s">
        <v>17</v>
      </c>
      <c r="F70" t="s">
        <v>18</v>
      </c>
      <c r="G70" s="4">
        <v>95</v>
      </c>
      <c r="H70" s="6">
        <v>1</v>
      </c>
      <c r="I70" s="2">
        <v>500000</v>
      </c>
    </row>
    <row r="71" spans="1:9" x14ac:dyDescent="0.35">
      <c r="A71" s="4">
        <v>68</v>
      </c>
      <c r="B71" t="s">
        <v>97</v>
      </c>
      <c r="C71" s="4" t="s">
        <v>20</v>
      </c>
      <c r="D71" t="s">
        <v>33</v>
      </c>
      <c r="E71" s="4" t="s">
        <v>13</v>
      </c>
      <c r="F71" t="s">
        <v>22</v>
      </c>
      <c r="G71" s="4">
        <v>50</v>
      </c>
      <c r="H71" s="6">
        <v>1</v>
      </c>
      <c r="I71" s="2">
        <v>500000</v>
      </c>
    </row>
    <row r="72" spans="1:9" x14ac:dyDescent="0.35">
      <c r="A72" s="4">
        <v>69</v>
      </c>
      <c r="B72" t="s">
        <v>98</v>
      </c>
      <c r="C72" s="4" t="s">
        <v>20</v>
      </c>
      <c r="D72" t="s">
        <v>27</v>
      </c>
      <c r="E72" s="4" t="s">
        <v>17</v>
      </c>
      <c r="F72" t="s">
        <v>18</v>
      </c>
      <c r="G72" s="4">
        <v>75</v>
      </c>
      <c r="H72" s="6">
        <v>1</v>
      </c>
      <c r="I72" s="2">
        <v>500000</v>
      </c>
    </row>
    <row r="73" spans="1:9" x14ac:dyDescent="0.35">
      <c r="A73" s="4">
        <v>70</v>
      </c>
      <c r="B73" t="s">
        <v>99</v>
      </c>
      <c r="C73" s="4" t="s">
        <v>11</v>
      </c>
      <c r="D73" t="s">
        <v>27</v>
      </c>
      <c r="E73" s="4" t="s">
        <v>13</v>
      </c>
      <c r="F73" t="s">
        <v>22</v>
      </c>
      <c r="G73" s="4">
        <v>55</v>
      </c>
      <c r="H73" s="6">
        <v>1</v>
      </c>
      <c r="I73" s="2">
        <v>500000</v>
      </c>
    </row>
    <row r="74" spans="1:9" x14ac:dyDescent="0.35">
      <c r="A74" s="4">
        <v>71</v>
      </c>
      <c r="B74" t="s">
        <v>100</v>
      </c>
      <c r="C74" s="4" t="s">
        <v>11</v>
      </c>
      <c r="D74" t="s">
        <v>31</v>
      </c>
      <c r="E74" s="4" t="s">
        <v>17</v>
      </c>
      <c r="F74" t="s">
        <v>25</v>
      </c>
      <c r="G74" s="4">
        <v>85</v>
      </c>
      <c r="H74" s="6">
        <v>1</v>
      </c>
      <c r="I74" s="2">
        <v>500000</v>
      </c>
    </row>
    <row r="75" spans="1:9" x14ac:dyDescent="0.35">
      <c r="A75" s="4">
        <v>72</v>
      </c>
      <c r="B75" t="s">
        <v>101</v>
      </c>
      <c r="C75" s="4" t="s">
        <v>11</v>
      </c>
      <c r="D75" t="s">
        <v>33</v>
      </c>
      <c r="E75" s="4" t="s">
        <v>28</v>
      </c>
      <c r="F75" t="s">
        <v>14</v>
      </c>
      <c r="G75" s="4">
        <v>95</v>
      </c>
      <c r="H75" s="6">
        <v>1</v>
      </c>
      <c r="I75" s="2">
        <v>500000</v>
      </c>
    </row>
    <row r="76" spans="1:9" x14ac:dyDescent="0.35">
      <c r="A76" s="4">
        <v>73</v>
      </c>
      <c r="B76" t="s">
        <v>102</v>
      </c>
      <c r="C76" s="4" t="s">
        <v>20</v>
      </c>
      <c r="D76" t="s">
        <v>35</v>
      </c>
      <c r="E76" s="4" t="s">
        <v>17</v>
      </c>
      <c r="F76" t="s">
        <v>25</v>
      </c>
      <c r="G76" s="4">
        <v>80</v>
      </c>
      <c r="H76" s="6">
        <v>1</v>
      </c>
      <c r="I76" s="2">
        <v>500000</v>
      </c>
    </row>
    <row r="77" spans="1:9" x14ac:dyDescent="0.35">
      <c r="A77" s="4">
        <v>74</v>
      </c>
      <c r="B77" t="s">
        <v>103</v>
      </c>
      <c r="C77" s="4" t="s">
        <v>11</v>
      </c>
      <c r="D77" t="s">
        <v>31</v>
      </c>
      <c r="E77" s="4" t="s">
        <v>28</v>
      </c>
      <c r="F77" t="s">
        <v>29</v>
      </c>
      <c r="G77" s="4">
        <v>70</v>
      </c>
      <c r="H77" s="6">
        <v>1</v>
      </c>
      <c r="I77" s="2">
        <v>500000</v>
      </c>
    </row>
    <row r="78" spans="1:9" x14ac:dyDescent="0.35">
      <c r="A78" s="4">
        <v>75</v>
      </c>
      <c r="B78" t="s">
        <v>104</v>
      </c>
      <c r="C78" s="4" t="s">
        <v>20</v>
      </c>
      <c r="D78" t="s">
        <v>33</v>
      </c>
      <c r="E78" s="4" t="s">
        <v>17</v>
      </c>
      <c r="F78" t="s">
        <v>18</v>
      </c>
      <c r="G78" s="4">
        <v>50</v>
      </c>
      <c r="H78" s="6">
        <v>1</v>
      </c>
      <c r="I78" s="2">
        <v>500000</v>
      </c>
    </row>
    <row r="79" spans="1:9" x14ac:dyDescent="0.35">
      <c r="A79" s="4">
        <v>76</v>
      </c>
      <c r="B79" t="s">
        <v>105</v>
      </c>
      <c r="C79" s="4" t="s">
        <v>20</v>
      </c>
      <c r="D79" t="s">
        <v>16</v>
      </c>
      <c r="E79" s="4" t="s">
        <v>13</v>
      </c>
      <c r="F79" t="s">
        <v>22</v>
      </c>
      <c r="G79" s="4">
        <v>70</v>
      </c>
      <c r="H79" s="6">
        <v>1</v>
      </c>
      <c r="I79" s="2">
        <v>500000</v>
      </c>
    </row>
    <row r="80" spans="1:9" x14ac:dyDescent="0.35">
      <c r="A80" s="4">
        <v>77</v>
      </c>
      <c r="B80" t="s">
        <v>106</v>
      </c>
      <c r="C80" s="4" t="s">
        <v>11</v>
      </c>
      <c r="D80" t="s">
        <v>21</v>
      </c>
      <c r="E80" s="4" t="s">
        <v>17</v>
      </c>
      <c r="F80" t="s">
        <v>25</v>
      </c>
      <c r="G80" s="4">
        <v>50</v>
      </c>
      <c r="H80" s="6">
        <v>1</v>
      </c>
      <c r="I80" s="2">
        <v>500000</v>
      </c>
    </row>
    <row r="81" spans="1:9" x14ac:dyDescent="0.35">
      <c r="A81" s="4">
        <v>78</v>
      </c>
      <c r="B81" t="s">
        <v>107</v>
      </c>
      <c r="C81" s="4" t="s">
        <v>20</v>
      </c>
      <c r="D81" t="s">
        <v>27</v>
      </c>
      <c r="E81" s="4" t="s">
        <v>28</v>
      </c>
      <c r="F81" t="s">
        <v>14</v>
      </c>
      <c r="G81" s="4">
        <v>75</v>
      </c>
      <c r="H81" s="6">
        <v>1</v>
      </c>
      <c r="I81" s="2">
        <v>500000</v>
      </c>
    </row>
    <row r="82" spans="1:9" x14ac:dyDescent="0.35">
      <c r="A82" s="4">
        <v>79</v>
      </c>
      <c r="B82" t="s">
        <v>108</v>
      </c>
      <c r="C82" s="4" t="s">
        <v>11</v>
      </c>
      <c r="D82" t="s">
        <v>31</v>
      </c>
      <c r="E82" s="4" t="s">
        <v>17</v>
      </c>
      <c r="F82" t="s">
        <v>18</v>
      </c>
      <c r="G82" s="4">
        <v>55</v>
      </c>
      <c r="H82" s="6">
        <v>1</v>
      </c>
      <c r="I82" s="2">
        <v>500000</v>
      </c>
    </row>
    <row r="83" spans="1:9" x14ac:dyDescent="0.35">
      <c r="A83" s="4">
        <v>80</v>
      </c>
      <c r="B83" t="s">
        <v>109</v>
      </c>
      <c r="C83" s="4" t="s">
        <v>20</v>
      </c>
      <c r="D83" t="s">
        <v>27</v>
      </c>
      <c r="E83" s="4" t="s">
        <v>13</v>
      </c>
      <c r="F83" t="s">
        <v>22</v>
      </c>
      <c r="G83" s="4">
        <v>50</v>
      </c>
      <c r="H83" s="6">
        <v>1</v>
      </c>
      <c r="I83" s="2">
        <v>500000</v>
      </c>
    </row>
    <row r="84" spans="1:9" x14ac:dyDescent="0.35">
      <c r="A84" s="4">
        <v>81</v>
      </c>
      <c r="B84" t="s">
        <v>110</v>
      </c>
      <c r="C84" s="4" t="s">
        <v>11</v>
      </c>
      <c r="D84" t="s">
        <v>31</v>
      </c>
      <c r="E84" s="4" t="s">
        <v>17</v>
      </c>
      <c r="F84" t="s">
        <v>18</v>
      </c>
      <c r="G84" s="4">
        <v>75</v>
      </c>
      <c r="H84" s="6">
        <v>1</v>
      </c>
      <c r="I84" s="2">
        <v>500000</v>
      </c>
    </row>
    <row r="85" spans="1:9" x14ac:dyDescent="0.35">
      <c r="A85" s="4">
        <v>82</v>
      </c>
      <c r="B85" t="s">
        <v>111</v>
      </c>
      <c r="C85" s="4" t="s">
        <v>11</v>
      </c>
      <c r="D85" t="s">
        <v>33</v>
      </c>
      <c r="E85" s="4" t="s">
        <v>13</v>
      </c>
      <c r="F85" t="s">
        <v>22</v>
      </c>
      <c r="G85" s="4">
        <v>55</v>
      </c>
      <c r="H85" s="6">
        <v>1</v>
      </c>
      <c r="I85" s="2">
        <v>500000</v>
      </c>
    </row>
    <row r="86" spans="1:9" x14ac:dyDescent="0.35">
      <c r="A86" s="4">
        <v>83</v>
      </c>
      <c r="B86" t="s">
        <v>112</v>
      </c>
      <c r="C86" s="4" t="s">
        <v>11</v>
      </c>
      <c r="D86" t="s">
        <v>35</v>
      </c>
      <c r="E86" s="4" t="s">
        <v>17</v>
      </c>
      <c r="F86" t="s">
        <v>25</v>
      </c>
      <c r="G86" s="4">
        <v>55</v>
      </c>
      <c r="H86" s="6">
        <v>1</v>
      </c>
      <c r="I86" s="2">
        <v>500000</v>
      </c>
    </row>
    <row r="87" spans="1:9" x14ac:dyDescent="0.35">
      <c r="A87" s="4">
        <v>84</v>
      </c>
      <c r="B87" t="s">
        <v>113</v>
      </c>
      <c r="C87" s="4" t="s">
        <v>20</v>
      </c>
      <c r="D87" t="s">
        <v>31</v>
      </c>
      <c r="E87" s="4" t="s">
        <v>28</v>
      </c>
      <c r="F87" t="s">
        <v>29</v>
      </c>
      <c r="G87" s="4">
        <v>50</v>
      </c>
      <c r="H87" s="6">
        <v>1</v>
      </c>
      <c r="I87" s="2">
        <v>500000</v>
      </c>
    </row>
    <row r="88" spans="1:9" x14ac:dyDescent="0.35">
      <c r="A88" s="4">
        <v>85</v>
      </c>
      <c r="B88" t="s">
        <v>114</v>
      </c>
      <c r="C88" s="4" t="s">
        <v>11</v>
      </c>
      <c r="D88" t="s">
        <v>33</v>
      </c>
      <c r="E88" s="4" t="s">
        <v>17</v>
      </c>
      <c r="F88" t="s">
        <v>25</v>
      </c>
      <c r="G88" s="4">
        <v>75</v>
      </c>
      <c r="H88" s="6">
        <v>1</v>
      </c>
      <c r="I88" s="2">
        <v>500000</v>
      </c>
    </row>
    <row r="89" spans="1:9" x14ac:dyDescent="0.35">
      <c r="A89" s="4">
        <v>86</v>
      </c>
      <c r="B89" t="s">
        <v>115</v>
      </c>
      <c r="C89" s="4" t="s">
        <v>11</v>
      </c>
      <c r="D89" t="s">
        <v>16</v>
      </c>
      <c r="E89" s="4" t="s">
        <v>28</v>
      </c>
      <c r="F89" t="s">
        <v>29</v>
      </c>
      <c r="G89" s="4">
        <v>55</v>
      </c>
      <c r="H89" s="6">
        <v>1</v>
      </c>
      <c r="I89" s="2">
        <v>500000</v>
      </c>
    </row>
    <row r="90" spans="1:9" x14ac:dyDescent="0.35">
      <c r="A90" s="4">
        <v>87</v>
      </c>
      <c r="B90" t="s">
        <v>116</v>
      </c>
      <c r="C90" s="4" t="s">
        <v>20</v>
      </c>
      <c r="D90" t="s">
        <v>31</v>
      </c>
      <c r="E90" s="4" t="s">
        <v>17</v>
      </c>
      <c r="F90" t="s">
        <v>18</v>
      </c>
      <c r="G90" s="4">
        <v>85</v>
      </c>
      <c r="H90" s="6">
        <v>1</v>
      </c>
      <c r="I90" s="2">
        <v>500000</v>
      </c>
    </row>
    <row r="91" spans="1:9" x14ac:dyDescent="0.35">
      <c r="A91" s="4">
        <v>88</v>
      </c>
      <c r="B91" t="s">
        <v>117</v>
      </c>
      <c r="C91" s="4" t="s">
        <v>11</v>
      </c>
      <c r="D91" t="s">
        <v>33</v>
      </c>
      <c r="E91" s="4" t="s">
        <v>13</v>
      </c>
      <c r="F91" t="s">
        <v>22</v>
      </c>
      <c r="G91" s="4">
        <v>95</v>
      </c>
      <c r="H91" s="6">
        <v>1</v>
      </c>
      <c r="I91" s="2">
        <v>500000</v>
      </c>
    </row>
    <row r="92" spans="1:9" x14ac:dyDescent="0.35">
      <c r="A92" s="4">
        <v>89</v>
      </c>
      <c r="B92" t="s">
        <v>118</v>
      </c>
      <c r="C92" s="4" t="s">
        <v>11</v>
      </c>
      <c r="D92" t="s">
        <v>35</v>
      </c>
      <c r="E92" s="4" t="s">
        <v>17</v>
      </c>
      <c r="F92" t="s">
        <v>14</v>
      </c>
      <c r="G92" s="4">
        <v>80</v>
      </c>
      <c r="H92" s="6">
        <v>1</v>
      </c>
      <c r="I92" s="2">
        <v>500000</v>
      </c>
    </row>
    <row r="93" spans="1:9" x14ac:dyDescent="0.35">
      <c r="A93" s="4">
        <v>90</v>
      </c>
      <c r="B93" t="s">
        <v>119</v>
      </c>
      <c r="C93" s="4" t="s">
        <v>11</v>
      </c>
      <c r="D93" t="s">
        <v>31</v>
      </c>
      <c r="E93" s="4" t="s">
        <v>28</v>
      </c>
      <c r="F93" t="s">
        <v>29</v>
      </c>
      <c r="G93" s="4">
        <v>70</v>
      </c>
      <c r="H93" s="6">
        <v>1</v>
      </c>
      <c r="I93" s="2">
        <v>500000</v>
      </c>
    </row>
    <row r="94" spans="1:9" x14ac:dyDescent="0.35">
      <c r="A94" s="4">
        <v>91</v>
      </c>
      <c r="B94" t="s">
        <v>120</v>
      </c>
      <c r="C94" s="4" t="s">
        <v>11</v>
      </c>
      <c r="D94" t="s">
        <v>33</v>
      </c>
      <c r="E94" s="4" t="s">
        <v>17</v>
      </c>
      <c r="F94" t="s">
        <v>14</v>
      </c>
      <c r="G94" s="4">
        <v>50</v>
      </c>
      <c r="H94" s="6">
        <v>1</v>
      </c>
      <c r="I94" s="2">
        <v>500000</v>
      </c>
    </row>
    <row r="95" spans="1:9" x14ac:dyDescent="0.35">
      <c r="A95" s="4">
        <v>92</v>
      </c>
      <c r="B95" t="s">
        <v>121</v>
      </c>
      <c r="C95" s="4" t="s">
        <v>11</v>
      </c>
      <c r="D95" t="s">
        <v>16</v>
      </c>
      <c r="E95" s="4" t="s">
        <v>28</v>
      </c>
      <c r="F95" t="s">
        <v>29</v>
      </c>
      <c r="G95" s="4">
        <v>70</v>
      </c>
      <c r="H95" s="6">
        <v>1</v>
      </c>
      <c r="I95" s="2">
        <v>500000</v>
      </c>
    </row>
    <row r="96" spans="1:9" x14ac:dyDescent="0.35">
      <c r="A96" s="4">
        <v>93</v>
      </c>
      <c r="B96" t="s">
        <v>122</v>
      </c>
      <c r="C96" s="4" t="s">
        <v>11</v>
      </c>
      <c r="D96" t="s">
        <v>21</v>
      </c>
      <c r="E96" s="4" t="s">
        <v>17</v>
      </c>
      <c r="F96" t="s">
        <v>18</v>
      </c>
      <c r="G96" s="4">
        <v>50</v>
      </c>
      <c r="H96" s="6">
        <v>1</v>
      </c>
      <c r="I96" s="2">
        <v>500000</v>
      </c>
    </row>
    <row r="97" spans="1:9" x14ac:dyDescent="0.35">
      <c r="A97" s="4">
        <v>94</v>
      </c>
      <c r="B97" t="s">
        <v>123</v>
      </c>
      <c r="C97" s="4" t="s">
        <v>11</v>
      </c>
      <c r="D97" t="s">
        <v>27</v>
      </c>
      <c r="E97" s="4" t="s">
        <v>13</v>
      </c>
      <c r="F97" t="s">
        <v>22</v>
      </c>
      <c r="G97" s="4">
        <v>75</v>
      </c>
      <c r="H97" s="6">
        <v>1</v>
      </c>
      <c r="I97" s="2">
        <v>500000</v>
      </c>
    </row>
    <row r="98" spans="1:9" x14ac:dyDescent="0.35">
      <c r="A98" s="4">
        <v>95</v>
      </c>
      <c r="B98" t="s">
        <v>124</v>
      </c>
      <c r="C98" s="4" t="s">
        <v>11</v>
      </c>
      <c r="D98" t="s">
        <v>31</v>
      </c>
      <c r="E98" s="4" t="s">
        <v>17</v>
      </c>
      <c r="F98" t="s">
        <v>25</v>
      </c>
      <c r="G98" s="4">
        <v>55</v>
      </c>
      <c r="H98" s="6">
        <v>1</v>
      </c>
      <c r="I98" s="2">
        <v>500000</v>
      </c>
    </row>
    <row r="99" spans="1:9" x14ac:dyDescent="0.35">
      <c r="A99" s="4">
        <v>96</v>
      </c>
      <c r="B99" t="s">
        <v>125</v>
      </c>
      <c r="C99" s="4" t="s">
        <v>11</v>
      </c>
      <c r="D99" t="s">
        <v>33</v>
      </c>
      <c r="E99" s="4" t="s">
        <v>28</v>
      </c>
      <c r="F99" t="s">
        <v>29</v>
      </c>
      <c r="G99" s="4">
        <v>50</v>
      </c>
      <c r="H99" s="6">
        <v>1</v>
      </c>
      <c r="I99" s="2">
        <v>500000</v>
      </c>
    </row>
    <row r="100" spans="1:9" x14ac:dyDescent="0.35">
      <c r="A100" s="4">
        <v>97</v>
      </c>
      <c r="B100" t="s">
        <v>126</v>
      </c>
      <c r="C100" s="4" t="s">
        <v>11</v>
      </c>
      <c r="D100" t="s">
        <v>27</v>
      </c>
      <c r="E100" s="4" t="s">
        <v>17</v>
      </c>
      <c r="F100" t="s">
        <v>18</v>
      </c>
      <c r="G100" s="4">
        <v>75</v>
      </c>
      <c r="H100" s="6">
        <v>1</v>
      </c>
      <c r="I100" s="2">
        <v>500000</v>
      </c>
    </row>
    <row r="101" spans="1:9" x14ac:dyDescent="0.35">
      <c r="A101" s="4">
        <v>98</v>
      </c>
      <c r="B101" t="s">
        <v>127</v>
      </c>
      <c r="C101" s="4" t="s">
        <v>11</v>
      </c>
      <c r="D101" t="s">
        <v>27</v>
      </c>
      <c r="E101" s="4" t="s">
        <v>13</v>
      </c>
      <c r="F101" t="s">
        <v>22</v>
      </c>
      <c r="G101" s="4">
        <v>55</v>
      </c>
      <c r="H101" s="6">
        <v>1</v>
      </c>
      <c r="I101" s="2">
        <v>500000</v>
      </c>
    </row>
    <row r="102" spans="1:9" x14ac:dyDescent="0.35">
      <c r="A102" s="4">
        <v>99</v>
      </c>
      <c r="B102" t="s">
        <v>128</v>
      </c>
      <c r="C102" s="4" t="s">
        <v>11</v>
      </c>
      <c r="D102" t="s">
        <v>31</v>
      </c>
      <c r="E102" s="4" t="s">
        <v>17</v>
      </c>
      <c r="F102" t="s">
        <v>25</v>
      </c>
      <c r="G102" s="4">
        <v>85</v>
      </c>
      <c r="H102" s="6">
        <v>1</v>
      </c>
      <c r="I102" s="2">
        <v>500000</v>
      </c>
    </row>
    <row r="103" spans="1:9" x14ac:dyDescent="0.35">
      <c r="A103" s="4">
        <v>100</v>
      </c>
      <c r="B103" t="s">
        <v>129</v>
      </c>
      <c r="C103" s="4" t="s">
        <v>11</v>
      </c>
      <c r="D103" t="s">
        <v>35</v>
      </c>
      <c r="E103" s="4" t="s">
        <v>28</v>
      </c>
      <c r="F103" t="s">
        <v>29</v>
      </c>
      <c r="G103" s="4">
        <v>95</v>
      </c>
      <c r="H103" s="6">
        <v>1</v>
      </c>
      <c r="I103" s="2">
        <v>500000</v>
      </c>
    </row>
    <row r="104" spans="1:9" x14ac:dyDescent="0.35">
      <c r="A104" s="4">
        <v>101</v>
      </c>
      <c r="B104" t="s">
        <v>130</v>
      </c>
      <c r="C104" s="4" t="s">
        <v>20</v>
      </c>
      <c r="D104" t="s">
        <v>31</v>
      </c>
      <c r="E104" s="4" t="s">
        <v>17</v>
      </c>
      <c r="F104" t="s">
        <v>18</v>
      </c>
      <c r="G104" s="4">
        <v>80</v>
      </c>
      <c r="H104" s="6">
        <v>1</v>
      </c>
      <c r="I104" s="2">
        <v>500000</v>
      </c>
    </row>
    <row r="105" spans="1:9" x14ac:dyDescent="0.35">
      <c r="A105" s="4">
        <v>102</v>
      </c>
      <c r="B105" t="s">
        <v>131</v>
      </c>
      <c r="C105" s="4" t="s">
        <v>20</v>
      </c>
      <c r="D105" t="s">
        <v>33</v>
      </c>
      <c r="E105" s="4" t="s">
        <v>13</v>
      </c>
      <c r="F105" t="s">
        <v>22</v>
      </c>
      <c r="G105" s="4">
        <v>70</v>
      </c>
      <c r="H105" s="6">
        <v>1</v>
      </c>
      <c r="I105" s="2">
        <v>500000</v>
      </c>
    </row>
    <row r="106" spans="1:9" x14ac:dyDescent="0.35">
      <c r="A106" s="4">
        <v>103</v>
      </c>
      <c r="B106" t="s">
        <v>132</v>
      </c>
      <c r="C106" s="4" t="s">
        <v>11</v>
      </c>
      <c r="D106" t="s">
        <v>16</v>
      </c>
      <c r="E106" s="4" t="s">
        <v>17</v>
      </c>
      <c r="F106" t="s">
        <v>25</v>
      </c>
      <c r="G106" s="4">
        <v>95</v>
      </c>
      <c r="H106" s="6">
        <v>1</v>
      </c>
      <c r="I106" s="2">
        <v>500000</v>
      </c>
    </row>
    <row r="107" spans="1:9" x14ac:dyDescent="0.35">
      <c r="A107" s="4">
        <v>104</v>
      </c>
      <c r="B107" t="s">
        <v>133</v>
      </c>
      <c r="C107" s="4" t="s">
        <v>11</v>
      </c>
      <c r="D107" t="s">
        <v>21</v>
      </c>
      <c r="E107" s="4" t="s">
        <v>28</v>
      </c>
      <c r="F107" t="s">
        <v>29</v>
      </c>
      <c r="G107" s="4">
        <v>50</v>
      </c>
      <c r="H107" s="6">
        <v>1</v>
      </c>
      <c r="I107" s="2">
        <v>500000</v>
      </c>
    </row>
    <row r="108" spans="1:9" x14ac:dyDescent="0.35">
      <c r="A108" s="4">
        <v>105</v>
      </c>
      <c r="B108" t="s">
        <v>134</v>
      </c>
      <c r="C108" s="4" t="s">
        <v>11</v>
      </c>
      <c r="D108" t="s">
        <v>27</v>
      </c>
      <c r="E108" s="4" t="s">
        <v>17</v>
      </c>
      <c r="F108" t="s">
        <v>18</v>
      </c>
      <c r="G108" s="4">
        <v>75</v>
      </c>
      <c r="H108" s="6">
        <v>1</v>
      </c>
      <c r="I108" s="2">
        <v>500000</v>
      </c>
    </row>
    <row r="109" spans="1:9" x14ac:dyDescent="0.35">
      <c r="A109" s="4">
        <v>106</v>
      </c>
      <c r="B109" t="s">
        <v>135</v>
      </c>
      <c r="C109" s="4" t="s">
        <v>20</v>
      </c>
      <c r="D109" t="s">
        <v>31</v>
      </c>
      <c r="E109" s="4" t="s">
        <v>13</v>
      </c>
      <c r="F109" t="s">
        <v>22</v>
      </c>
      <c r="G109" s="4">
        <v>55</v>
      </c>
      <c r="H109" s="6">
        <v>2</v>
      </c>
      <c r="I109" s="2">
        <v>750000</v>
      </c>
    </row>
    <row r="110" spans="1:9" x14ac:dyDescent="0.35">
      <c r="A110" s="4">
        <v>107</v>
      </c>
      <c r="B110" t="s">
        <v>136</v>
      </c>
      <c r="C110" s="4" t="s">
        <v>11</v>
      </c>
      <c r="D110" t="s">
        <v>12</v>
      </c>
      <c r="E110" s="4" t="s">
        <v>17</v>
      </c>
      <c r="F110" t="s">
        <v>25</v>
      </c>
      <c r="G110" s="4">
        <v>85</v>
      </c>
      <c r="H110" s="6">
        <v>2</v>
      </c>
      <c r="I110" s="2">
        <v>750000</v>
      </c>
    </row>
    <row r="111" spans="1:9" x14ac:dyDescent="0.35">
      <c r="A111" s="4">
        <v>108</v>
      </c>
      <c r="B111" t="s">
        <v>137</v>
      </c>
      <c r="C111" s="4" t="s">
        <v>20</v>
      </c>
      <c r="D111" t="s">
        <v>12</v>
      </c>
      <c r="E111" s="4" t="s">
        <v>28</v>
      </c>
      <c r="F111" t="s">
        <v>29</v>
      </c>
      <c r="G111" s="4">
        <v>95</v>
      </c>
      <c r="H111" s="6">
        <v>2</v>
      </c>
      <c r="I111" s="2">
        <v>750000</v>
      </c>
    </row>
    <row r="112" spans="1:9" x14ac:dyDescent="0.35">
      <c r="A112" s="4">
        <v>109</v>
      </c>
      <c r="B112" t="s">
        <v>138</v>
      </c>
      <c r="C112" s="4" t="s">
        <v>11</v>
      </c>
      <c r="D112" t="s">
        <v>12</v>
      </c>
      <c r="E112" s="4" t="s">
        <v>17</v>
      </c>
      <c r="F112" t="s">
        <v>18</v>
      </c>
      <c r="G112" s="4">
        <v>80</v>
      </c>
      <c r="H112" s="6">
        <v>2</v>
      </c>
      <c r="I112" s="2">
        <v>750000</v>
      </c>
    </row>
    <row r="113" spans="1:9" x14ac:dyDescent="0.35">
      <c r="A113" s="4">
        <v>110</v>
      </c>
      <c r="B113" t="s">
        <v>139</v>
      </c>
      <c r="C113" s="4" t="s">
        <v>20</v>
      </c>
      <c r="D113" t="s">
        <v>37</v>
      </c>
      <c r="E113" s="4" t="s">
        <v>17</v>
      </c>
      <c r="F113" t="s">
        <v>18</v>
      </c>
      <c r="G113" s="4">
        <v>70</v>
      </c>
      <c r="H113" s="6">
        <v>2</v>
      </c>
      <c r="I113" s="2">
        <v>750000</v>
      </c>
    </row>
    <row r="114" spans="1:9" x14ac:dyDescent="0.35">
      <c r="A114" s="4">
        <v>111</v>
      </c>
      <c r="B114" t="s">
        <v>140</v>
      </c>
      <c r="C114" s="4" t="s">
        <v>11</v>
      </c>
      <c r="D114" t="s">
        <v>12</v>
      </c>
      <c r="E114" s="4" t="s">
        <v>13</v>
      </c>
      <c r="F114" t="s">
        <v>22</v>
      </c>
      <c r="G114" s="4">
        <v>50</v>
      </c>
      <c r="H114" s="6">
        <v>2</v>
      </c>
      <c r="I114" s="2">
        <v>750000</v>
      </c>
    </row>
    <row r="115" spans="1:9" x14ac:dyDescent="0.35">
      <c r="A115" s="4">
        <v>112</v>
      </c>
      <c r="B115" t="s">
        <v>141</v>
      </c>
      <c r="C115" s="4" t="s">
        <v>11</v>
      </c>
      <c r="D115" t="s">
        <v>21</v>
      </c>
      <c r="E115" s="4" t="s">
        <v>17</v>
      </c>
      <c r="F115" t="s">
        <v>14</v>
      </c>
      <c r="G115" s="4">
        <v>70</v>
      </c>
      <c r="H115" s="6">
        <v>2</v>
      </c>
      <c r="I115" s="2">
        <v>750000</v>
      </c>
    </row>
    <row r="116" spans="1:9" x14ac:dyDescent="0.35">
      <c r="A116" s="4">
        <v>113</v>
      </c>
      <c r="B116" t="s">
        <v>142</v>
      </c>
      <c r="C116" s="4" t="s">
        <v>20</v>
      </c>
      <c r="D116" t="s">
        <v>12</v>
      </c>
      <c r="E116" s="4" t="s">
        <v>28</v>
      </c>
      <c r="F116" t="s">
        <v>29</v>
      </c>
      <c r="G116" s="4">
        <v>50</v>
      </c>
      <c r="H116" s="6">
        <v>2</v>
      </c>
      <c r="I116" s="2">
        <v>750000</v>
      </c>
    </row>
    <row r="117" spans="1:9" x14ac:dyDescent="0.35">
      <c r="A117" s="4">
        <v>114</v>
      </c>
      <c r="B117" t="s">
        <v>143</v>
      </c>
      <c r="C117" s="4" t="s">
        <v>11</v>
      </c>
      <c r="D117" t="s">
        <v>12</v>
      </c>
      <c r="E117" s="4" t="s">
        <v>17</v>
      </c>
      <c r="F117" t="s">
        <v>14</v>
      </c>
      <c r="G117" s="4">
        <v>75</v>
      </c>
      <c r="H117" s="6">
        <v>2</v>
      </c>
      <c r="I117" s="2">
        <v>750000</v>
      </c>
    </row>
    <row r="118" spans="1:9" x14ac:dyDescent="0.35">
      <c r="A118" s="4">
        <v>115</v>
      </c>
      <c r="B118" t="s">
        <v>144</v>
      </c>
      <c r="C118" s="4" t="s">
        <v>11</v>
      </c>
      <c r="D118" t="s">
        <v>12</v>
      </c>
      <c r="E118" s="4" t="s">
        <v>28</v>
      </c>
      <c r="F118" t="s">
        <v>29</v>
      </c>
      <c r="G118" s="4">
        <v>55</v>
      </c>
      <c r="H118" s="6">
        <v>2</v>
      </c>
      <c r="I118" s="2">
        <v>750000</v>
      </c>
    </row>
    <row r="119" spans="1:9" x14ac:dyDescent="0.35">
      <c r="A119" s="4">
        <v>116</v>
      </c>
      <c r="B119" t="s">
        <v>145</v>
      </c>
      <c r="C119" s="4" t="s">
        <v>20</v>
      </c>
      <c r="D119" t="s">
        <v>12</v>
      </c>
      <c r="E119" s="4" t="s">
        <v>17</v>
      </c>
      <c r="F119" t="s">
        <v>18</v>
      </c>
      <c r="G119" s="4">
        <v>50</v>
      </c>
      <c r="H119" s="6">
        <v>2</v>
      </c>
      <c r="I119" s="2">
        <v>750000</v>
      </c>
    </row>
    <row r="120" spans="1:9" x14ac:dyDescent="0.35">
      <c r="A120" s="4">
        <v>117</v>
      </c>
      <c r="B120" t="s">
        <v>146</v>
      </c>
      <c r="C120" s="4" t="s">
        <v>11</v>
      </c>
      <c r="D120" t="s">
        <v>27</v>
      </c>
      <c r="E120" s="4" t="s">
        <v>13</v>
      </c>
      <c r="F120" t="s">
        <v>22</v>
      </c>
      <c r="G120" s="4">
        <v>75</v>
      </c>
      <c r="H120" s="6">
        <v>2</v>
      </c>
      <c r="I120" s="2">
        <v>750000</v>
      </c>
    </row>
    <row r="121" spans="1:9" x14ac:dyDescent="0.35">
      <c r="A121" s="4">
        <v>118</v>
      </c>
      <c r="B121" t="s">
        <v>147</v>
      </c>
      <c r="C121" s="4" t="s">
        <v>11</v>
      </c>
      <c r="D121" t="s">
        <v>12</v>
      </c>
      <c r="E121" s="4" t="s">
        <v>17</v>
      </c>
      <c r="F121" t="s">
        <v>14</v>
      </c>
      <c r="G121" s="4">
        <v>55</v>
      </c>
      <c r="H121" s="6">
        <v>2</v>
      </c>
      <c r="I121" s="2">
        <v>750000</v>
      </c>
    </row>
    <row r="122" spans="1:9" x14ac:dyDescent="0.35">
      <c r="A122" s="4">
        <v>119</v>
      </c>
      <c r="B122" t="s">
        <v>148</v>
      </c>
      <c r="C122" s="4" t="s">
        <v>11</v>
      </c>
      <c r="D122" t="s">
        <v>37</v>
      </c>
      <c r="E122" s="4" t="s">
        <v>28</v>
      </c>
      <c r="F122" t="s">
        <v>14</v>
      </c>
      <c r="G122" s="4">
        <v>55</v>
      </c>
      <c r="H122" s="6">
        <v>2</v>
      </c>
      <c r="I122" s="2">
        <v>750000</v>
      </c>
    </row>
    <row r="123" spans="1:9" x14ac:dyDescent="0.35">
      <c r="A123" s="4">
        <v>120</v>
      </c>
      <c r="B123" t="s">
        <v>149</v>
      </c>
      <c r="C123" s="4" t="s">
        <v>11</v>
      </c>
      <c r="D123" t="s">
        <v>21</v>
      </c>
      <c r="E123" s="4" t="s">
        <v>17</v>
      </c>
      <c r="F123" t="s">
        <v>25</v>
      </c>
      <c r="G123" s="4">
        <v>50</v>
      </c>
      <c r="H123" s="6">
        <v>2</v>
      </c>
      <c r="I123" s="2">
        <v>750000</v>
      </c>
    </row>
    <row r="124" spans="1:9" x14ac:dyDescent="0.35">
      <c r="A124" s="4">
        <v>121</v>
      </c>
      <c r="B124" t="s">
        <v>150</v>
      </c>
      <c r="C124" s="4" t="s">
        <v>20</v>
      </c>
      <c r="D124" t="s">
        <v>12</v>
      </c>
      <c r="E124" s="4" t="s">
        <v>28</v>
      </c>
      <c r="F124" t="s">
        <v>29</v>
      </c>
      <c r="G124" s="4">
        <v>75</v>
      </c>
      <c r="H124" s="6">
        <v>2</v>
      </c>
      <c r="I124" s="2">
        <v>750000</v>
      </c>
    </row>
    <row r="125" spans="1:9" x14ac:dyDescent="0.35">
      <c r="A125" s="4">
        <v>122</v>
      </c>
      <c r="B125" t="s">
        <v>151</v>
      </c>
      <c r="C125" s="4" t="s">
        <v>11</v>
      </c>
      <c r="D125" t="s">
        <v>16</v>
      </c>
      <c r="E125" s="4" t="s">
        <v>17</v>
      </c>
      <c r="F125" t="s">
        <v>18</v>
      </c>
      <c r="G125" s="4">
        <v>55</v>
      </c>
      <c r="H125" s="6">
        <v>2</v>
      </c>
      <c r="I125" s="2">
        <v>750000</v>
      </c>
    </row>
    <row r="126" spans="1:9" x14ac:dyDescent="0.35">
      <c r="A126" s="4">
        <v>123</v>
      </c>
      <c r="B126" t="s">
        <v>152</v>
      </c>
      <c r="C126" s="4" t="s">
        <v>11</v>
      </c>
      <c r="D126" t="s">
        <v>21</v>
      </c>
      <c r="E126" s="4" t="s">
        <v>13</v>
      </c>
      <c r="F126" t="s">
        <v>22</v>
      </c>
      <c r="G126" s="4">
        <v>85</v>
      </c>
      <c r="H126" s="6">
        <v>2</v>
      </c>
      <c r="I126" s="2">
        <v>750000</v>
      </c>
    </row>
    <row r="127" spans="1:9" x14ac:dyDescent="0.35">
      <c r="A127" s="4">
        <v>124</v>
      </c>
      <c r="B127" t="s">
        <v>153</v>
      </c>
      <c r="C127" s="4" t="s">
        <v>20</v>
      </c>
      <c r="D127" t="s">
        <v>21</v>
      </c>
      <c r="E127" s="4" t="s">
        <v>17</v>
      </c>
      <c r="F127" t="s">
        <v>25</v>
      </c>
      <c r="G127" s="4">
        <v>95</v>
      </c>
      <c r="H127" s="6">
        <v>2</v>
      </c>
      <c r="I127" s="2">
        <v>750000</v>
      </c>
    </row>
    <row r="128" spans="1:9" x14ac:dyDescent="0.35">
      <c r="A128" s="4">
        <v>125</v>
      </c>
      <c r="B128" t="s">
        <v>154</v>
      </c>
      <c r="C128" s="4" t="s">
        <v>11</v>
      </c>
      <c r="D128" t="s">
        <v>21</v>
      </c>
      <c r="E128" s="4" t="s">
        <v>28</v>
      </c>
      <c r="F128" t="s">
        <v>14</v>
      </c>
      <c r="G128" s="4">
        <v>80</v>
      </c>
      <c r="H128" s="6">
        <v>2</v>
      </c>
      <c r="I128" s="2">
        <v>750000</v>
      </c>
    </row>
    <row r="129" spans="1:9" x14ac:dyDescent="0.35">
      <c r="A129" s="4">
        <v>126</v>
      </c>
      <c r="B129" t="s">
        <v>155</v>
      </c>
      <c r="C129" s="4" t="s">
        <v>11</v>
      </c>
      <c r="D129" t="s">
        <v>24</v>
      </c>
      <c r="E129" s="4" t="s">
        <v>17</v>
      </c>
      <c r="F129" t="s">
        <v>18</v>
      </c>
      <c r="G129" s="4">
        <v>70</v>
      </c>
      <c r="H129" s="6">
        <v>2</v>
      </c>
      <c r="I129" s="2">
        <v>750000</v>
      </c>
    </row>
    <row r="130" spans="1:9" x14ac:dyDescent="0.35">
      <c r="A130" s="4">
        <v>127</v>
      </c>
      <c r="B130" t="s">
        <v>156</v>
      </c>
      <c r="C130" s="4" t="s">
        <v>20</v>
      </c>
      <c r="D130" t="s">
        <v>12</v>
      </c>
      <c r="E130" s="4" t="s">
        <v>13</v>
      </c>
      <c r="F130" t="s">
        <v>22</v>
      </c>
      <c r="G130" s="4">
        <v>50</v>
      </c>
      <c r="H130" s="6">
        <v>2</v>
      </c>
      <c r="I130" s="2">
        <v>750000</v>
      </c>
    </row>
    <row r="131" spans="1:9" x14ac:dyDescent="0.35">
      <c r="A131" s="4">
        <v>128</v>
      </c>
      <c r="B131" t="s">
        <v>157</v>
      </c>
      <c r="C131" s="4" t="s">
        <v>11</v>
      </c>
      <c r="D131" t="s">
        <v>12</v>
      </c>
      <c r="E131" s="4" t="s">
        <v>17</v>
      </c>
      <c r="F131" t="s">
        <v>25</v>
      </c>
      <c r="G131" s="4">
        <v>70</v>
      </c>
      <c r="H131" s="6">
        <v>2</v>
      </c>
      <c r="I131" s="2">
        <v>750000</v>
      </c>
    </row>
    <row r="132" spans="1:9" x14ac:dyDescent="0.35">
      <c r="A132" s="4">
        <v>129</v>
      </c>
      <c r="B132" t="s">
        <v>158</v>
      </c>
      <c r="C132" s="4" t="s">
        <v>20</v>
      </c>
      <c r="D132" t="s">
        <v>12</v>
      </c>
      <c r="E132" s="4" t="s">
        <v>28</v>
      </c>
      <c r="F132" t="s">
        <v>14</v>
      </c>
      <c r="G132" s="4">
        <v>50</v>
      </c>
      <c r="H132" s="6">
        <v>2</v>
      </c>
      <c r="I132" s="2">
        <v>750000</v>
      </c>
    </row>
    <row r="133" spans="1:9" x14ac:dyDescent="0.35">
      <c r="A133" s="4">
        <v>130</v>
      </c>
      <c r="B133" t="s">
        <v>159</v>
      </c>
      <c r="C133" s="4" t="s">
        <v>20</v>
      </c>
      <c r="D133" t="s">
        <v>21</v>
      </c>
      <c r="E133" s="4" t="s">
        <v>17</v>
      </c>
      <c r="F133" t="s">
        <v>14</v>
      </c>
      <c r="G133" s="4">
        <v>75</v>
      </c>
      <c r="H133" s="6">
        <v>2</v>
      </c>
      <c r="I133" s="2">
        <v>750000</v>
      </c>
    </row>
    <row r="134" spans="1:9" x14ac:dyDescent="0.35">
      <c r="A134" s="4">
        <v>131</v>
      </c>
      <c r="B134" t="s">
        <v>160</v>
      </c>
      <c r="C134" s="4" t="s">
        <v>20</v>
      </c>
      <c r="D134" t="s">
        <v>37</v>
      </c>
      <c r="E134" s="4" t="s">
        <v>13</v>
      </c>
      <c r="F134" t="s">
        <v>22</v>
      </c>
      <c r="G134" s="4">
        <v>55</v>
      </c>
      <c r="H134" s="6">
        <v>2</v>
      </c>
      <c r="I134" s="2">
        <v>750000</v>
      </c>
    </row>
    <row r="135" spans="1:9" x14ac:dyDescent="0.35">
      <c r="A135" s="4">
        <v>132</v>
      </c>
      <c r="B135" t="s">
        <v>161</v>
      </c>
      <c r="C135" s="4" t="s">
        <v>20</v>
      </c>
      <c r="D135" t="s">
        <v>39</v>
      </c>
      <c r="E135" s="4" t="s">
        <v>17</v>
      </c>
      <c r="F135" t="s">
        <v>25</v>
      </c>
      <c r="G135" s="4">
        <v>50</v>
      </c>
      <c r="H135" s="6">
        <v>2</v>
      </c>
      <c r="I135" s="2">
        <v>750000</v>
      </c>
    </row>
    <row r="136" spans="1:9" x14ac:dyDescent="0.35">
      <c r="A136" s="4">
        <v>133</v>
      </c>
      <c r="B136" t="s">
        <v>162</v>
      </c>
      <c r="C136" s="4" t="s">
        <v>20</v>
      </c>
      <c r="D136" t="s">
        <v>24</v>
      </c>
      <c r="E136" s="4" t="s">
        <v>28</v>
      </c>
      <c r="F136" t="s">
        <v>14</v>
      </c>
      <c r="G136" s="4">
        <v>55</v>
      </c>
      <c r="H136" s="6">
        <v>2</v>
      </c>
      <c r="I136" s="2">
        <v>750000</v>
      </c>
    </row>
    <row r="137" spans="1:9" x14ac:dyDescent="0.35">
      <c r="A137" s="4">
        <v>134</v>
      </c>
      <c r="B137" t="s">
        <v>163</v>
      </c>
      <c r="C137" s="4" t="s">
        <v>20</v>
      </c>
      <c r="D137" t="s">
        <v>12</v>
      </c>
      <c r="E137" s="4" t="s">
        <v>17</v>
      </c>
      <c r="F137" t="s">
        <v>14</v>
      </c>
      <c r="G137" s="4">
        <v>50</v>
      </c>
      <c r="H137" s="6">
        <v>2</v>
      </c>
      <c r="I137" s="2">
        <v>750000</v>
      </c>
    </row>
    <row r="138" spans="1:9" x14ac:dyDescent="0.35">
      <c r="A138" s="4">
        <v>135</v>
      </c>
      <c r="B138" t="s">
        <v>164</v>
      </c>
      <c r="C138" s="4" t="s">
        <v>11</v>
      </c>
      <c r="D138" t="s">
        <v>31</v>
      </c>
      <c r="E138" s="4" t="s">
        <v>13</v>
      </c>
      <c r="F138" t="s">
        <v>22</v>
      </c>
      <c r="G138" s="4">
        <v>75</v>
      </c>
      <c r="H138" s="6">
        <v>2</v>
      </c>
      <c r="I138" s="2">
        <v>750000</v>
      </c>
    </row>
    <row r="139" spans="1:9" x14ac:dyDescent="0.35">
      <c r="A139" s="4">
        <v>136</v>
      </c>
      <c r="B139" t="s">
        <v>165</v>
      </c>
      <c r="C139" s="4" t="s">
        <v>20</v>
      </c>
      <c r="D139" t="s">
        <v>12</v>
      </c>
      <c r="E139" s="4" t="s">
        <v>17</v>
      </c>
      <c r="F139" t="s">
        <v>25</v>
      </c>
      <c r="G139" s="4">
        <v>55</v>
      </c>
      <c r="H139" s="6">
        <v>2</v>
      </c>
      <c r="I139" s="2">
        <v>750000</v>
      </c>
    </row>
    <row r="140" spans="1:9" x14ac:dyDescent="0.35">
      <c r="A140" s="4">
        <v>137</v>
      </c>
      <c r="B140" t="s">
        <v>166</v>
      </c>
      <c r="C140" s="4" t="s">
        <v>20</v>
      </c>
      <c r="D140" t="s">
        <v>21</v>
      </c>
      <c r="E140" s="4" t="s">
        <v>28</v>
      </c>
      <c r="F140" t="s">
        <v>14</v>
      </c>
      <c r="G140" s="4">
        <v>85</v>
      </c>
      <c r="H140" s="6">
        <v>2</v>
      </c>
      <c r="I140" s="2">
        <v>750000</v>
      </c>
    </row>
    <row r="141" spans="1:9" x14ac:dyDescent="0.35">
      <c r="A141" s="4">
        <v>138</v>
      </c>
      <c r="B141" t="s">
        <v>167</v>
      </c>
      <c r="C141" s="4" t="s">
        <v>20</v>
      </c>
      <c r="D141" t="s">
        <v>39</v>
      </c>
      <c r="E141" s="4" t="s">
        <v>17</v>
      </c>
      <c r="F141" t="s">
        <v>14</v>
      </c>
      <c r="G141" s="4">
        <v>95</v>
      </c>
      <c r="H141" s="6">
        <v>2</v>
      </c>
      <c r="I141" s="2">
        <v>750000</v>
      </c>
    </row>
    <row r="142" spans="1:9" x14ac:dyDescent="0.35">
      <c r="A142" s="4">
        <v>139</v>
      </c>
      <c r="B142" t="s">
        <v>168</v>
      </c>
      <c r="C142" s="4" t="s">
        <v>11</v>
      </c>
      <c r="D142" t="s">
        <v>24</v>
      </c>
      <c r="E142" s="4" t="s">
        <v>17</v>
      </c>
      <c r="F142" t="s">
        <v>18</v>
      </c>
      <c r="G142" s="4">
        <v>80</v>
      </c>
      <c r="H142" s="6">
        <v>2</v>
      </c>
      <c r="I142" s="2">
        <v>750000</v>
      </c>
    </row>
    <row r="143" spans="1:9" x14ac:dyDescent="0.35">
      <c r="A143" s="4">
        <v>140</v>
      </c>
      <c r="B143" t="s">
        <v>169</v>
      </c>
      <c r="C143" s="4" t="s">
        <v>11</v>
      </c>
      <c r="D143" t="s">
        <v>27</v>
      </c>
      <c r="E143" s="4" t="s">
        <v>13</v>
      </c>
      <c r="F143" t="s">
        <v>14</v>
      </c>
      <c r="G143" s="4">
        <v>70</v>
      </c>
      <c r="H143" s="6">
        <v>2</v>
      </c>
      <c r="I143" s="2">
        <v>750000</v>
      </c>
    </row>
    <row r="144" spans="1:9" x14ac:dyDescent="0.35">
      <c r="A144" s="4">
        <v>141</v>
      </c>
      <c r="B144" t="s">
        <v>170</v>
      </c>
      <c r="C144" s="4" t="s">
        <v>11</v>
      </c>
      <c r="D144" t="s">
        <v>24</v>
      </c>
      <c r="E144" s="4" t="s">
        <v>17</v>
      </c>
      <c r="F144" t="s">
        <v>25</v>
      </c>
      <c r="G144" s="4">
        <v>50</v>
      </c>
      <c r="H144" s="6">
        <v>2</v>
      </c>
      <c r="I144" s="2">
        <v>750000</v>
      </c>
    </row>
    <row r="145" spans="1:9" x14ac:dyDescent="0.35">
      <c r="A145" s="4">
        <v>142</v>
      </c>
      <c r="B145" t="s">
        <v>171</v>
      </c>
      <c r="C145" s="4" t="s">
        <v>11</v>
      </c>
      <c r="D145" t="s">
        <v>12</v>
      </c>
      <c r="E145" s="4" t="s">
        <v>28</v>
      </c>
      <c r="F145" t="s">
        <v>29</v>
      </c>
      <c r="G145" s="4">
        <v>70</v>
      </c>
      <c r="H145" s="6">
        <v>2</v>
      </c>
      <c r="I145" s="2">
        <v>750000</v>
      </c>
    </row>
    <row r="146" spans="1:9" x14ac:dyDescent="0.35">
      <c r="A146" s="4">
        <v>143</v>
      </c>
      <c r="B146" t="s">
        <v>172</v>
      </c>
      <c r="C146" s="4" t="s">
        <v>11</v>
      </c>
      <c r="D146" t="s">
        <v>21</v>
      </c>
      <c r="E146" s="4" t="s">
        <v>17</v>
      </c>
      <c r="F146" t="s">
        <v>14</v>
      </c>
      <c r="G146" s="4">
        <v>50</v>
      </c>
      <c r="H146" s="6">
        <v>2</v>
      </c>
      <c r="I146" s="2">
        <v>750000</v>
      </c>
    </row>
    <row r="147" spans="1:9" x14ac:dyDescent="0.35">
      <c r="A147" s="4">
        <v>144</v>
      </c>
      <c r="B147" t="s">
        <v>173</v>
      </c>
      <c r="C147" s="4" t="s">
        <v>11</v>
      </c>
      <c r="D147" t="s">
        <v>12</v>
      </c>
      <c r="E147" s="4" t="s">
        <v>13</v>
      </c>
      <c r="F147" t="s">
        <v>22</v>
      </c>
      <c r="G147" s="4">
        <v>75</v>
      </c>
      <c r="H147" s="6">
        <v>2</v>
      </c>
      <c r="I147" s="2">
        <v>750000</v>
      </c>
    </row>
    <row r="148" spans="1:9" x14ac:dyDescent="0.35">
      <c r="A148" s="4">
        <v>145</v>
      </c>
      <c r="B148" t="s">
        <v>174</v>
      </c>
      <c r="C148" s="4" t="s">
        <v>20</v>
      </c>
      <c r="D148" t="s">
        <v>35</v>
      </c>
      <c r="E148" s="4" t="s">
        <v>17</v>
      </c>
      <c r="F148" t="s">
        <v>25</v>
      </c>
      <c r="G148" s="4">
        <v>55</v>
      </c>
      <c r="H148" s="6">
        <v>2</v>
      </c>
      <c r="I148" s="2">
        <v>750000</v>
      </c>
    </row>
    <row r="149" spans="1:9" x14ac:dyDescent="0.35">
      <c r="A149" s="4">
        <v>146</v>
      </c>
      <c r="B149" t="s">
        <v>175</v>
      </c>
      <c r="C149" s="4" t="s">
        <v>20</v>
      </c>
      <c r="D149" t="s">
        <v>37</v>
      </c>
      <c r="E149" s="4" t="s">
        <v>28</v>
      </c>
      <c r="F149" t="s">
        <v>14</v>
      </c>
      <c r="G149" s="4">
        <v>50</v>
      </c>
      <c r="H149" s="6">
        <v>2</v>
      </c>
      <c r="I149" s="2">
        <v>750000</v>
      </c>
    </row>
    <row r="150" spans="1:9" x14ac:dyDescent="0.35">
      <c r="A150" s="4">
        <v>147</v>
      </c>
      <c r="B150" t="s">
        <v>176</v>
      </c>
      <c r="C150" s="4" t="s">
        <v>11</v>
      </c>
      <c r="D150" t="s">
        <v>39</v>
      </c>
      <c r="E150" s="4" t="s">
        <v>17</v>
      </c>
      <c r="F150" t="s">
        <v>18</v>
      </c>
      <c r="G150" s="4">
        <v>75</v>
      </c>
      <c r="H150" s="6">
        <v>2</v>
      </c>
      <c r="I150" s="2">
        <v>750000</v>
      </c>
    </row>
    <row r="151" spans="1:9" x14ac:dyDescent="0.35">
      <c r="A151" s="4">
        <v>148</v>
      </c>
      <c r="B151" t="s">
        <v>177</v>
      </c>
      <c r="C151" s="4" t="s">
        <v>11</v>
      </c>
      <c r="D151" t="s">
        <v>24</v>
      </c>
      <c r="E151" s="4" t="s">
        <v>13</v>
      </c>
      <c r="F151" t="s">
        <v>22</v>
      </c>
      <c r="G151" s="4">
        <v>55</v>
      </c>
      <c r="H151" s="6">
        <v>2</v>
      </c>
      <c r="I151" s="2">
        <v>750000</v>
      </c>
    </row>
    <row r="152" spans="1:9" x14ac:dyDescent="0.35">
      <c r="A152" s="4">
        <v>149</v>
      </c>
      <c r="B152" t="s">
        <v>178</v>
      </c>
      <c r="C152" s="4" t="s">
        <v>20</v>
      </c>
      <c r="D152" t="s">
        <v>12</v>
      </c>
      <c r="E152" s="4" t="s">
        <v>17</v>
      </c>
      <c r="F152" t="s">
        <v>25</v>
      </c>
      <c r="G152" s="4">
        <v>85</v>
      </c>
      <c r="H152" s="6">
        <v>2</v>
      </c>
      <c r="I152" s="2">
        <v>750000</v>
      </c>
    </row>
    <row r="153" spans="1:9" x14ac:dyDescent="0.35">
      <c r="A153" s="4">
        <v>150</v>
      </c>
      <c r="B153" t="s">
        <v>179</v>
      </c>
      <c r="C153" s="4" t="s">
        <v>11</v>
      </c>
      <c r="D153" t="s">
        <v>12</v>
      </c>
      <c r="E153" s="4" t="s">
        <v>28</v>
      </c>
      <c r="F153" t="s">
        <v>14</v>
      </c>
      <c r="G153" s="4">
        <v>95</v>
      </c>
      <c r="H153" s="6">
        <v>2</v>
      </c>
      <c r="I153" s="2">
        <v>750000</v>
      </c>
    </row>
    <row r="154" spans="1:9" x14ac:dyDescent="0.35">
      <c r="A154" s="4">
        <v>151</v>
      </c>
      <c r="B154" t="s">
        <v>180</v>
      </c>
      <c r="C154" s="4" t="s">
        <v>20</v>
      </c>
      <c r="D154" t="s">
        <v>33</v>
      </c>
      <c r="E154" s="4" t="s">
        <v>17</v>
      </c>
      <c r="F154" t="s">
        <v>18</v>
      </c>
      <c r="G154" s="4">
        <v>80</v>
      </c>
      <c r="H154" s="6">
        <v>2</v>
      </c>
      <c r="I154" s="2">
        <v>750000</v>
      </c>
    </row>
    <row r="155" spans="1:9" x14ac:dyDescent="0.35">
      <c r="A155" s="4">
        <v>152</v>
      </c>
      <c r="B155" t="s">
        <v>181</v>
      </c>
      <c r="C155" s="4" t="s">
        <v>11</v>
      </c>
      <c r="D155" t="s">
        <v>35</v>
      </c>
      <c r="E155" s="4" t="s">
        <v>13</v>
      </c>
      <c r="F155" t="s">
        <v>22</v>
      </c>
      <c r="G155" s="4">
        <v>70</v>
      </c>
      <c r="H155" s="6">
        <v>2</v>
      </c>
      <c r="I155" s="2">
        <v>750000</v>
      </c>
    </row>
    <row r="156" spans="1:9" x14ac:dyDescent="0.35">
      <c r="A156" s="4">
        <v>153</v>
      </c>
      <c r="B156" t="s">
        <v>182</v>
      </c>
      <c r="C156" s="4" t="s">
        <v>20</v>
      </c>
      <c r="D156" t="s">
        <v>39</v>
      </c>
      <c r="E156" s="4" t="s">
        <v>17</v>
      </c>
      <c r="F156" t="s">
        <v>25</v>
      </c>
      <c r="G156" s="4">
        <v>95</v>
      </c>
      <c r="H156" s="6">
        <v>2</v>
      </c>
      <c r="I156" s="2">
        <v>750000</v>
      </c>
    </row>
    <row r="157" spans="1:9" x14ac:dyDescent="0.35">
      <c r="A157" s="4">
        <v>154</v>
      </c>
      <c r="B157" t="s">
        <v>183</v>
      </c>
      <c r="C157" s="4" t="s">
        <v>20</v>
      </c>
      <c r="D157" t="s">
        <v>24</v>
      </c>
      <c r="E157" s="4" t="s">
        <v>28</v>
      </c>
      <c r="F157" t="s">
        <v>29</v>
      </c>
      <c r="G157" s="4">
        <v>50</v>
      </c>
      <c r="H157" s="6">
        <v>2</v>
      </c>
      <c r="I157" s="2">
        <v>750000</v>
      </c>
    </row>
    <row r="158" spans="1:9" x14ac:dyDescent="0.35">
      <c r="A158" s="4">
        <v>155</v>
      </c>
      <c r="B158" t="s">
        <v>184</v>
      </c>
      <c r="C158" s="4" t="s">
        <v>20</v>
      </c>
      <c r="D158" t="s">
        <v>27</v>
      </c>
      <c r="E158" s="4" t="s">
        <v>17</v>
      </c>
      <c r="F158" t="s">
        <v>18</v>
      </c>
      <c r="G158" s="4">
        <v>75</v>
      </c>
      <c r="H158" s="6">
        <v>2</v>
      </c>
      <c r="I158" s="2">
        <v>750000</v>
      </c>
    </row>
    <row r="159" spans="1:9" x14ac:dyDescent="0.35">
      <c r="A159" s="4">
        <v>156</v>
      </c>
      <c r="B159" t="s">
        <v>185</v>
      </c>
      <c r="C159" s="4" t="s">
        <v>11</v>
      </c>
      <c r="D159" t="s">
        <v>21</v>
      </c>
      <c r="E159" s="4" t="s">
        <v>28</v>
      </c>
      <c r="F159" t="s">
        <v>29</v>
      </c>
      <c r="G159" s="4">
        <v>55</v>
      </c>
      <c r="H159" s="6">
        <v>2</v>
      </c>
      <c r="I159" s="2">
        <v>750000</v>
      </c>
    </row>
    <row r="160" spans="1:9" x14ac:dyDescent="0.35">
      <c r="A160" s="4">
        <v>157</v>
      </c>
      <c r="B160" t="s">
        <v>186</v>
      </c>
      <c r="C160" s="4" t="s">
        <v>11</v>
      </c>
      <c r="D160" t="s">
        <v>33</v>
      </c>
      <c r="E160" s="4" t="s">
        <v>17</v>
      </c>
      <c r="F160" t="s">
        <v>18</v>
      </c>
      <c r="G160" s="4">
        <v>85</v>
      </c>
      <c r="H160" s="6">
        <v>2</v>
      </c>
      <c r="I160" s="2">
        <v>750000</v>
      </c>
    </row>
    <row r="161" spans="1:9" x14ac:dyDescent="0.35">
      <c r="A161" s="4">
        <v>158</v>
      </c>
      <c r="B161" t="s">
        <v>187</v>
      </c>
      <c r="C161" s="4" t="s">
        <v>20</v>
      </c>
      <c r="D161" t="s">
        <v>16</v>
      </c>
      <c r="E161" s="4" t="s">
        <v>13</v>
      </c>
      <c r="F161" t="s">
        <v>22</v>
      </c>
      <c r="G161" s="4">
        <v>95</v>
      </c>
      <c r="H161" s="6">
        <v>2</v>
      </c>
      <c r="I161" s="2">
        <v>750000</v>
      </c>
    </row>
    <row r="162" spans="1:9" x14ac:dyDescent="0.35">
      <c r="A162" s="4">
        <v>159</v>
      </c>
      <c r="B162" t="s">
        <v>188</v>
      </c>
      <c r="C162" s="4" t="s">
        <v>20</v>
      </c>
      <c r="D162" t="s">
        <v>21</v>
      </c>
      <c r="E162" s="4" t="s">
        <v>17</v>
      </c>
      <c r="F162" t="s">
        <v>25</v>
      </c>
      <c r="G162" s="4">
        <v>80</v>
      </c>
      <c r="H162" s="6">
        <v>2</v>
      </c>
      <c r="I162" s="2">
        <v>750000</v>
      </c>
    </row>
    <row r="163" spans="1:9" x14ac:dyDescent="0.35">
      <c r="A163" s="4">
        <v>160</v>
      </c>
      <c r="B163" t="s">
        <v>189</v>
      </c>
      <c r="C163" s="4" t="s">
        <v>11</v>
      </c>
      <c r="D163" t="s">
        <v>24</v>
      </c>
      <c r="E163" s="4" t="s">
        <v>28</v>
      </c>
      <c r="F163" t="s">
        <v>29</v>
      </c>
      <c r="G163" s="4">
        <v>70</v>
      </c>
      <c r="H163" s="6">
        <v>2</v>
      </c>
      <c r="I163" s="2">
        <v>750000</v>
      </c>
    </row>
    <row r="164" spans="1:9" x14ac:dyDescent="0.35">
      <c r="A164" s="4">
        <v>161</v>
      </c>
      <c r="B164" t="s">
        <v>190</v>
      </c>
      <c r="C164" s="4" t="s">
        <v>11</v>
      </c>
      <c r="D164" t="s">
        <v>12</v>
      </c>
      <c r="E164" s="4" t="s">
        <v>17</v>
      </c>
      <c r="F164" t="s">
        <v>18</v>
      </c>
      <c r="G164" s="4">
        <v>50</v>
      </c>
      <c r="H164" s="6">
        <v>2</v>
      </c>
      <c r="I164" s="2">
        <v>750000</v>
      </c>
    </row>
    <row r="165" spans="1:9" x14ac:dyDescent="0.35">
      <c r="A165" s="4">
        <v>162</v>
      </c>
      <c r="B165" t="s">
        <v>191</v>
      </c>
      <c r="C165" s="4" t="s">
        <v>20</v>
      </c>
      <c r="D165" t="s">
        <v>35</v>
      </c>
      <c r="E165" s="4" t="s">
        <v>13</v>
      </c>
      <c r="F165" t="s">
        <v>22</v>
      </c>
      <c r="G165" s="4">
        <v>70</v>
      </c>
      <c r="H165" s="6">
        <v>2</v>
      </c>
      <c r="I165" s="2">
        <v>750000</v>
      </c>
    </row>
    <row r="166" spans="1:9" x14ac:dyDescent="0.35">
      <c r="A166" s="4">
        <v>163</v>
      </c>
      <c r="B166" t="s">
        <v>192</v>
      </c>
      <c r="C166" s="4" t="s">
        <v>20</v>
      </c>
      <c r="D166" t="s">
        <v>37</v>
      </c>
      <c r="E166" s="4" t="s">
        <v>17</v>
      </c>
      <c r="F166" t="s">
        <v>25</v>
      </c>
      <c r="G166" s="4">
        <v>50</v>
      </c>
      <c r="H166" s="6">
        <v>2</v>
      </c>
      <c r="I166" s="2">
        <v>750000</v>
      </c>
    </row>
    <row r="167" spans="1:9" x14ac:dyDescent="0.35">
      <c r="A167" s="4">
        <v>164</v>
      </c>
      <c r="B167" t="s">
        <v>193</v>
      </c>
      <c r="C167" s="4" t="s">
        <v>11</v>
      </c>
      <c r="D167" t="s">
        <v>39</v>
      </c>
      <c r="E167" s="4" t="s">
        <v>28</v>
      </c>
      <c r="F167" t="s">
        <v>29</v>
      </c>
      <c r="G167" s="4">
        <v>75</v>
      </c>
      <c r="H167" s="6">
        <v>2</v>
      </c>
      <c r="I167" s="2">
        <v>750000</v>
      </c>
    </row>
    <row r="168" spans="1:9" x14ac:dyDescent="0.35">
      <c r="A168" s="4">
        <v>165</v>
      </c>
      <c r="B168" t="s">
        <v>194</v>
      </c>
      <c r="C168" s="4" t="s">
        <v>11</v>
      </c>
      <c r="D168" t="s">
        <v>24</v>
      </c>
      <c r="E168" s="4" t="s">
        <v>17</v>
      </c>
      <c r="F168" t="s">
        <v>18</v>
      </c>
      <c r="G168" s="4">
        <v>55</v>
      </c>
      <c r="H168" s="6">
        <v>2</v>
      </c>
      <c r="I168" s="2">
        <v>750000</v>
      </c>
    </row>
    <row r="169" spans="1:9" x14ac:dyDescent="0.35">
      <c r="A169" s="4">
        <v>166</v>
      </c>
      <c r="B169" t="s">
        <v>195</v>
      </c>
      <c r="C169" s="4" t="s">
        <v>11</v>
      </c>
      <c r="D169" t="s">
        <v>27</v>
      </c>
      <c r="E169" s="4" t="s">
        <v>13</v>
      </c>
      <c r="F169" t="s">
        <v>22</v>
      </c>
      <c r="G169" s="4">
        <v>50</v>
      </c>
      <c r="H169" s="6">
        <v>2</v>
      </c>
      <c r="I169" s="2">
        <v>750000</v>
      </c>
    </row>
    <row r="170" spans="1:9" x14ac:dyDescent="0.35">
      <c r="A170" s="4">
        <v>167</v>
      </c>
      <c r="B170" t="s">
        <v>196</v>
      </c>
      <c r="C170" s="4" t="s">
        <v>11</v>
      </c>
      <c r="D170" t="s">
        <v>12</v>
      </c>
      <c r="E170" s="4" t="s">
        <v>17</v>
      </c>
      <c r="F170" t="s">
        <v>25</v>
      </c>
      <c r="G170" s="4">
        <v>75</v>
      </c>
      <c r="H170" s="6">
        <v>2</v>
      </c>
      <c r="I170" s="2">
        <v>750000</v>
      </c>
    </row>
    <row r="171" spans="1:9" x14ac:dyDescent="0.35">
      <c r="A171" s="4">
        <v>168</v>
      </c>
      <c r="B171" t="s">
        <v>197</v>
      </c>
      <c r="C171" s="4" t="s">
        <v>20</v>
      </c>
      <c r="D171" t="s">
        <v>12</v>
      </c>
      <c r="E171" s="4" t="s">
        <v>28</v>
      </c>
      <c r="F171" t="s">
        <v>29</v>
      </c>
      <c r="G171" s="4">
        <v>55</v>
      </c>
      <c r="H171" s="6">
        <v>2</v>
      </c>
      <c r="I171" s="2">
        <v>750000</v>
      </c>
    </row>
    <row r="172" spans="1:9" x14ac:dyDescent="0.35">
      <c r="A172" s="4">
        <v>169</v>
      </c>
      <c r="B172" t="s">
        <v>198</v>
      </c>
      <c r="C172" s="4" t="s">
        <v>20</v>
      </c>
      <c r="D172" t="s">
        <v>35</v>
      </c>
      <c r="E172" s="4" t="s">
        <v>17</v>
      </c>
      <c r="F172" t="s">
        <v>18</v>
      </c>
      <c r="G172" s="4">
        <v>60</v>
      </c>
      <c r="H172" s="6">
        <v>2</v>
      </c>
      <c r="I172" s="2">
        <v>750000</v>
      </c>
    </row>
    <row r="173" spans="1:9" x14ac:dyDescent="0.35">
      <c r="A173" s="4">
        <v>170</v>
      </c>
      <c r="B173" t="s">
        <v>199</v>
      </c>
      <c r="C173" s="4" t="s">
        <v>20</v>
      </c>
      <c r="D173" t="s">
        <v>39</v>
      </c>
      <c r="E173" s="4" t="s">
        <v>17</v>
      </c>
      <c r="F173" t="s">
        <v>18</v>
      </c>
      <c r="G173" s="4">
        <v>90</v>
      </c>
      <c r="H173" s="6">
        <v>2</v>
      </c>
      <c r="I173" s="2">
        <v>750000</v>
      </c>
    </row>
    <row r="174" spans="1:9" x14ac:dyDescent="0.35">
      <c r="A174" s="4">
        <v>171</v>
      </c>
      <c r="B174" t="s">
        <v>200</v>
      </c>
      <c r="C174" s="4" t="s">
        <v>11</v>
      </c>
      <c r="D174" t="s">
        <v>24</v>
      </c>
      <c r="E174" s="4" t="s">
        <v>13</v>
      </c>
      <c r="F174" t="s">
        <v>22</v>
      </c>
      <c r="G174" s="4">
        <v>80</v>
      </c>
      <c r="H174" s="6">
        <v>2</v>
      </c>
      <c r="I174" s="2">
        <v>750000</v>
      </c>
    </row>
    <row r="175" spans="1:9" x14ac:dyDescent="0.35">
      <c r="A175" s="4">
        <v>172</v>
      </c>
      <c r="B175" t="s">
        <v>201</v>
      </c>
      <c r="C175" s="4" t="s">
        <v>11</v>
      </c>
      <c r="D175" t="s">
        <v>27</v>
      </c>
      <c r="E175" s="4" t="s">
        <v>17</v>
      </c>
      <c r="F175" t="s">
        <v>25</v>
      </c>
      <c r="G175" s="4">
        <v>70</v>
      </c>
      <c r="H175" s="6">
        <v>2</v>
      </c>
      <c r="I175" s="2">
        <v>750000</v>
      </c>
    </row>
    <row r="176" spans="1:9" x14ac:dyDescent="0.35">
      <c r="A176" s="4">
        <v>173</v>
      </c>
      <c r="B176" t="s">
        <v>202</v>
      </c>
      <c r="C176" s="4" t="s">
        <v>11</v>
      </c>
      <c r="D176" t="s">
        <v>24</v>
      </c>
      <c r="E176" s="4" t="s">
        <v>28</v>
      </c>
      <c r="F176" t="s">
        <v>29</v>
      </c>
      <c r="G176" s="4">
        <v>50</v>
      </c>
      <c r="H176" s="6">
        <v>2</v>
      </c>
      <c r="I176" s="2">
        <v>750000</v>
      </c>
    </row>
    <row r="177" spans="1:9" x14ac:dyDescent="0.35">
      <c r="A177" s="4">
        <v>174</v>
      </c>
      <c r="B177" t="s">
        <v>203</v>
      </c>
      <c r="C177" s="4" t="s">
        <v>11</v>
      </c>
      <c r="D177" t="s">
        <v>27</v>
      </c>
      <c r="E177" s="4" t="s">
        <v>17</v>
      </c>
      <c r="F177" t="s">
        <v>18</v>
      </c>
      <c r="G177" s="4">
        <v>75</v>
      </c>
      <c r="H177" s="6">
        <v>2</v>
      </c>
      <c r="I177" s="2">
        <v>750000</v>
      </c>
    </row>
    <row r="178" spans="1:9" x14ac:dyDescent="0.35">
      <c r="A178" s="4">
        <v>175</v>
      </c>
      <c r="B178" t="s">
        <v>204</v>
      </c>
      <c r="C178" s="4" t="s">
        <v>11</v>
      </c>
      <c r="D178" t="s">
        <v>21</v>
      </c>
      <c r="E178" s="4" t="s">
        <v>13</v>
      </c>
      <c r="F178" t="s">
        <v>22</v>
      </c>
      <c r="G178" s="4">
        <v>55</v>
      </c>
      <c r="H178" s="6">
        <v>2</v>
      </c>
      <c r="I178" s="2">
        <v>750000</v>
      </c>
    </row>
    <row r="179" spans="1:9" x14ac:dyDescent="0.35">
      <c r="A179" s="4">
        <v>176</v>
      </c>
      <c r="B179" t="s">
        <v>205</v>
      </c>
      <c r="C179" s="4" t="s">
        <v>11</v>
      </c>
      <c r="D179" t="s">
        <v>12</v>
      </c>
      <c r="E179" s="4" t="s">
        <v>17</v>
      </c>
      <c r="F179" t="s">
        <v>25</v>
      </c>
      <c r="G179" s="4">
        <v>85</v>
      </c>
      <c r="H179" s="6">
        <v>2</v>
      </c>
      <c r="I179" s="2">
        <v>750000</v>
      </c>
    </row>
    <row r="180" spans="1:9" x14ac:dyDescent="0.35">
      <c r="A180" s="4">
        <v>177</v>
      </c>
      <c r="B180" t="s">
        <v>206</v>
      </c>
      <c r="C180" s="4" t="s">
        <v>20</v>
      </c>
      <c r="D180" t="s">
        <v>35</v>
      </c>
      <c r="E180" s="4" t="s">
        <v>28</v>
      </c>
      <c r="F180" t="s">
        <v>29</v>
      </c>
      <c r="G180" s="4">
        <v>95</v>
      </c>
      <c r="H180" s="6">
        <v>2</v>
      </c>
      <c r="I180" s="2">
        <v>750000</v>
      </c>
    </row>
    <row r="181" spans="1:9" x14ac:dyDescent="0.35">
      <c r="A181" s="4">
        <v>178</v>
      </c>
      <c r="B181" t="s">
        <v>207</v>
      </c>
      <c r="C181" s="4" t="s">
        <v>20</v>
      </c>
      <c r="D181" t="s">
        <v>37</v>
      </c>
      <c r="E181" s="4" t="s">
        <v>13</v>
      </c>
      <c r="F181" t="s">
        <v>22</v>
      </c>
      <c r="G181" s="4">
        <v>50</v>
      </c>
      <c r="H181" s="6">
        <v>2</v>
      </c>
      <c r="I181" s="2">
        <v>750000</v>
      </c>
    </row>
    <row r="182" spans="1:9" x14ac:dyDescent="0.35">
      <c r="A182" s="4">
        <v>179</v>
      </c>
      <c r="B182" t="s">
        <v>208</v>
      </c>
      <c r="C182" s="4" t="s">
        <v>11</v>
      </c>
      <c r="D182" t="s">
        <v>39</v>
      </c>
      <c r="E182" s="4" t="s">
        <v>17</v>
      </c>
      <c r="F182" t="s">
        <v>25</v>
      </c>
      <c r="G182" s="4">
        <v>75</v>
      </c>
      <c r="H182" s="6">
        <v>2</v>
      </c>
      <c r="I182" s="2">
        <v>750000</v>
      </c>
    </row>
    <row r="183" spans="1:9" x14ac:dyDescent="0.35">
      <c r="A183" s="4">
        <v>180</v>
      </c>
      <c r="B183" t="s">
        <v>209</v>
      </c>
      <c r="C183" s="4" t="s">
        <v>20</v>
      </c>
      <c r="D183" t="s">
        <v>24</v>
      </c>
      <c r="E183" s="4" t="s">
        <v>28</v>
      </c>
      <c r="F183" t="s">
        <v>29</v>
      </c>
      <c r="G183" s="4">
        <v>55</v>
      </c>
      <c r="H183" s="6">
        <v>2</v>
      </c>
      <c r="I183" s="2">
        <v>750000</v>
      </c>
    </row>
    <row r="184" spans="1:9" x14ac:dyDescent="0.35">
      <c r="A184" s="4">
        <v>181</v>
      </c>
      <c r="B184" t="s">
        <v>210</v>
      </c>
      <c r="C184" s="4" t="s">
        <v>11</v>
      </c>
      <c r="D184" t="s">
        <v>27</v>
      </c>
      <c r="E184" s="4" t="s">
        <v>17</v>
      </c>
      <c r="F184" t="s">
        <v>18</v>
      </c>
      <c r="G184" s="4">
        <v>85</v>
      </c>
      <c r="H184" s="6">
        <v>2</v>
      </c>
      <c r="I184" s="2">
        <v>750000</v>
      </c>
    </row>
    <row r="185" spans="1:9" x14ac:dyDescent="0.35">
      <c r="A185" s="4">
        <v>182</v>
      </c>
      <c r="B185" t="s">
        <v>211</v>
      </c>
      <c r="C185" s="4" t="s">
        <v>11</v>
      </c>
      <c r="D185" t="s">
        <v>31</v>
      </c>
      <c r="E185" s="4" t="s">
        <v>13</v>
      </c>
      <c r="F185" t="s">
        <v>22</v>
      </c>
      <c r="G185" s="4">
        <v>95</v>
      </c>
      <c r="H185" s="6">
        <v>2</v>
      </c>
      <c r="I185" s="2">
        <v>750000</v>
      </c>
    </row>
    <row r="186" spans="1:9" x14ac:dyDescent="0.35">
      <c r="A186" s="4">
        <v>183</v>
      </c>
      <c r="B186" t="s">
        <v>212</v>
      </c>
      <c r="C186" s="4" t="s">
        <v>20</v>
      </c>
      <c r="D186" t="s">
        <v>33</v>
      </c>
      <c r="E186" s="4" t="s">
        <v>17</v>
      </c>
      <c r="F186" t="s">
        <v>25</v>
      </c>
      <c r="G186" s="4">
        <v>80</v>
      </c>
      <c r="H186" s="6">
        <v>2</v>
      </c>
      <c r="I186" s="2">
        <v>750000</v>
      </c>
    </row>
    <row r="187" spans="1:9" x14ac:dyDescent="0.35">
      <c r="A187" s="4">
        <v>184</v>
      </c>
      <c r="B187" t="s">
        <v>213</v>
      </c>
      <c r="C187" s="4" t="s">
        <v>11</v>
      </c>
      <c r="D187" t="s">
        <v>35</v>
      </c>
      <c r="E187" s="4" t="s">
        <v>28</v>
      </c>
      <c r="F187" t="s">
        <v>29</v>
      </c>
      <c r="G187" s="4">
        <v>70</v>
      </c>
      <c r="H187" s="6">
        <v>2</v>
      </c>
      <c r="I187" s="2">
        <v>750000</v>
      </c>
    </row>
    <row r="188" spans="1:9" x14ac:dyDescent="0.35">
      <c r="A188" s="4">
        <v>185</v>
      </c>
      <c r="B188" t="s">
        <v>214</v>
      </c>
      <c r="C188" s="4" t="s">
        <v>11</v>
      </c>
      <c r="D188" t="s">
        <v>39</v>
      </c>
      <c r="E188" s="4" t="s">
        <v>17</v>
      </c>
      <c r="F188" t="s">
        <v>18</v>
      </c>
      <c r="G188" s="4">
        <v>50</v>
      </c>
      <c r="H188" s="6">
        <v>2</v>
      </c>
      <c r="I188" s="2">
        <v>750000</v>
      </c>
    </row>
    <row r="189" spans="1:9" x14ac:dyDescent="0.35">
      <c r="A189" s="4">
        <v>186</v>
      </c>
      <c r="B189" t="s">
        <v>215</v>
      </c>
      <c r="C189" s="4" t="s">
        <v>20</v>
      </c>
      <c r="D189" t="s">
        <v>24</v>
      </c>
      <c r="E189" s="4" t="s">
        <v>13</v>
      </c>
      <c r="F189" t="s">
        <v>22</v>
      </c>
      <c r="G189" s="4">
        <v>75</v>
      </c>
      <c r="H189" s="6">
        <v>2</v>
      </c>
      <c r="I189" s="2">
        <v>750000</v>
      </c>
    </row>
    <row r="190" spans="1:9" x14ac:dyDescent="0.35">
      <c r="A190" s="4">
        <v>187</v>
      </c>
      <c r="B190" t="s">
        <v>216</v>
      </c>
      <c r="C190" s="4" t="s">
        <v>11</v>
      </c>
      <c r="D190" t="s">
        <v>27</v>
      </c>
      <c r="E190" s="4" t="s">
        <v>17</v>
      </c>
      <c r="F190" t="s">
        <v>25</v>
      </c>
      <c r="G190" s="4">
        <v>55</v>
      </c>
      <c r="H190" s="6">
        <v>2</v>
      </c>
      <c r="I190" s="2">
        <v>750000</v>
      </c>
    </row>
    <row r="191" spans="1:9" x14ac:dyDescent="0.35">
      <c r="A191" s="4">
        <v>188</v>
      </c>
      <c r="B191" t="s">
        <v>217</v>
      </c>
      <c r="C191" s="4" t="s">
        <v>11</v>
      </c>
      <c r="D191" t="s">
        <v>31</v>
      </c>
      <c r="E191" s="4" t="s">
        <v>28</v>
      </c>
      <c r="F191" t="s">
        <v>29</v>
      </c>
      <c r="G191" s="4">
        <v>50</v>
      </c>
      <c r="H191" s="6">
        <v>2</v>
      </c>
      <c r="I191" s="2">
        <v>750000</v>
      </c>
    </row>
    <row r="192" spans="1:9" x14ac:dyDescent="0.35">
      <c r="A192" s="4">
        <v>189</v>
      </c>
      <c r="B192" t="s">
        <v>218</v>
      </c>
      <c r="C192" s="4" t="s">
        <v>20</v>
      </c>
      <c r="D192" t="s">
        <v>33</v>
      </c>
      <c r="E192" s="4" t="s">
        <v>17</v>
      </c>
      <c r="F192" t="s">
        <v>18</v>
      </c>
      <c r="G192" s="4">
        <v>75</v>
      </c>
      <c r="H192" s="6">
        <v>2</v>
      </c>
      <c r="I192" s="2">
        <v>750000</v>
      </c>
    </row>
    <row r="193" spans="1:9" x14ac:dyDescent="0.35">
      <c r="A193" s="4">
        <v>190</v>
      </c>
      <c r="B193" t="s">
        <v>219</v>
      </c>
      <c r="C193" s="4" t="s">
        <v>20</v>
      </c>
      <c r="D193" t="s">
        <v>35</v>
      </c>
      <c r="E193" s="4" t="s">
        <v>13</v>
      </c>
      <c r="F193" t="s">
        <v>22</v>
      </c>
      <c r="G193" s="4">
        <v>55</v>
      </c>
      <c r="H193" s="6">
        <v>2</v>
      </c>
      <c r="I193" s="2">
        <v>750000</v>
      </c>
    </row>
    <row r="194" spans="1:9" x14ac:dyDescent="0.35">
      <c r="A194" s="4">
        <v>191</v>
      </c>
      <c r="B194" t="s">
        <v>220</v>
      </c>
      <c r="C194" s="4" t="s">
        <v>20</v>
      </c>
      <c r="D194" t="s">
        <v>39</v>
      </c>
      <c r="E194" s="4" t="s">
        <v>17</v>
      </c>
      <c r="F194" t="s">
        <v>25</v>
      </c>
      <c r="G194" s="4">
        <v>85</v>
      </c>
      <c r="H194" s="6">
        <v>2</v>
      </c>
      <c r="I194" s="2">
        <v>750000</v>
      </c>
    </row>
    <row r="195" spans="1:9" x14ac:dyDescent="0.35">
      <c r="A195" s="4">
        <v>192</v>
      </c>
      <c r="B195" t="s">
        <v>221</v>
      </c>
      <c r="C195" s="4" t="s">
        <v>11</v>
      </c>
      <c r="D195" t="s">
        <v>24</v>
      </c>
      <c r="E195" s="4" t="s">
        <v>28</v>
      </c>
      <c r="F195" t="s">
        <v>29</v>
      </c>
      <c r="G195" s="4">
        <v>95</v>
      </c>
      <c r="H195" s="6">
        <v>2</v>
      </c>
      <c r="I195" s="2">
        <v>750000</v>
      </c>
    </row>
    <row r="196" spans="1:9" x14ac:dyDescent="0.35">
      <c r="A196" s="4">
        <v>193</v>
      </c>
      <c r="B196" t="s">
        <v>222</v>
      </c>
      <c r="C196" s="4" t="s">
        <v>11</v>
      </c>
      <c r="D196" t="s">
        <v>27</v>
      </c>
      <c r="E196" s="4" t="s">
        <v>17</v>
      </c>
      <c r="F196" t="s">
        <v>18</v>
      </c>
      <c r="G196" s="4">
        <v>80</v>
      </c>
      <c r="H196" s="6">
        <v>2</v>
      </c>
      <c r="I196" s="2">
        <v>750000</v>
      </c>
    </row>
    <row r="197" spans="1:9" x14ac:dyDescent="0.35">
      <c r="A197" s="4">
        <v>194</v>
      </c>
      <c r="B197" t="s">
        <v>223</v>
      </c>
      <c r="C197" s="4" t="s">
        <v>11</v>
      </c>
      <c r="D197" t="s">
        <v>31</v>
      </c>
      <c r="E197" s="4" t="s">
        <v>13</v>
      </c>
      <c r="F197" t="s">
        <v>22</v>
      </c>
      <c r="G197" s="4">
        <v>70</v>
      </c>
      <c r="H197" s="6">
        <v>2</v>
      </c>
      <c r="I197" s="2">
        <v>750000</v>
      </c>
    </row>
    <row r="198" spans="1:9" x14ac:dyDescent="0.35">
      <c r="A198" s="4">
        <v>195</v>
      </c>
      <c r="B198" t="s">
        <v>224</v>
      </c>
      <c r="C198" s="4" t="s">
        <v>11</v>
      </c>
      <c r="D198" t="s">
        <v>12</v>
      </c>
      <c r="E198" s="4" t="s">
        <v>17</v>
      </c>
      <c r="F198" t="s">
        <v>25</v>
      </c>
      <c r="G198" s="4">
        <v>50</v>
      </c>
      <c r="H198" s="6">
        <v>2</v>
      </c>
      <c r="I198" s="2">
        <v>750000</v>
      </c>
    </row>
    <row r="199" spans="1:9" x14ac:dyDescent="0.35">
      <c r="A199" s="4">
        <v>196</v>
      </c>
      <c r="B199" t="s">
        <v>225</v>
      </c>
      <c r="C199" s="4" t="s">
        <v>11</v>
      </c>
      <c r="D199" t="s">
        <v>16</v>
      </c>
      <c r="E199" s="4" t="s">
        <v>28</v>
      </c>
      <c r="F199" t="s">
        <v>29</v>
      </c>
      <c r="G199" s="4">
        <v>70</v>
      </c>
      <c r="H199" s="6">
        <v>2</v>
      </c>
      <c r="I199" s="2">
        <v>750000</v>
      </c>
    </row>
    <row r="200" spans="1:9" x14ac:dyDescent="0.35">
      <c r="A200" s="4">
        <v>197</v>
      </c>
      <c r="B200" t="s">
        <v>226</v>
      </c>
      <c r="C200" s="4" t="s">
        <v>11</v>
      </c>
      <c r="D200" t="s">
        <v>21</v>
      </c>
      <c r="E200" s="4" t="s">
        <v>17</v>
      </c>
      <c r="F200" t="s">
        <v>18</v>
      </c>
      <c r="G200" s="4">
        <v>50</v>
      </c>
      <c r="H200" s="6">
        <v>2</v>
      </c>
      <c r="I200" s="2">
        <v>750000</v>
      </c>
    </row>
    <row r="201" spans="1:9" x14ac:dyDescent="0.35">
      <c r="A201" s="4">
        <v>198</v>
      </c>
      <c r="B201" t="s">
        <v>227</v>
      </c>
      <c r="C201" s="4" t="s">
        <v>11</v>
      </c>
      <c r="D201" t="s">
        <v>24</v>
      </c>
      <c r="E201" s="4" t="s">
        <v>13</v>
      </c>
      <c r="F201" t="s">
        <v>22</v>
      </c>
      <c r="G201" s="4">
        <v>75</v>
      </c>
      <c r="H201" s="6">
        <v>2</v>
      </c>
      <c r="I201" s="2">
        <v>750000</v>
      </c>
    </row>
    <row r="202" spans="1:9" x14ac:dyDescent="0.35">
      <c r="A202" s="4">
        <v>199</v>
      </c>
      <c r="B202" t="s">
        <v>228</v>
      </c>
      <c r="C202" s="4" t="s">
        <v>20</v>
      </c>
      <c r="D202" t="s">
        <v>33</v>
      </c>
      <c r="E202" s="4" t="s">
        <v>17</v>
      </c>
      <c r="F202" t="s">
        <v>25</v>
      </c>
      <c r="G202" s="4">
        <v>70</v>
      </c>
      <c r="H202" s="6">
        <v>2</v>
      </c>
      <c r="I202" s="2">
        <v>750000</v>
      </c>
    </row>
    <row r="203" spans="1:9" x14ac:dyDescent="0.35">
      <c r="A203" s="4">
        <v>200</v>
      </c>
      <c r="B203" t="s">
        <v>229</v>
      </c>
      <c r="C203" s="4" t="s">
        <v>20</v>
      </c>
      <c r="D203" t="s">
        <v>35</v>
      </c>
      <c r="E203" s="4" t="s">
        <v>17</v>
      </c>
      <c r="F203" t="s">
        <v>25</v>
      </c>
      <c r="G203" s="4">
        <v>50</v>
      </c>
      <c r="H203" s="6">
        <v>2</v>
      </c>
      <c r="I203" s="2">
        <v>750000</v>
      </c>
    </row>
    <row r="204" spans="1:9" x14ac:dyDescent="0.35">
      <c r="A204" s="4">
        <v>201</v>
      </c>
      <c r="B204" t="s">
        <v>230</v>
      </c>
      <c r="C204" s="4" t="s">
        <v>11</v>
      </c>
      <c r="D204" t="s">
        <v>37</v>
      </c>
      <c r="E204" s="4" t="s">
        <v>28</v>
      </c>
      <c r="F204" t="s">
        <v>29</v>
      </c>
      <c r="G204" s="4">
        <v>75</v>
      </c>
      <c r="H204" s="6">
        <v>2</v>
      </c>
      <c r="I204" s="2">
        <v>750000</v>
      </c>
    </row>
    <row r="205" spans="1:9" x14ac:dyDescent="0.35">
      <c r="A205" s="4">
        <v>202</v>
      </c>
      <c r="B205" t="s">
        <v>231</v>
      </c>
      <c r="C205" s="4" t="s">
        <v>20</v>
      </c>
      <c r="D205" t="s">
        <v>39</v>
      </c>
      <c r="E205" s="4" t="s">
        <v>17</v>
      </c>
      <c r="F205" t="s">
        <v>18</v>
      </c>
      <c r="G205" s="4">
        <v>55</v>
      </c>
      <c r="H205" s="6">
        <v>2</v>
      </c>
      <c r="I205" s="2">
        <v>750000</v>
      </c>
    </row>
    <row r="206" spans="1:9" x14ac:dyDescent="0.35">
      <c r="A206" s="4">
        <v>203</v>
      </c>
      <c r="B206" t="s">
        <v>232</v>
      </c>
      <c r="C206" s="4" t="s">
        <v>11</v>
      </c>
      <c r="D206" t="s">
        <v>24</v>
      </c>
      <c r="E206" s="4" t="s">
        <v>13</v>
      </c>
      <c r="F206" t="s">
        <v>14</v>
      </c>
      <c r="G206" s="4">
        <v>50</v>
      </c>
      <c r="H206" s="6">
        <v>2</v>
      </c>
      <c r="I206" s="2">
        <v>750000</v>
      </c>
    </row>
    <row r="207" spans="1:9" x14ac:dyDescent="0.35">
      <c r="A207" s="4">
        <v>204</v>
      </c>
      <c r="B207" t="s">
        <v>233</v>
      </c>
      <c r="C207" s="4" t="s">
        <v>20</v>
      </c>
      <c r="D207" t="s">
        <v>27</v>
      </c>
      <c r="E207" s="4" t="s">
        <v>17</v>
      </c>
      <c r="F207" t="s">
        <v>25</v>
      </c>
      <c r="G207" s="4">
        <v>75</v>
      </c>
      <c r="H207" s="6">
        <v>2</v>
      </c>
      <c r="I207" s="2">
        <v>750000</v>
      </c>
    </row>
    <row r="208" spans="1:9" x14ac:dyDescent="0.35">
      <c r="A208" s="4">
        <v>205</v>
      </c>
      <c r="B208" t="s">
        <v>234</v>
      </c>
      <c r="C208" s="4" t="s">
        <v>11</v>
      </c>
      <c r="D208" t="s">
        <v>31</v>
      </c>
      <c r="E208" s="4" t="s">
        <v>28</v>
      </c>
      <c r="F208" t="s">
        <v>14</v>
      </c>
      <c r="G208" s="4">
        <v>55</v>
      </c>
      <c r="H208" s="6">
        <v>2</v>
      </c>
      <c r="I208" s="2">
        <v>750000</v>
      </c>
    </row>
    <row r="209" spans="1:9" x14ac:dyDescent="0.35">
      <c r="A209" s="4">
        <v>206</v>
      </c>
      <c r="B209" t="s">
        <v>235</v>
      </c>
      <c r="C209" s="4" t="s">
        <v>11</v>
      </c>
      <c r="D209" t="s">
        <v>33</v>
      </c>
      <c r="E209" s="4" t="s">
        <v>17</v>
      </c>
      <c r="F209" t="s">
        <v>18</v>
      </c>
      <c r="G209" s="4">
        <v>85</v>
      </c>
      <c r="H209" s="6">
        <v>2</v>
      </c>
      <c r="I209" s="2">
        <v>750000</v>
      </c>
    </row>
    <row r="210" spans="1:9" x14ac:dyDescent="0.35">
      <c r="A210" s="4">
        <v>207</v>
      </c>
      <c r="B210" t="s">
        <v>236</v>
      </c>
      <c r="C210" s="4" t="s">
        <v>11</v>
      </c>
      <c r="D210" t="s">
        <v>35</v>
      </c>
      <c r="E210" s="4" t="s">
        <v>17</v>
      </c>
      <c r="F210" t="s">
        <v>25</v>
      </c>
      <c r="G210" s="4">
        <v>95</v>
      </c>
      <c r="H210" s="6">
        <v>2</v>
      </c>
      <c r="I210" s="2">
        <v>750000</v>
      </c>
    </row>
    <row r="211" spans="1:9" x14ac:dyDescent="0.35">
      <c r="A211" s="4">
        <v>208</v>
      </c>
      <c r="B211" t="s">
        <v>237</v>
      </c>
      <c r="C211" s="4" t="s">
        <v>20</v>
      </c>
      <c r="D211" t="s">
        <v>37</v>
      </c>
      <c r="E211" s="4" t="s">
        <v>17</v>
      </c>
      <c r="F211" t="s">
        <v>14</v>
      </c>
      <c r="G211" s="4">
        <v>80</v>
      </c>
      <c r="H211" s="6">
        <v>2</v>
      </c>
      <c r="I211" s="2">
        <v>750000</v>
      </c>
    </row>
    <row r="212" spans="1:9" x14ac:dyDescent="0.35">
      <c r="A212" s="4">
        <v>209</v>
      </c>
      <c r="B212" t="s">
        <v>238</v>
      </c>
      <c r="C212" s="4" t="s">
        <v>11</v>
      </c>
      <c r="D212" t="s">
        <v>39</v>
      </c>
      <c r="E212" s="4" t="s">
        <v>28</v>
      </c>
      <c r="F212" t="s">
        <v>29</v>
      </c>
      <c r="G212" s="4">
        <v>70</v>
      </c>
      <c r="H212" s="6">
        <v>2</v>
      </c>
      <c r="I212" s="2">
        <v>750000</v>
      </c>
    </row>
    <row r="213" spans="1:9" x14ac:dyDescent="0.35">
      <c r="A213" s="4">
        <v>210</v>
      </c>
      <c r="B213" t="s">
        <v>239</v>
      </c>
      <c r="C213" s="4" t="s">
        <v>11</v>
      </c>
      <c r="D213" t="s">
        <v>24</v>
      </c>
      <c r="E213" s="4" t="s">
        <v>17</v>
      </c>
      <c r="F213" t="s">
        <v>14</v>
      </c>
      <c r="G213" s="4">
        <v>95</v>
      </c>
      <c r="H213" s="6">
        <v>2</v>
      </c>
      <c r="I213" s="2">
        <v>750000</v>
      </c>
    </row>
    <row r="214" spans="1:9" x14ac:dyDescent="0.35">
      <c r="A214" s="4">
        <v>211</v>
      </c>
      <c r="B214" t="s">
        <v>240</v>
      </c>
      <c r="C214" s="4" t="s">
        <v>20</v>
      </c>
      <c r="D214" t="s">
        <v>27</v>
      </c>
      <c r="E214" s="4" t="s">
        <v>13</v>
      </c>
      <c r="F214" t="s">
        <v>14</v>
      </c>
      <c r="G214" s="4">
        <v>50</v>
      </c>
      <c r="H214" s="6">
        <v>3</v>
      </c>
      <c r="I214" s="2">
        <v>1000000</v>
      </c>
    </row>
    <row r="215" spans="1:9" x14ac:dyDescent="0.35">
      <c r="A215" s="4">
        <v>212</v>
      </c>
      <c r="B215" t="s">
        <v>241</v>
      </c>
      <c r="C215" s="4" t="s">
        <v>20</v>
      </c>
      <c r="D215" t="s">
        <v>31</v>
      </c>
      <c r="E215" s="4" t="s">
        <v>17</v>
      </c>
      <c r="F215" t="s">
        <v>14</v>
      </c>
      <c r="G215" s="4">
        <v>75</v>
      </c>
      <c r="H215" s="6">
        <v>3</v>
      </c>
      <c r="I215" s="2">
        <v>1000000</v>
      </c>
    </row>
    <row r="216" spans="1:9" x14ac:dyDescent="0.35">
      <c r="A216" s="4">
        <v>213</v>
      </c>
      <c r="B216" t="s">
        <v>242</v>
      </c>
      <c r="C216" s="4" t="s">
        <v>20</v>
      </c>
      <c r="D216" t="s">
        <v>12</v>
      </c>
      <c r="E216" s="4" t="s">
        <v>28</v>
      </c>
      <c r="F216" t="s">
        <v>14</v>
      </c>
      <c r="G216" s="4">
        <v>55</v>
      </c>
      <c r="H216" s="6">
        <v>3</v>
      </c>
      <c r="I216" s="2">
        <v>1000000</v>
      </c>
    </row>
    <row r="217" spans="1:9" x14ac:dyDescent="0.35">
      <c r="A217" s="4">
        <v>214</v>
      </c>
      <c r="B217" t="s">
        <v>243</v>
      </c>
      <c r="C217" s="4" t="s">
        <v>20</v>
      </c>
      <c r="D217" t="s">
        <v>35</v>
      </c>
      <c r="E217" s="4" t="s">
        <v>17</v>
      </c>
      <c r="F217" t="s">
        <v>25</v>
      </c>
      <c r="G217" s="4">
        <v>85</v>
      </c>
      <c r="H217" s="6">
        <v>3</v>
      </c>
      <c r="I217" s="2">
        <v>1000000</v>
      </c>
    </row>
    <row r="218" spans="1:9" x14ac:dyDescent="0.35">
      <c r="A218" s="4">
        <v>215</v>
      </c>
      <c r="B218" t="s">
        <v>244</v>
      </c>
      <c r="C218" s="4" t="s">
        <v>11</v>
      </c>
      <c r="D218" t="s">
        <v>39</v>
      </c>
      <c r="E218" s="4" t="s">
        <v>28</v>
      </c>
      <c r="F218" t="s">
        <v>29</v>
      </c>
      <c r="G218" s="4">
        <v>95</v>
      </c>
      <c r="H218" s="6">
        <v>3</v>
      </c>
      <c r="I218" s="2">
        <v>1000000</v>
      </c>
    </row>
    <row r="219" spans="1:9" x14ac:dyDescent="0.35">
      <c r="A219" s="4">
        <v>216</v>
      </c>
      <c r="B219" t="s">
        <v>245</v>
      </c>
      <c r="C219" s="4" t="s">
        <v>20</v>
      </c>
      <c r="D219" t="s">
        <v>24</v>
      </c>
      <c r="E219" s="4" t="s">
        <v>17</v>
      </c>
      <c r="F219" t="s">
        <v>25</v>
      </c>
      <c r="G219" s="4">
        <v>80</v>
      </c>
      <c r="H219" s="6">
        <v>3</v>
      </c>
      <c r="I219" s="2">
        <v>1000000</v>
      </c>
    </row>
    <row r="220" spans="1:9" x14ac:dyDescent="0.35">
      <c r="A220" s="4">
        <v>217</v>
      </c>
      <c r="B220" t="s">
        <v>246</v>
      </c>
      <c r="C220" s="4" t="s">
        <v>20</v>
      </c>
      <c r="D220" t="s">
        <v>12</v>
      </c>
      <c r="E220" s="4" t="s">
        <v>28</v>
      </c>
      <c r="F220" t="s">
        <v>29</v>
      </c>
      <c r="G220" s="4">
        <v>70</v>
      </c>
      <c r="H220" s="6">
        <v>3</v>
      </c>
      <c r="I220" s="2">
        <v>1000000</v>
      </c>
    </row>
    <row r="221" spans="1:9" x14ac:dyDescent="0.35">
      <c r="A221" s="4">
        <v>218</v>
      </c>
      <c r="B221" t="s">
        <v>247</v>
      </c>
      <c r="C221" s="4" t="s">
        <v>20</v>
      </c>
      <c r="D221" t="s">
        <v>31</v>
      </c>
      <c r="E221" s="4" t="s">
        <v>17</v>
      </c>
      <c r="F221" t="s">
        <v>14</v>
      </c>
      <c r="G221" s="4">
        <v>50</v>
      </c>
      <c r="H221" s="6">
        <v>3</v>
      </c>
      <c r="I221" s="2">
        <v>1000000</v>
      </c>
    </row>
    <row r="222" spans="1:9" x14ac:dyDescent="0.35">
      <c r="A222" s="4">
        <v>219</v>
      </c>
      <c r="B222" t="s">
        <v>248</v>
      </c>
      <c r="C222" s="4" t="s">
        <v>20</v>
      </c>
      <c r="D222" t="s">
        <v>12</v>
      </c>
      <c r="E222" s="4" t="s">
        <v>13</v>
      </c>
      <c r="F222" t="s">
        <v>22</v>
      </c>
      <c r="G222" s="4">
        <v>70</v>
      </c>
      <c r="H222" s="6">
        <v>3</v>
      </c>
      <c r="I222" s="2">
        <v>1000000</v>
      </c>
    </row>
    <row r="223" spans="1:9" x14ac:dyDescent="0.35">
      <c r="A223" s="4">
        <v>220</v>
      </c>
      <c r="B223" t="s">
        <v>249</v>
      </c>
      <c r="C223" s="4" t="s">
        <v>11</v>
      </c>
      <c r="D223" t="s">
        <v>35</v>
      </c>
      <c r="E223" s="4" t="s">
        <v>17</v>
      </c>
      <c r="F223" t="s">
        <v>25</v>
      </c>
      <c r="G223" s="4">
        <v>50</v>
      </c>
      <c r="H223" s="6">
        <v>3</v>
      </c>
      <c r="I223" s="2">
        <v>1000000</v>
      </c>
    </row>
    <row r="224" spans="1:9" x14ac:dyDescent="0.35">
      <c r="A224" s="4">
        <v>221</v>
      </c>
      <c r="B224" t="s">
        <v>250</v>
      </c>
      <c r="C224" s="4" t="s">
        <v>20</v>
      </c>
      <c r="D224" t="s">
        <v>39</v>
      </c>
      <c r="E224" s="4" t="s">
        <v>28</v>
      </c>
      <c r="F224" t="s">
        <v>29</v>
      </c>
      <c r="G224" s="4">
        <v>75</v>
      </c>
      <c r="H224" s="6">
        <v>3</v>
      </c>
      <c r="I224" s="2">
        <v>1000000</v>
      </c>
    </row>
    <row r="225" spans="1:9" x14ac:dyDescent="0.35">
      <c r="A225" s="4">
        <v>222</v>
      </c>
      <c r="B225" t="s">
        <v>251</v>
      </c>
      <c r="C225" s="4" t="s">
        <v>11</v>
      </c>
      <c r="D225" t="s">
        <v>24</v>
      </c>
      <c r="E225" s="4" t="s">
        <v>17</v>
      </c>
      <c r="F225" t="s">
        <v>18</v>
      </c>
      <c r="G225" s="4">
        <v>55</v>
      </c>
      <c r="H225" s="6">
        <v>3</v>
      </c>
      <c r="I225" s="2">
        <v>1000000</v>
      </c>
    </row>
    <row r="226" spans="1:9" x14ac:dyDescent="0.35">
      <c r="A226" s="4">
        <v>223</v>
      </c>
      <c r="B226" t="s">
        <v>252</v>
      </c>
      <c r="C226" s="4" t="s">
        <v>20</v>
      </c>
      <c r="D226" t="s">
        <v>12</v>
      </c>
      <c r="E226" s="4" t="s">
        <v>13</v>
      </c>
      <c r="F226" t="s">
        <v>22</v>
      </c>
      <c r="G226" s="4">
        <v>50</v>
      </c>
      <c r="H226" s="6">
        <v>3</v>
      </c>
      <c r="I226" s="2">
        <v>1000000</v>
      </c>
    </row>
    <row r="227" spans="1:9" x14ac:dyDescent="0.35">
      <c r="A227" s="4">
        <v>224</v>
      </c>
      <c r="B227" t="s">
        <v>253</v>
      </c>
      <c r="C227" s="4" t="s">
        <v>20</v>
      </c>
      <c r="D227" t="s">
        <v>31</v>
      </c>
      <c r="E227" s="4" t="s">
        <v>17</v>
      </c>
      <c r="F227" t="s">
        <v>25</v>
      </c>
      <c r="G227" s="4">
        <v>75</v>
      </c>
      <c r="H227" s="6">
        <v>3</v>
      </c>
      <c r="I227" s="2">
        <v>1000000</v>
      </c>
    </row>
    <row r="228" spans="1:9" x14ac:dyDescent="0.35">
      <c r="A228" s="4">
        <v>225</v>
      </c>
      <c r="B228" t="s">
        <v>254</v>
      </c>
      <c r="C228" s="4" t="s">
        <v>20</v>
      </c>
      <c r="D228" t="s">
        <v>33</v>
      </c>
      <c r="E228" s="4" t="s">
        <v>28</v>
      </c>
      <c r="F228" t="s">
        <v>29</v>
      </c>
      <c r="G228" s="4">
        <v>55</v>
      </c>
      <c r="H228" s="6">
        <v>3</v>
      </c>
      <c r="I228" s="2">
        <v>1000000</v>
      </c>
    </row>
    <row r="229" spans="1:9" x14ac:dyDescent="0.35">
      <c r="A229" s="4">
        <v>226</v>
      </c>
      <c r="B229" t="s">
        <v>255</v>
      </c>
      <c r="C229" s="4" t="s">
        <v>11</v>
      </c>
      <c r="D229" t="s">
        <v>16</v>
      </c>
      <c r="E229" s="4" t="s">
        <v>17</v>
      </c>
      <c r="F229" t="s">
        <v>18</v>
      </c>
      <c r="G229" s="4">
        <v>60</v>
      </c>
      <c r="H229" s="6">
        <v>3</v>
      </c>
      <c r="I229" s="2">
        <v>1000000</v>
      </c>
    </row>
    <row r="230" spans="1:9" x14ac:dyDescent="0.35">
      <c r="A230" s="4">
        <v>227</v>
      </c>
      <c r="B230" t="s">
        <v>256</v>
      </c>
      <c r="C230" s="4" t="s">
        <v>11</v>
      </c>
      <c r="D230" t="s">
        <v>21</v>
      </c>
      <c r="E230" s="4" t="s">
        <v>13</v>
      </c>
      <c r="F230" t="s">
        <v>22</v>
      </c>
      <c r="G230" s="4">
        <v>90</v>
      </c>
      <c r="H230" s="6">
        <v>3</v>
      </c>
      <c r="I230" s="2">
        <v>1000000</v>
      </c>
    </row>
    <row r="231" spans="1:9" x14ac:dyDescent="0.35">
      <c r="A231" s="4">
        <v>228</v>
      </c>
      <c r="B231" t="s">
        <v>257</v>
      </c>
      <c r="C231" s="4" t="s">
        <v>20</v>
      </c>
      <c r="D231" t="s">
        <v>24</v>
      </c>
      <c r="E231" s="4" t="s">
        <v>17</v>
      </c>
      <c r="F231" t="s">
        <v>25</v>
      </c>
      <c r="G231" s="4">
        <v>80</v>
      </c>
      <c r="H231" s="6">
        <v>3</v>
      </c>
      <c r="I231" s="2">
        <v>1000000</v>
      </c>
    </row>
    <row r="232" spans="1:9" x14ac:dyDescent="0.35">
      <c r="A232" s="4">
        <v>229</v>
      </c>
      <c r="B232" t="s">
        <v>258</v>
      </c>
      <c r="C232" s="4" t="s">
        <v>11</v>
      </c>
      <c r="D232" t="s">
        <v>33</v>
      </c>
      <c r="E232" s="4" t="s">
        <v>28</v>
      </c>
      <c r="F232" t="s">
        <v>29</v>
      </c>
      <c r="G232" s="4">
        <v>70</v>
      </c>
      <c r="H232" s="6">
        <v>3</v>
      </c>
      <c r="I232" s="2">
        <v>1000000</v>
      </c>
    </row>
    <row r="233" spans="1:9" x14ac:dyDescent="0.35">
      <c r="A233" s="4">
        <v>230</v>
      </c>
      <c r="B233" t="s">
        <v>259</v>
      </c>
      <c r="C233" s="4" t="s">
        <v>11</v>
      </c>
      <c r="D233" t="s">
        <v>35</v>
      </c>
      <c r="E233" s="4" t="s">
        <v>17</v>
      </c>
      <c r="F233" t="s">
        <v>18</v>
      </c>
      <c r="G233" s="4">
        <v>50</v>
      </c>
      <c r="H233" s="6">
        <v>3</v>
      </c>
      <c r="I233" s="2">
        <v>1000000</v>
      </c>
    </row>
    <row r="234" spans="1:9" x14ac:dyDescent="0.35">
      <c r="A234" s="4">
        <v>231</v>
      </c>
      <c r="B234" t="s">
        <v>260</v>
      </c>
      <c r="C234" s="4" t="s">
        <v>20</v>
      </c>
      <c r="D234" t="s">
        <v>39</v>
      </c>
      <c r="E234" s="4" t="s">
        <v>13</v>
      </c>
      <c r="F234" t="s">
        <v>22</v>
      </c>
      <c r="G234" s="4">
        <v>75</v>
      </c>
      <c r="H234" s="6">
        <v>3</v>
      </c>
      <c r="I234" s="2">
        <v>1000000</v>
      </c>
    </row>
    <row r="235" spans="1:9" x14ac:dyDescent="0.35">
      <c r="A235" s="4">
        <v>232</v>
      </c>
      <c r="B235" t="s">
        <v>261</v>
      </c>
      <c r="C235" s="4" t="s">
        <v>20</v>
      </c>
      <c r="D235" t="s">
        <v>24</v>
      </c>
      <c r="E235" s="4" t="s">
        <v>17</v>
      </c>
      <c r="F235" t="s">
        <v>25</v>
      </c>
      <c r="G235" s="4">
        <v>55</v>
      </c>
      <c r="H235" s="6">
        <v>3</v>
      </c>
      <c r="I235" s="2">
        <v>1000000</v>
      </c>
    </row>
    <row r="236" spans="1:9" x14ac:dyDescent="0.35">
      <c r="A236" s="4">
        <v>233</v>
      </c>
      <c r="B236" t="s">
        <v>262</v>
      </c>
      <c r="C236" s="4" t="s">
        <v>20</v>
      </c>
      <c r="D236" t="s">
        <v>12</v>
      </c>
      <c r="E236" s="4" t="s">
        <v>28</v>
      </c>
      <c r="F236" t="s">
        <v>29</v>
      </c>
      <c r="G236" s="4">
        <v>85</v>
      </c>
      <c r="H236" s="6">
        <v>3</v>
      </c>
      <c r="I236" s="2">
        <v>1000000</v>
      </c>
    </row>
    <row r="237" spans="1:9" x14ac:dyDescent="0.35">
      <c r="A237" s="4">
        <v>234</v>
      </c>
      <c r="B237" t="s">
        <v>263</v>
      </c>
      <c r="C237" s="4" t="s">
        <v>20</v>
      </c>
      <c r="D237" t="s">
        <v>31</v>
      </c>
      <c r="E237" s="4" t="s">
        <v>17</v>
      </c>
      <c r="F237" t="s">
        <v>18</v>
      </c>
      <c r="G237" s="4">
        <v>95</v>
      </c>
      <c r="H237" s="6">
        <v>3</v>
      </c>
      <c r="I237" s="2">
        <v>1000000</v>
      </c>
    </row>
    <row r="238" spans="1:9" x14ac:dyDescent="0.35">
      <c r="A238" s="4">
        <v>235</v>
      </c>
      <c r="B238" t="s">
        <v>264</v>
      </c>
      <c r="C238" s="4" t="s">
        <v>20</v>
      </c>
      <c r="D238" t="s">
        <v>12</v>
      </c>
      <c r="E238" s="4" t="s">
        <v>17</v>
      </c>
      <c r="F238" t="s">
        <v>18</v>
      </c>
      <c r="G238" s="4">
        <v>55</v>
      </c>
      <c r="H238" s="6">
        <v>3</v>
      </c>
      <c r="I238" s="2">
        <v>1000000</v>
      </c>
    </row>
    <row r="239" spans="1:9" x14ac:dyDescent="0.35">
      <c r="A239" s="4">
        <v>236</v>
      </c>
      <c r="B239" t="s">
        <v>265</v>
      </c>
      <c r="C239" s="4" t="s">
        <v>11</v>
      </c>
      <c r="D239" t="s">
        <v>35</v>
      </c>
      <c r="E239" s="4" t="s">
        <v>13</v>
      </c>
      <c r="F239" t="s">
        <v>22</v>
      </c>
      <c r="G239" s="4">
        <v>85</v>
      </c>
      <c r="H239" s="6">
        <v>3</v>
      </c>
      <c r="I239" s="2">
        <v>1000000</v>
      </c>
    </row>
    <row r="240" spans="1:9" x14ac:dyDescent="0.35">
      <c r="A240" s="4">
        <v>237</v>
      </c>
      <c r="B240" t="s">
        <v>266</v>
      </c>
      <c r="C240" s="4" t="s">
        <v>11</v>
      </c>
      <c r="D240" t="s">
        <v>39</v>
      </c>
      <c r="E240" s="4" t="s">
        <v>17</v>
      </c>
      <c r="F240" t="s">
        <v>25</v>
      </c>
      <c r="G240" s="4">
        <v>95</v>
      </c>
      <c r="H240" s="6">
        <v>3</v>
      </c>
      <c r="I240" s="2">
        <v>1000000</v>
      </c>
    </row>
    <row r="241" spans="1:9" x14ac:dyDescent="0.35">
      <c r="A241" s="4">
        <v>238</v>
      </c>
      <c r="B241" t="s">
        <v>267</v>
      </c>
      <c r="C241" s="4" t="s">
        <v>11</v>
      </c>
      <c r="D241" t="s">
        <v>24</v>
      </c>
      <c r="E241" s="4" t="s">
        <v>28</v>
      </c>
      <c r="F241" t="s">
        <v>29</v>
      </c>
      <c r="G241" s="4">
        <v>80</v>
      </c>
      <c r="H241" s="6">
        <v>3</v>
      </c>
      <c r="I241" s="2">
        <v>1000000</v>
      </c>
    </row>
    <row r="242" spans="1:9" x14ac:dyDescent="0.35">
      <c r="A242" s="4">
        <v>239</v>
      </c>
      <c r="B242" t="s">
        <v>268</v>
      </c>
      <c r="C242" s="4" t="s">
        <v>20</v>
      </c>
      <c r="D242" t="s">
        <v>27</v>
      </c>
      <c r="E242" s="4" t="s">
        <v>17</v>
      </c>
      <c r="F242" t="s">
        <v>25</v>
      </c>
      <c r="G242" s="4">
        <v>70</v>
      </c>
      <c r="H242" s="6">
        <v>3</v>
      </c>
      <c r="I242" s="2">
        <v>1000000</v>
      </c>
    </row>
    <row r="243" spans="1:9" x14ac:dyDescent="0.35">
      <c r="A243" s="4">
        <v>240</v>
      </c>
      <c r="B243" t="s">
        <v>269</v>
      </c>
      <c r="C243" s="4" t="s">
        <v>20</v>
      </c>
      <c r="D243" t="s">
        <v>31</v>
      </c>
      <c r="E243" s="4" t="s">
        <v>28</v>
      </c>
      <c r="F243" t="s">
        <v>29</v>
      </c>
      <c r="G243" s="4">
        <v>95</v>
      </c>
      <c r="H243" s="6">
        <v>3</v>
      </c>
      <c r="I243" s="2">
        <v>1000000</v>
      </c>
    </row>
    <row r="244" spans="1:9" x14ac:dyDescent="0.35">
      <c r="A244" s="4">
        <v>241</v>
      </c>
      <c r="B244" t="s">
        <v>270</v>
      </c>
      <c r="C244" s="4" t="s">
        <v>20</v>
      </c>
      <c r="D244" t="s">
        <v>33</v>
      </c>
      <c r="E244" s="4" t="s">
        <v>17</v>
      </c>
      <c r="F244" t="s">
        <v>18</v>
      </c>
      <c r="G244" s="4">
        <v>50</v>
      </c>
      <c r="H244" s="6">
        <v>3</v>
      </c>
      <c r="I244" s="2">
        <v>1000000</v>
      </c>
    </row>
    <row r="245" spans="1:9" x14ac:dyDescent="0.35">
      <c r="A245" s="4">
        <v>242</v>
      </c>
      <c r="B245" t="s">
        <v>271</v>
      </c>
      <c r="C245" s="4" t="s">
        <v>20</v>
      </c>
      <c r="D245" t="s">
        <v>16</v>
      </c>
      <c r="E245" s="4" t="s">
        <v>13</v>
      </c>
      <c r="F245" t="s">
        <v>22</v>
      </c>
      <c r="G245" s="4">
        <v>75</v>
      </c>
      <c r="H245" s="6">
        <v>3</v>
      </c>
      <c r="I245" s="2">
        <v>1000000</v>
      </c>
    </row>
    <row r="246" spans="1:9" x14ac:dyDescent="0.35">
      <c r="A246" s="4">
        <v>243</v>
      </c>
      <c r="B246" t="s">
        <v>272</v>
      </c>
      <c r="C246" s="4" t="s">
        <v>20</v>
      </c>
      <c r="D246" t="s">
        <v>21</v>
      </c>
      <c r="E246" s="4" t="s">
        <v>17</v>
      </c>
      <c r="F246" t="s">
        <v>25</v>
      </c>
      <c r="G246" s="4">
        <v>55</v>
      </c>
      <c r="H246" s="6">
        <v>3</v>
      </c>
      <c r="I246" s="2">
        <v>1000000</v>
      </c>
    </row>
    <row r="247" spans="1:9" x14ac:dyDescent="0.35">
      <c r="A247" s="4">
        <v>244</v>
      </c>
      <c r="B247" t="s">
        <v>273</v>
      </c>
      <c r="C247" s="4" t="s">
        <v>20</v>
      </c>
      <c r="D247" t="s">
        <v>24</v>
      </c>
      <c r="E247" s="4" t="s">
        <v>28</v>
      </c>
      <c r="F247" t="s">
        <v>29</v>
      </c>
      <c r="G247" s="4">
        <v>85</v>
      </c>
      <c r="H247" s="6">
        <v>3</v>
      </c>
      <c r="I247" s="2">
        <v>1000000</v>
      </c>
    </row>
    <row r="248" spans="1:9" x14ac:dyDescent="0.35">
      <c r="A248" s="4">
        <v>245</v>
      </c>
      <c r="B248" t="s">
        <v>274</v>
      </c>
      <c r="C248" s="4" t="s">
        <v>20</v>
      </c>
      <c r="D248" t="s">
        <v>33</v>
      </c>
      <c r="E248" s="4" t="s">
        <v>17</v>
      </c>
      <c r="F248" t="s">
        <v>25</v>
      </c>
      <c r="G248" s="4">
        <v>95</v>
      </c>
      <c r="H248" s="6">
        <v>3</v>
      </c>
      <c r="I248" s="2">
        <v>1000000</v>
      </c>
    </row>
    <row r="249" spans="1:9" x14ac:dyDescent="0.35">
      <c r="A249" s="4">
        <v>246</v>
      </c>
      <c r="B249" t="s">
        <v>275</v>
      </c>
      <c r="C249" s="4" t="s">
        <v>20</v>
      </c>
      <c r="D249" t="s">
        <v>35</v>
      </c>
      <c r="E249" s="4" t="s">
        <v>28</v>
      </c>
      <c r="F249" t="s">
        <v>29</v>
      </c>
      <c r="G249" s="4">
        <v>80</v>
      </c>
      <c r="H249" s="6">
        <v>3</v>
      </c>
      <c r="I249" s="2">
        <v>1000000</v>
      </c>
    </row>
    <row r="250" spans="1:9" x14ac:dyDescent="0.35">
      <c r="A250" s="4">
        <v>247</v>
      </c>
      <c r="B250" t="s">
        <v>276</v>
      </c>
      <c r="C250" s="4" t="s">
        <v>20</v>
      </c>
      <c r="D250" t="s">
        <v>37</v>
      </c>
      <c r="E250" s="4" t="s">
        <v>17</v>
      </c>
      <c r="F250" t="s">
        <v>18</v>
      </c>
      <c r="G250" s="4">
        <v>70</v>
      </c>
      <c r="H250" s="6">
        <v>3</v>
      </c>
      <c r="I250" s="2">
        <v>1000000</v>
      </c>
    </row>
    <row r="251" spans="1:9" x14ac:dyDescent="0.35">
      <c r="A251" s="4">
        <v>248</v>
      </c>
      <c r="B251" t="s">
        <v>277</v>
      </c>
      <c r="C251" s="4" t="s">
        <v>20</v>
      </c>
      <c r="D251" t="s">
        <v>39</v>
      </c>
      <c r="E251" s="4" t="s">
        <v>13</v>
      </c>
      <c r="F251" t="s">
        <v>22</v>
      </c>
      <c r="G251" s="4">
        <v>50</v>
      </c>
      <c r="H251" s="6">
        <v>3</v>
      </c>
      <c r="I251" s="2">
        <v>1000000</v>
      </c>
    </row>
    <row r="252" spans="1:9" x14ac:dyDescent="0.35">
      <c r="A252" s="4">
        <v>249</v>
      </c>
      <c r="B252" t="s">
        <v>278</v>
      </c>
      <c r="C252" s="4" t="s">
        <v>20</v>
      </c>
      <c r="D252" t="s">
        <v>24</v>
      </c>
      <c r="E252" s="4" t="s">
        <v>17</v>
      </c>
      <c r="F252" t="s">
        <v>25</v>
      </c>
      <c r="G252" s="4">
        <v>70</v>
      </c>
      <c r="H252" s="6">
        <v>3</v>
      </c>
      <c r="I252" s="2">
        <v>1000000</v>
      </c>
    </row>
    <row r="253" spans="1:9" x14ac:dyDescent="0.35">
      <c r="A253" s="4">
        <v>250</v>
      </c>
      <c r="B253" t="s">
        <v>279</v>
      </c>
      <c r="C253" s="4" t="s">
        <v>20</v>
      </c>
      <c r="D253" t="s">
        <v>27</v>
      </c>
      <c r="E253" s="4" t="s">
        <v>28</v>
      </c>
      <c r="F253" t="s">
        <v>29</v>
      </c>
      <c r="G253" s="4">
        <v>50</v>
      </c>
      <c r="H253" s="6">
        <v>3</v>
      </c>
      <c r="I253" s="2">
        <v>1000000</v>
      </c>
    </row>
    <row r="254" spans="1:9" x14ac:dyDescent="0.35">
      <c r="A254" s="4">
        <v>251</v>
      </c>
      <c r="B254" t="s">
        <v>280</v>
      </c>
      <c r="C254" s="4" t="s">
        <v>11</v>
      </c>
      <c r="D254" t="s">
        <v>12</v>
      </c>
      <c r="E254" s="4" t="s">
        <v>17</v>
      </c>
      <c r="F254" t="s">
        <v>18</v>
      </c>
      <c r="G254" s="4">
        <v>75</v>
      </c>
      <c r="H254" s="6">
        <v>3</v>
      </c>
      <c r="I254" s="2">
        <v>1000000</v>
      </c>
    </row>
    <row r="255" spans="1:9" x14ac:dyDescent="0.35">
      <c r="A255" s="4">
        <v>252</v>
      </c>
      <c r="B255" t="s">
        <v>281</v>
      </c>
      <c r="C255" s="4" t="s">
        <v>11</v>
      </c>
      <c r="D255" t="s">
        <v>12</v>
      </c>
      <c r="E255" s="4" t="s">
        <v>13</v>
      </c>
      <c r="F255" t="s">
        <v>22</v>
      </c>
      <c r="G255" s="4">
        <v>55</v>
      </c>
      <c r="H255" s="6">
        <v>3</v>
      </c>
      <c r="I255" s="2">
        <v>1000000</v>
      </c>
    </row>
    <row r="256" spans="1:9" x14ac:dyDescent="0.35">
      <c r="A256" s="4">
        <v>253</v>
      </c>
      <c r="B256" t="s">
        <v>282</v>
      </c>
      <c r="C256" s="4" t="s">
        <v>20</v>
      </c>
      <c r="D256" t="s">
        <v>37</v>
      </c>
      <c r="E256" s="4" t="s">
        <v>17</v>
      </c>
      <c r="F256" t="s">
        <v>25</v>
      </c>
      <c r="G256" s="4">
        <v>50</v>
      </c>
      <c r="H256" s="6">
        <v>3</v>
      </c>
      <c r="I256" s="2">
        <v>1000000</v>
      </c>
    </row>
    <row r="257" spans="1:9" x14ac:dyDescent="0.35">
      <c r="A257" s="4">
        <v>254</v>
      </c>
      <c r="B257" t="s">
        <v>283</v>
      </c>
      <c r="C257" s="4" t="s">
        <v>20</v>
      </c>
      <c r="D257" t="s">
        <v>37</v>
      </c>
      <c r="E257" s="4" t="s">
        <v>28</v>
      </c>
      <c r="F257" t="s">
        <v>29</v>
      </c>
      <c r="G257" s="4">
        <v>75</v>
      </c>
      <c r="H257" s="6">
        <v>3</v>
      </c>
      <c r="I257" s="2">
        <v>1000000</v>
      </c>
    </row>
    <row r="258" spans="1:9" x14ac:dyDescent="0.35">
      <c r="A258" s="4">
        <v>255</v>
      </c>
      <c r="B258" t="s">
        <v>284</v>
      </c>
      <c r="C258" s="4" t="s">
        <v>20</v>
      </c>
      <c r="D258" t="s">
        <v>39</v>
      </c>
      <c r="E258" s="4" t="s">
        <v>17</v>
      </c>
      <c r="F258" t="s">
        <v>18</v>
      </c>
      <c r="G258" s="4">
        <v>55</v>
      </c>
      <c r="H258" s="6">
        <v>3</v>
      </c>
      <c r="I258" s="2">
        <v>1000000</v>
      </c>
    </row>
    <row r="259" spans="1:9" x14ac:dyDescent="0.35">
      <c r="A259" s="4">
        <v>256</v>
      </c>
      <c r="B259" t="s">
        <v>285</v>
      </c>
      <c r="C259" s="4" t="s">
        <v>20</v>
      </c>
      <c r="D259" t="s">
        <v>24</v>
      </c>
      <c r="E259" s="4" t="s">
        <v>13</v>
      </c>
      <c r="F259" t="s">
        <v>22</v>
      </c>
      <c r="G259" s="4">
        <v>55</v>
      </c>
      <c r="H259" s="6">
        <v>3</v>
      </c>
      <c r="I259" s="2">
        <v>1000000</v>
      </c>
    </row>
    <row r="260" spans="1:9" x14ac:dyDescent="0.35">
      <c r="A260" s="4">
        <v>257</v>
      </c>
      <c r="B260" t="s">
        <v>286</v>
      </c>
      <c r="C260" s="4" t="s">
        <v>20</v>
      </c>
      <c r="D260" t="s">
        <v>27</v>
      </c>
      <c r="E260" s="4" t="s">
        <v>17</v>
      </c>
      <c r="F260" t="s">
        <v>25</v>
      </c>
      <c r="G260" s="4">
        <v>50</v>
      </c>
      <c r="H260" s="6">
        <v>3</v>
      </c>
      <c r="I260" s="2">
        <v>1000000</v>
      </c>
    </row>
    <row r="261" spans="1:9" x14ac:dyDescent="0.35">
      <c r="A261" s="4">
        <v>258</v>
      </c>
      <c r="B261" t="s">
        <v>287</v>
      </c>
      <c r="C261" s="4" t="s">
        <v>20</v>
      </c>
      <c r="D261" t="s">
        <v>12</v>
      </c>
      <c r="E261" s="4" t="s">
        <v>28</v>
      </c>
      <c r="F261" t="s">
        <v>29</v>
      </c>
      <c r="G261" s="4">
        <v>75</v>
      </c>
      <c r="H261" s="6">
        <v>3</v>
      </c>
      <c r="I261" s="2">
        <v>1000000</v>
      </c>
    </row>
    <row r="262" spans="1:9" x14ac:dyDescent="0.35">
      <c r="A262" s="4">
        <v>259</v>
      </c>
      <c r="B262" t="s">
        <v>288</v>
      </c>
      <c r="C262" s="4" t="s">
        <v>20</v>
      </c>
      <c r="D262" t="s">
        <v>33</v>
      </c>
      <c r="E262" s="4" t="s">
        <v>17</v>
      </c>
      <c r="F262" t="s">
        <v>18</v>
      </c>
      <c r="G262" s="4">
        <v>55</v>
      </c>
      <c r="H262" s="6">
        <v>3</v>
      </c>
      <c r="I262" s="2">
        <v>1000000</v>
      </c>
    </row>
    <row r="263" spans="1:9" x14ac:dyDescent="0.35">
      <c r="A263" s="4">
        <v>260</v>
      </c>
      <c r="B263" t="s">
        <v>289</v>
      </c>
      <c r="C263" s="4" t="s">
        <v>20</v>
      </c>
      <c r="D263" t="s">
        <v>37</v>
      </c>
      <c r="E263" s="4" t="s">
        <v>13</v>
      </c>
      <c r="F263" t="s">
        <v>22</v>
      </c>
      <c r="G263" s="4">
        <v>85</v>
      </c>
      <c r="H263" s="6">
        <v>3</v>
      </c>
      <c r="I263" s="2">
        <v>1000000</v>
      </c>
    </row>
    <row r="264" spans="1:9" x14ac:dyDescent="0.35">
      <c r="A264" s="4">
        <v>261</v>
      </c>
      <c r="B264" t="s">
        <v>290</v>
      </c>
      <c r="C264" s="4" t="s">
        <v>20</v>
      </c>
      <c r="D264" t="s">
        <v>39</v>
      </c>
      <c r="E264" s="4" t="s">
        <v>17</v>
      </c>
      <c r="F264" t="s">
        <v>25</v>
      </c>
      <c r="G264" s="4">
        <v>95</v>
      </c>
      <c r="H264" s="6">
        <v>3</v>
      </c>
      <c r="I264" s="2">
        <v>1000000</v>
      </c>
    </row>
    <row r="265" spans="1:9" x14ac:dyDescent="0.35">
      <c r="A265" s="4">
        <v>262</v>
      </c>
      <c r="B265" t="s">
        <v>291</v>
      </c>
      <c r="C265" s="4" t="s">
        <v>11</v>
      </c>
      <c r="D265" t="s">
        <v>24</v>
      </c>
      <c r="E265" s="4" t="s">
        <v>28</v>
      </c>
      <c r="F265" t="s">
        <v>29</v>
      </c>
      <c r="G265" s="4">
        <v>80</v>
      </c>
      <c r="H265" s="6">
        <v>3</v>
      </c>
      <c r="I265" s="2">
        <v>1000000</v>
      </c>
    </row>
    <row r="266" spans="1:9" x14ac:dyDescent="0.35">
      <c r="A266" s="4">
        <v>263</v>
      </c>
      <c r="B266" t="s">
        <v>292</v>
      </c>
      <c r="C266" s="4" t="s">
        <v>11</v>
      </c>
      <c r="D266" t="s">
        <v>27</v>
      </c>
      <c r="E266" s="4" t="s">
        <v>17</v>
      </c>
      <c r="F266" t="s">
        <v>18</v>
      </c>
      <c r="G266" s="4">
        <v>70</v>
      </c>
      <c r="H266" s="6">
        <v>3</v>
      </c>
      <c r="I266" s="2">
        <v>1000000</v>
      </c>
    </row>
    <row r="267" spans="1:9" x14ac:dyDescent="0.35">
      <c r="A267" s="4">
        <v>264</v>
      </c>
      <c r="B267" t="s">
        <v>293</v>
      </c>
      <c r="C267" s="4" t="s">
        <v>20</v>
      </c>
      <c r="D267" t="s">
        <v>33</v>
      </c>
      <c r="E267" s="4" t="s">
        <v>17</v>
      </c>
      <c r="F267" t="s">
        <v>18</v>
      </c>
      <c r="G267" s="4">
        <v>50</v>
      </c>
      <c r="H267" s="6">
        <v>3</v>
      </c>
      <c r="I267" s="2">
        <v>1000000</v>
      </c>
    </row>
    <row r="268" spans="1:9" x14ac:dyDescent="0.35">
      <c r="A268" s="4">
        <v>265</v>
      </c>
      <c r="B268" t="s">
        <v>294</v>
      </c>
      <c r="C268" s="4" t="s">
        <v>20</v>
      </c>
      <c r="D268" t="s">
        <v>37</v>
      </c>
      <c r="E268" s="4" t="s">
        <v>13</v>
      </c>
      <c r="F268" t="s">
        <v>22</v>
      </c>
      <c r="G268" s="4">
        <v>70</v>
      </c>
      <c r="H268" s="6">
        <v>3</v>
      </c>
      <c r="I268" s="2">
        <v>1000000</v>
      </c>
    </row>
    <row r="269" spans="1:9" x14ac:dyDescent="0.35">
      <c r="A269" s="4">
        <v>266</v>
      </c>
      <c r="B269" t="s">
        <v>295</v>
      </c>
      <c r="C269" s="4" t="s">
        <v>20</v>
      </c>
      <c r="D269" t="s">
        <v>39</v>
      </c>
      <c r="E269" s="4" t="s">
        <v>17</v>
      </c>
      <c r="F269" t="s">
        <v>25</v>
      </c>
      <c r="G269" s="4">
        <v>50</v>
      </c>
      <c r="H269" s="6">
        <v>3</v>
      </c>
      <c r="I269" s="2">
        <v>1000000</v>
      </c>
    </row>
    <row r="270" spans="1:9" x14ac:dyDescent="0.35">
      <c r="A270" s="4">
        <v>267</v>
      </c>
      <c r="B270" t="s">
        <v>296</v>
      </c>
      <c r="C270" s="4" t="s">
        <v>20</v>
      </c>
      <c r="D270" t="s">
        <v>24</v>
      </c>
      <c r="E270" s="4" t="s">
        <v>28</v>
      </c>
      <c r="F270" t="s">
        <v>29</v>
      </c>
      <c r="G270" s="4">
        <v>75</v>
      </c>
      <c r="H270" s="6">
        <v>3</v>
      </c>
      <c r="I270" s="2">
        <v>1000000</v>
      </c>
    </row>
    <row r="271" spans="1:9" x14ac:dyDescent="0.35">
      <c r="A271" s="4">
        <v>268</v>
      </c>
      <c r="B271" t="s">
        <v>297</v>
      </c>
      <c r="C271" s="4" t="s">
        <v>20</v>
      </c>
      <c r="D271" t="s">
        <v>27</v>
      </c>
      <c r="E271" s="4" t="s">
        <v>17</v>
      </c>
      <c r="F271" t="s">
        <v>18</v>
      </c>
      <c r="G271" s="4">
        <v>55</v>
      </c>
      <c r="H271" s="6">
        <v>3</v>
      </c>
      <c r="I271" s="2">
        <v>1000000</v>
      </c>
    </row>
    <row r="272" spans="1:9" x14ac:dyDescent="0.35">
      <c r="A272" s="4">
        <v>269</v>
      </c>
      <c r="B272" t="s">
        <v>298</v>
      </c>
      <c r="C272" s="4" t="s">
        <v>20</v>
      </c>
      <c r="D272" t="s">
        <v>24</v>
      </c>
      <c r="E272" s="4" t="s">
        <v>13</v>
      </c>
      <c r="F272" t="s">
        <v>22</v>
      </c>
      <c r="G272" s="4">
        <v>50</v>
      </c>
      <c r="H272" s="6">
        <v>3</v>
      </c>
      <c r="I272" s="2">
        <v>1000000</v>
      </c>
    </row>
    <row r="273" spans="1:9" x14ac:dyDescent="0.35">
      <c r="A273" s="4">
        <v>270</v>
      </c>
      <c r="B273" t="s">
        <v>299</v>
      </c>
      <c r="C273" s="4" t="s">
        <v>20</v>
      </c>
      <c r="D273" t="s">
        <v>27</v>
      </c>
      <c r="E273" s="4" t="s">
        <v>17</v>
      </c>
      <c r="F273" t="s">
        <v>14</v>
      </c>
      <c r="G273" s="4">
        <v>75</v>
      </c>
      <c r="H273" s="6">
        <v>3</v>
      </c>
      <c r="I273" s="2">
        <v>1000000</v>
      </c>
    </row>
    <row r="274" spans="1:9" x14ac:dyDescent="0.35">
      <c r="A274" s="4">
        <v>271</v>
      </c>
      <c r="B274" t="s">
        <v>300</v>
      </c>
      <c r="C274" s="4" t="s">
        <v>20</v>
      </c>
      <c r="D274" t="s">
        <v>12</v>
      </c>
      <c r="E274" s="4" t="s">
        <v>28</v>
      </c>
      <c r="F274" t="s">
        <v>29</v>
      </c>
      <c r="G274" s="4">
        <v>55</v>
      </c>
      <c r="H274" s="6">
        <v>3</v>
      </c>
      <c r="I274" s="2">
        <v>1000000</v>
      </c>
    </row>
    <row r="275" spans="1:9" x14ac:dyDescent="0.35">
      <c r="A275" s="4">
        <v>272</v>
      </c>
      <c r="B275" t="s">
        <v>301</v>
      </c>
      <c r="C275" s="4" t="s">
        <v>20</v>
      </c>
      <c r="D275" t="s">
        <v>12</v>
      </c>
      <c r="E275" s="4" t="s">
        <v>17</v>
      </c>
      <c r="F275" t="s">
        <v>14</v>
      </c>
      <c r="G275" s="4">
        <v>60</v>
      </c>
      <c r="H275" s="6">
        <v>3</v>
      </c>
      <c r="I275" s="2">
        <v>1000000</v>
      </c>
    </row>
    <row r="276" spans="1:9" x14ac:dyDescent="0.35">
      <c r="A276" s="4">
        <v>273</v>
      </c>
      <c r="B276" t="s">
        <v>302</v>
      </c>
      <c r="C276" s="4" t="s">
        <v>20</v>
      </c>
      <c r="D276" t="s">
        <v>37</v>
      </c>
      <c r="E276" s="4" t="s">
        <v>13</v>
      </c>
      <c r="F276" t="s">
        <v>22</v>
      </c>
      <c r="G276" s="4">
        <v>90</v>
      </c>
      <c r="H276" s="6">
        <v>3</v>
      </c>
      <c r="I276" s="2">
        <v>1000000</v>
      </c>
    </row>
    <row r="277" spans="1:9" x14ac:dyDescent="0.35">
      <c r="A277" s="4">
        <v>274</v>
      </c>
      <c r="B277" t="s">
        <v>303</v>
      </c>
      <c r="C277" s="4" t="s">
        <v>20</v>
      </c>
      <c r="D277" t="s">
        <v>37</v>
      </c>
      <c r="E277" s="4" t="s">
        <v>17</v>
      </c>
      <c r="F277" t="s">
        <v>25</v>
      </c>
      <c r="G277" s="4">
        <v>80</v>
      </c>
      <c r="H277" s="6">
        <v>3</v>
      </c>
      <c r="I277" s="2">
        <v>1000000</v>
      </c>
    </row>
    <row r="278" spans="1:9" x14ac:dyDescent="0.35">
      <c r="A278" s="4">
        <v>275</v>
      </c>
      <c r="B278" t="s">
        <v>304</v>
      </c>
      <c r="C278" s="4" t="s">
        <v>20</v>
      </c>
      <c r="D278" t="s">
        <v>39</v>
      </c>
      <c r="E278" s="4" t="s">
        <v>28</v>
      </c>
      <c r="F278" t="s">
        <v>14</v>
      </c>
      <c r="G278" s="4">
        <v>70</v>
      </c>
      <c r="H278" s="6">
        <v>3</v>
      </c>
      <c r="I278" s="2">
        <v>1000000</v>
      </c>
    </row>
    <row r="279" spans="1:9" x14ac:dyDescent="0.35">
      <c r="A279" s="4">
        <v>276</v>
      </c>
      <c r="B279" t="s">
        <v>305</v>
      </c>
      <c r="C279" s="4" t="s">
        <v>20</v>
      </c>
      <c r="D279" t="s">
        <v>21</v>
      </c>
      <c r="E279" s="4" t="s">
        <v>17</v>
      </c>
      <c r="F279" t="s">
        <v>18</v>
      </c>
      <c r="G279" s="4">
        <v>50</v>
      </c>
      <c r="H279" s="6">
        <v>3</v>
      </c>
      <c r="I279" s="2">
        <v>1000000</v>
      </c>
    </row>
    <row r="280" spans="1:9" x14ac:dyDescent="0.35">
      <c r="A280" s="4">
        <v>277</v>
      </c>
      <c r="B280" t="s">
        <v>306</v>
      </c>
      <c r="C280" s="4" t="s">
        <v>20</v>
      </c>
      <c r="D280" t="s">
        <v>27</v>
      </c>
      <c r="E280" s="4" t="s">
        <v>13</v>
      </c>
      <c r="F280" t="s">
        <v>22</v>
      </c>
      <c r="G280" s="4">
        <v>75</v>
      </c>
      <c r="H280" s="6">
        <v>3</v>
      </c>
      <c r="I280" s="2">
        <v>1000000</v>
      </c>
    </row>
    <row r="281" spans="1:9" x14ac:dyDescent="0.35">
      <c r="A281" s="4">
        <v>278</v>
      </c>
      <c r="B281" t="s">
        <v>307</v>
      </c>
      <c r="C281" s="4" t="s">
        <v>20</v>
      </c>
      <c r="D281" t="s">
        <v>12</v>
      </c>
      <c r="E281" s="4" t="s">
        <v>17</v>
      </c>
      <c r="F281" t="s">
        <v>25</v>
      </c>
      <c r="G281" s="4">
        <v>55</v>
      </c>
      <c r="H281" s="6">
        <v>3</v>
      </c>
      <c r="I281" s="2">
        <v>1000000</v>
      </c>
    </row>
    <row r="282" spans="1:9" x14ac:dyDescent="0.35">
      <c r="A282" s="4">
        <v>279</v>
      </c>
      <c r="B282" t="s">
        <v>308</v>
      </c>
      <c r="C282" s="4" t="s">
        <v>20</v>
      </c>
      <c r="D282" t="s">
        <v>33</v>
      </c>
      <c r="E282" s="4" t="s">
        <v>28</v>
      </c>
      <c r="F282" t="s">
        <v>29</v>
      </c>
      <c r="G282" s="4">
        <v>85</v>
      </c>
      <c r="H282" s="6">
        <v>3</v>
      </c>
      <c r="I282" s="2">
        <v>1000000</v>
      </c>
    </row>
    <row r="283" spans="1:9" x14ac:dyDescent="0.35">
      <c r="A283" s="4">
        <v>280</v>
      </c>
      <c r="B283" t="s">
        <v>309</v>
      </c>
      <c r="C283" s="4" t="s">
        <v>11</v>
      </c>
      <c r="D283" t="s">
        <v>37</v>
      </c>
      <c r="E283" s="4" t="s">
        <v>17</v>
      </c>
      <c r="F283" t="s">
        <v>14</v>
      </c>
      <c r="G283" s="4">
        <v>95</v>
      </c>
      <c r="H283" s="6">
        <v>3</v>
      </c>
      <c r="I283" s="2">
        <v>1000000</v>
      </c>
    </row>
    <row r="284" spans="1:9" x14ac:dyDescent="0.35">
      <c r="A284" s="4">
        <v>281</v>
      </c>
      <c r="B284" t="s">
        <v>310</v>
      </c>
      <c r="C284" s="4" t="s">
        <v>20</v>
      </c>
      <c r="D284" t="s">
        <v>39</v>
      </c>
      <c r="E284" s="4" t="s">
        <v>28</v>
      </c>
      <c r="F284" t="s">
        <v>29</v>
      </c>
      <c r="G284" s="4">
        <v>55</v>
      </c>
      <c r="H284" s="6">
        <v>3</v>
      </c>
      <c r="I284" s="2">
        <v>1000000</v>
      </c>
    </row>
    <row r="285" spans="1:9" x14ac:dyDescent="0.35">
      <c r="A285" s="4">
        <v>282</v>
      </c>
      <c r="B285" t="s">
        <v>311</v>
      </c>
      <c r="C285" s="4" t="s">
        <v>11</v>
      </c>
      <c r="D285" t="s">
        <v>21</v>
      </c>
      <c r="E285" s="4" t="s">
        <v>17</v>
      </c>
      <c r="F285" t="s">
        <v>18</v>
      </c>
      <c r="G285" s="4">
        <v>85</v>
      </c>
      <c r="H285" s="6">
        <v>3</v>
      </c>
      <c r="I285" s="2">
        <v>1000000</v>
      </c>
    </row>
    <row r="286" spans="1:9" x14ac:dyDescent="0.35">
      <c r="A286" s="4">
        <v>283</v>
      </c>
      <c r="B286" t="s">
        <v>312</v>
      </c>
      <c r="C286" s="4" t="s">
        <v>20</v>
      </c>
      <c r="D286" t="s">
        <v>27</v>
      </c>
      <c r="E286" s="4" t="s">
        <v>13</v>
      </c>
      <c r="F286" t="s">
        <v>22</v>
      </c>
      <c r="G286" s="4">
        <v>95</v>
      </c>
      <c r="H286" s="6">
        <v>3</v>
      </c>
      <c r="I286" s="2">
        <v>1000000</v>
      </c>
    </row>
    <row r="287" spans="1:9" x14ac:dyDescent="0.35">
      <c r="A287" s="4">
        <v>284</v>
      </c>
      <c r="B287" t="s">
        <v>313</v>
      </c>
      <c r="C287" s="4" t="s">
        <v>20</v>
      </c>
      <c r="D287" t="s">
        <v>12</v>
      </c>
      <c r="E287" s="4" t="s">
        <v>17</v>
      </c>
      <c r="F287" t="s">
        <v>25</v>
      </c>
      <c r="G287" s="4">
        <v>80</v>
      </c>
      <c r="H287" s="6">
        <v>3</v>
      </c>
      <c r="I287" s="2">
        <v>1000000</v>
      </c>
    </row>
    <row r="288" spans="1:9" x14ac:dyDescent="0.35">
      <c r="A288" s="4">
        <v>285</v>
      </c>
      <c r="B288" t="s">
        <v>314</v>
      </c>
      <c r="C288" s="4" t="s">
        <v>11</v>
      </c>
      <c r="D288" t="s">
        <v>33</v>
      </c>
      <c r="E288" s="4" t="s">
        <v>28</v>
      </c>
      <c r="F288" t="s">
        <v>29</v>
      </c>
      <c r="G288" s="4">
        <v>70</v>
      </c>
      <c r="H288" s="6">
        <v>3</v>
      </c>
      <c r="I288" s="2">
        <v>1000000</v>
      </c>
    </row>
    <row r="289" spans="1:9" x14ac:dyDescent="0.35">
      <c r="A289" s="4">
        <v>286</v>
      </c>
      <c r="B289" t="s">
        <v>315</v>
      </c>
      <c r="C289" s="4" t="s">
        <v>20</v>
      </c>
      <c r="D289" t="s">
        <v>37</v>
      </c>
      <c r="E289" s="4" t="s">
        <v>17</v>
      </c>
      <c r="F289" t="s">
        <v>14</v>
      </c>
      <c r="G289" s="4">
        <v>95</v>
      </c>
      <c r="H289" s="6">
        <v>3</v>
      </c>
      <c r="I289" s="2">
        <v>1000000</v>
      </c>
    </row>
    <row r="290" spans="1:9" x14ac:dyDescent="0.35">
      <c r="A290" s="4">
        <v>287</v>
      </c>
      <c r="B290" t="s">
        <v>316</v>
      </c>
      <c r="C290" s="4" t="s">
        <v>11</v>
      </c>
      <c r="D290" t="s">
        <v>39</v>
      </c>
      <c r="E290" s="4" t="s">
        <v>13</v>
      </c>
      <c r="F290" t="s">
        <v>22</v>
      </c>
      <c r="G290" s="4">
        <v>70</v>
      </c>
      <c r="H290" s="6">
        <v>3</v>
      </c>
      <c r="I290" s="2">
        <v>1000000</v>
      </c>
    </row>
    <row r="291" spans="1:9" x14ac:dyDescent="0.35">
      <c r="A291" s="4">
        <v>288</v>
      </c>
      <c r="B291" t="s">
        <v>317</v>
      </c>
      <c r="C291" s="4" t="s">
        <v>20</v>
      </c>
      <c r="D291" t="s">
        <v>12</v>
      </c>
      <c r="E291" s="4" t="s">
        <v>17</v>
      </c>
      <c r="F291" t="s">
        <v>25</v>
      </c>
      <c r="G291" s="4">
        <v>50</v>
      </c>
      <c r="H291" s="6">
        <v>3</v>
      </c>
      <c r="I291" s="2">
        <v>1000000</v>
      </c>
    </row>
    <row r="292" spans="1:9" x14ac:dyDescent="0.35">
      <c r="A292" s="4">
        <v>289</v>
      </c>
      <c r="B292" t="s">
        <v>318</v>
      </c>
      <c r="C292" s="4" t="s">
        <v>11</v>
      </c>
      <c r="D292" t="s">
        <v>27</v>
      </c>
      <c r="E292" s="4" t="s">
        <v>28</v>
      </c>
      <c r="F292" t="s">
        <v>29</v>
      </c>
      <c r="G292" s="4">
        <v>70</v>
      </c>
      <c r="H292" s="6">
        <v>3</v>
      </c>
      <c r="I292" s="2">
        <v>1000000</v>
      </c>
    </row>
    <row r="293" spans="1:9" x14ac:dyDescent="0.35">
      <c r="A293" s="4">
        <v>290</v>
      </c>
      <c r="B293" t="s">
        <v>319</v>
      </c>
      <c r="C293" s="4" t="s">
        <v>11</v>
      </c>
      <c r="D293" t="s">
        <v>12</v>
      </c>
      <c r="E293" s="4" t="s">
        <v>17</v>
      </c>
      <c r="F293" t="s">
        <v>14</v>
      </c>
      <c r="G293" s="4">
        <v>50</v>
      </c>
      <c r="H293" s="6">
        <v>3</v>
      </c>
      <c r="I293" s="2">
        <v>1000000</v>
      </c>
    </row>
    <row r="294" spans="1:9" x14ac:dyDescent="0.35">
      <c r="A294" s="4">
        <v>291</v>
      </c>
      <c r="B294" t="s">
        <v>320</v>
      </c>
      <c r="C294" s="4" t="s">
        <v>11</v>
      </c>
      <c r="D294" t="s">
        <v>33</v>
      </c>
      <c r="E294" s="4" t="s">
        <v>13</v>
      </c>
      <c r="F294" t="s">
        <v>22</v>
      </c>
      <c r="G294" s="4">
        <v>75</v>
      </c>
      <c r="H294" s="6">
        <v>3</v>
      </c>
      <c r="I294" s="2">
        <v>1000000</v>
      </c>
    </row>
    <row r="295" spans="1:9" x14ac:dyDescent="0.35">
      <c r="A295" s="4">
        <v>292</v>
      </c>
      <c r="B295" t="s">
        <v>321</v>
      </c>
      <c r="C295" s="4" t="s">
        <v>20</v>
      </c>
      <c r="D295" t="s">
        <v>16</v>
      </c>
      <c r="E295" s="4" t="s">
        <v>17</v>
      </c>
      <c r="F295" t="s">
        <v>14</v>
      </c>
      <c r="G295" s="4">
        <v>70</v>
      </c>
      <c r="H295" s="6">
        <v>3</v>
      </c>
      <c r="I295" s="2">
        <v>1000000</v>
      </c>
    </row>
    <row r="296" spans="1:9" x14ac:dyDescent="0.35">
      <c r="A296" s="4">
        <v>293</v>
      </c>
      <c r="B296" t="s">
        <v>322</v>
      </c>
      <c r="C296" s="4" t="s">
        <v>11</v>
      </c>
      <c r="D296" t="s">
        <v>21</v>
      </c>
      <c r="E296" s="4" t="s">
        <v>28</v>
      </c>
      <c r="F296" t="s">
        <v>14</v>
      </c>
      <c r="G296" s="4">
        <v>50</v>
      </c>
      <c r="H296" s="6">
        <v>3</v>
      </c>
      <c r="I296" s="2">
        <v>1000000</v>
      </c>
    </row>
    <row r="297" spans="1:9" x14ac:dyDescent="0.35">
      <c r="A297" s="4">
        <v>294</v>
      </c>
      <c r="B297" t="s">
        <v>323</v>
      </c>
      <c r="C297" s="4" t="s">
        <v>20</v>
      </c>
      <c r="D297" t="s">
        <v>12</v>
      </c>
      <c r="E297" s="4" t="s">
        <v>17</v>
      </c>
      <c r="F297" t="s">
        <v>14</v>
      </c>
      <c r="G297" s="4">
        <v>75</v>
      </c>
      <c r="H297" s="6">
        <v>3</v>
      </c>
      <c r="I297" s="2">
        <v>1000000</v>
      </c>
    </row>
    <row r="298" spans="1:9" x14ac:dyDescent="0.35">
      <c r="A298" s="4">
        <v>295</v>
      </c>
      <c r="B298" t="s">
        <v>324</v>
      </c>
      <c r="C298" s="4" t="s">
        <v>20</v>
      </c>
      <c r="D298" t="s">
        <v>33</v>
      </c>
      <c r="E298" s="4" t="s">
        <v>13</v>
      </c>
      <c r="F298" t="s">
        <v>22</v>
      </c>
      <c r="G298" s="4">
        <v>55</v>
      </c>
      <c r="H298" s="6">
        <v>3</v>
      </c>
      <c r="I298" s="2">
        <v>1000000</v>
      </c>
    </row>
    <row r="299" spans="1:9" x14ac:dyDescent="0.35">
      <c r="A299" s="4">
        <v>296</v>
      </c>
      <c r="B299" t="s">
        <v>325</v>
      </c>
      <c r="C299" s="4" t="s">
        <v>11</v>
      </c>
      <c r="D299" t="s">
        <v>37</v>
      </c>
      <c r="E299" s="4" t="s">
        <v>17</v>
      </c>
      <c r="F299" t="s">
        <v>14</v>
      </c>
      <c r="G299" s="4">
        <v>50</v>
      </c>
      <c r="H299" s="6">
        <v>3</v>
      </c>
      <c r="I299" s="2">
        <v>1000000</v>
      </c>
    </row>
    <row r="300" spans="1:9" x14ac:dyDescent="0.35">
      <c r="A300" s="4">
        <v>297</v>
      </c>
      <c r="B300" t="s">
        <v>326</v>
      </c>
      <c r="C300" s="4" t="s">
        <v>20</v>
      </c>
      <c r="D300" t="s">
        <v>37</v>
      </c>
      <c r="E300" s="4" t="s">
        <v>17</v>
      </c>
      <c r="F300" t="s">
        <v>14</v>
      </c>
      <c r="G300" s="4">
        <v>75</v>
      </c>
      <c r="H300" s="6">
        <v>3</v>
      </c>
      <c r="I300" s="2">
        <v>1000000</v>
      </c>
    </row>
    <row r="301" spans="1:9" x14ac:dyDescent="0.35">
      <c r="A301" s="4">
        <v>298</v>
      </c>
      <c r="B301" t="s">
        <v>327</v>
      </c>
      <c r="C301" s="4" t="s">
        <v>11</v>
      </c>
      <c r="D301" t="s">
        <v>39</v>
      </c>
      <c r="E301" s="4" t="s">
        <v>28</v>
      </c>
      <c r="F301" t="s">
        <v>14</v>
      </c>
      <c r="G301" s="4">
        <v>55</v>
      </c>
      <c r="H301" s="6">
        <v>3</v>
      </c>
      <c r="I301" s="2">
        <v>1000000</v>
      </c>
    </row>
    <row r="302" spans="1:9" x14ac:dyDescent="0.35">
      <c r="A302" s="4">
        <v>299</v>
      </c>
      <c r="B302" t="s">
        <v>328</v>
      </c>
      <c r="C302" s="4" t="s">
        <v>20</v>
      </c>
      <c r="D302" t="s">
        <v>21</v>
      </c>
      <c r="E302" s="4" t="s">
        <v>17</v>
      </c>
      <c r="F302" t="s">
        <v>14</v>
      </c>
      <c r="G302" s="4">
        <v>85</v>
      </c>
      <c r="H302" s="6">
        <v>3</v>
      </c>
      <c r="I302" s="2">
        <v>1000000</v>
      </c>
    </row>
    <row r="303" spans="1:9" x14ac:dyDescent="0.35">
      <c r="A303" s="4">
        <v>300</v>
      </c>
      <c r="B303" t="s">
        <v>329</v>
      </c>
      <c r="C303" s="4" t="s">
        <v>20</v>
      </c>
      <c r="D303" t="s">
        <v>27</v>
      </c>
      <c r="E303" s="4" t="s">
        <v>13</v>
      </c>
      <c r="F303" t="s">
        <v>22</v>
      </c>
      <c r="G303" s="4">
        <v>95</v>
      </c>
      <c r="H303" s="6">
        <v>3</v>
      </c>
      <c r="I303" s="2">
        <v>1000000</v>
      </c>
    </row>
    <row r="304" spans="1:9" x14ac:dyDescent="0.35">
      <c r="A304" s="4">
        <v>301</v>
      </c>
      <c r="B304" t="s">
        <v>330</v>
      </c>
      <c r="C304" s="4" t="s">
        <v>20</v>
      </c>
      <c r="D304" t="s">
        <v>12</v>
      </c>
      <c r="E304" s="4" t="s">
        <v>17</v>
      </c>
      <c r="F304" t="s">
        <v>14</v>
      </c>
      <c r="G304" s="4">
        <v>80</v>
      </c>
      <c r="H304" s="6">
        <v>3</v>
      </c>
      <c r="I304" s="2">
        <v>1000000</v>
      </c>
    </row>
    <row r="305" spans="1:9" x14ac:dyDescent="0.35">
      <c r="A305" s="4">
        <v>302</v>
      </c>
      <c r="B305" t="s">
        <v>331</v>
      </c>
      <c r="C305" s="4" t="s">
        <v>11</v>
      </c>
      <c r="D305" t="s">
        <v>33</v>
      </c>
      <c r="E305" s="4" t="s">
        <v>28</v>
      </c>
      <c r="F305" t="s">
        <v>14</v>
      </c>
      <c r="G305" s="4">
        <v>70</v>
      </c>
      <c r="H305" s="6">
        <v>3</v>
      </c>
      <c r="I305" s="2">
        <v>1000000</v>
      </c>
    </row>
    <row r="306" spans="1:9" x14ac:dyDescent="0.35">
      <c r="A306" s="4">
        <v>303</v>
      </c>
      <c r="B306" t="s">
        <v>332</v>
      </c>
      <c r="C306" s="4" t="s">
        <v>20</v>
      </c>
      <c r="D306" t="s">
        <v>35</v>
      </c>
      <c r="E306" s="4" t="s">
        <v>17</v>
      </c>
      <c r="F306" t="s">
        <v>18</v>
      </c>
      <c r="G306" s="4">
        <v>95</v>
      </c>
      <c r="H306" s="6">
        <v>3</v>
      </c>
      <c r="I306" s="2">
        <v>1000000</v>
      </c>
    </row>
    <row r="307" spans="1:9" x14ac:dyDescent="0.35">
      <c r="A307" s="4">
        <v>304</v>
      </c>
      <c r="B307" t="s">
        <v>333</v>
      </c>
      <c r="C307" s="4" t="s">
        <v>20</v>
      </c>
      <c r="D307" t="s">
        <v>37</v>
      </c>
      <c r="E307" s="4" t="s">
        <v>17</v>
      </c>
      <c r="F307" t="s">
        <v>14</v>
      </c>
      <c r="G307" s="4">
        <v>50</v>
      </c>
      <c r="H307" s="6">
        <v>3</v>
      </c>
      <c r="I307" s="2">
        <v>1000000</v>
      </c>
    </row>
    <row r="308" spans="1:9" x14ac:dyDescent="0.35">
      <c r="A308" s="4">
        <v>305</v>
      </c>
      <c r="B308" t="s">
        <v>334</v>
      </c>
      <c r="C308" s="4" t="s">
        <v>20</v>
      </c>
      <c r="D308" t="s">
        <v>39</v>
      </c>
      <c r="E308" s="4" t="s">
        <v>17</v>
      </c>
      <c r="F308" t="s">
        <v>14</v>
      </c>
      <c r="G308" s="4">
        <v>75</v>
      </c>
      <c r="H308" s="6">
        <v>3</v>
      </c>
      <c r="I308" s="2">
        <v>1000000</v>
      </c>
    </row>
    <row r="309" spans="1:9" x14ac:dyDescent="0.35">
      <c r="A309" s="4">
        <v>306</v>
      </c>
      <c r="B309" t="s">
        <v>335</v>
      </c>
      <c r="C309" s="4" t="s">
        <v>20</v>
      </c>
      <c r="D309" t="s">
        <v>12</v>
      </c>
      <c r="E309" s="4" t="s">
        <v>28</v>
      </c>
      <c r="F309" t="s">
        <v>14</v>
      </c>
      <c r="G309" s="4">
        <v>55</v>
      </c>
      <c r="H309" s="6">
        <v>3</v>
      </c>
      <c r="I309" s="2">
        <v>1000000</v>
      </c>
    </row>
    <row r="310" spans="1:9" x14ac:dyDescent="0.35">
      <c r="A310" s="4">
        <v>307</v>
      </c>
      <c r="B310" t="s">
        <v>336</v>
      </c>
      <c r="C310" s="4" t="s">
        <v>20</v>
      </c>
      <c r="D310" t="s">
        <v>27</v>
      </c>
      <c r="E310" s="4" t="s">
        <v>17</v>
      </c>
      <c r="F310" t="s">
        <v>18</v>
      </c>
      <c r="G310" s="4">
        <v>85</v>
      </c>
      <c r="H310" s="6">
        <v>3</v>
      </c>
      <c r="I310" s="2">
        <v>1000000</v>
      </c>
    </row>
    <row r="311" spans="1:9" x14ac:dyDescent="0.35">
      <c r="A311" s="4">
        <v>308</v>
      </c>
      <c r="B311" t="s">
        <v>10</v>
      </c>
      <c r="C311" s="4" t="s">
        <v>11</v>
      </c>
      <c r="D311" t="s">
        <v>12</v>
      </c>
      <c r="E311" s="4" t="s">
        <v>13</v>
      </c>
      <c r="F311" t="s">
        <v>22</v>
      </c>
      <c r="G311" s="4">
        <v>95</v>
      </c>
      <c r="H311" s="6">
        <v>3</v>
      </c>
      <c r="I311" s="2">
        <v>1000000</v>
      </c>
    </row>
    <row r="312" spans="1:9" x14ac:dyDescent="0.35">
      <c r="A312" s="4">
        <v>309</v>
      </c>
      <c r="B312" t="s">
        <v>15</v>
      </c>
      <c r="C312" s="4" t="s">
        <v>11</v>
      </c>
      <c r="D312" t="s">
        <v>33</v>
      </c>
      <c r="E312" s="4" t="s">
        <v>17</v>
      </c>
      <c r="F312" t="s">
        <v>14</v>
      </c>
      <c r="G312" s="4">
        <v>80</v>
      </c>
      <c r="H312" s="6">
        <v>3</v>
      </c>
      <c r="I312" s="2">
        <v>1000000</v>
      </c>
    </row>
    <row r="313" spans="1:9" x14ac:dyDescent="0.35">
      <c r="A313" s="4">
        <v>310</v>
      </c>
      <c r="B313" t="s">
        <v>19</v>
      </c>
      <c r="C313" s="4" t="s">
        <v>11</v>
      </c>
      <c r="D313" t="s">
        <v>37</v>
      </c>
      <c r="E313" s="4" t="s">
        <v>28</v>
      </c>
      <c r="F313" t="s">
        <v>14</v>
      </c>
      <c r="G313" s="4">
        <v>70</v>
      </c>
      <c r="H313" s="6">
        <v>3</v>
      </c>
      <c r="I313" s="2">
        <v>1000000</v>
      </c>
    </row>
    <row r="314" spans="1:9" x14ac:dyDescent="0.35">
      <c r="A314" s="4">
        <v>311</v>
      </c>
      <c r="B314" t="s">
        <v>23</v>
      </c>
      <c r="C314" s="4" t="s">
        <v>20</v>
      </c>
      <c r="D314" t="s">
        <v>39</v>
      </c>
      <c r="E314" s="4" t="s">
        <v>17</v>
      </c>
      <c r="F314" t="s">
        <v>14</v>
      </c>
      <c r="G314" s="4">
        <v>50</v>
      </c>
      <c r="H314" s="6">
        <v>3</v>
      </c>
      <c r="I314" s="2">
        <v>1000000</v>
      </c>
    </row>
    <row r="315" spans="1:9" x14ac:dyDescent="0.35">
      <c r="A315" s="4">
        <v>312</v>
      </c>
      <c r="B315" t="s">
        <v>26</v>
      </c>
      <c r="C315" s="4" t="s">
        <v>20</v>
      </c>
      <c r="D315" t="s">
        <v>12</v>
      </c>
      <c r="E315" s="4" t="s">
        <v>28</v>
      </c>
      <c r="F315" t="s">
        <v>29</v>
      </c>
      <c r="G315" s="4">
        <v>70</v>
      </c>
      <c r="H315" s="6">
        <v>3</v>
      </c>
      <c r="I315" s="2">
        <v>1000000</v>
      </c>
    </row>
    <row r="316" spans="1:9" x14ac:dyDescent="0.35">
      <c r="A316" s="4">
        <v>313</v>
      </c>
      <c r="B316" t="s">
        <v>30</v>
      </c>
      <c r="C316" s="4" t="s">
        <v>20</v>
      </c>
      <c r="D316" t="s">
        <v>27</v>
      </c>
      <c r="E316" s="4" t="s">
        <v>17</v>
      </c>
      <c r="F316" t="s">
        <v>14</v>
      </c>
      <c r="G316" s="4">
        <v>50</v>
      </c>
      <c r="H316" s="6">
        <v>3</v>
      </c>
      <c r="I316" s="2">
        <v>1000000</v>
      </c>
    </row>
    <row r="317" spans="1:9" x14ac:dyDescent="0.35">
      <c r="A317" s="4">
        <v>314</v>
      </c>
      <c r="B317" t="s">
        <v>32</v>
      </c>
      <c r="C317" s="4" t="s">
        <v>11</v>
      </c>
      <c r="D317" t="s">
        <v>12</v>
      </c>
      <c r="E317" s="4" t="s">
        <v>28</v>
      </c>
      <c r="F317" t="s">
        <v>14</v>
      </c>
      <c r="G317" s="4">
        <v>75</v>
      </c>
      <c r="H317" s="6">
        <v>3</v>
      </c>
      <c r="I317" s="2">
        <v>1000000</v>
      </c>
    </row>
    <row r="318" spans="1:9" ht="15" thickBot="1" x14ac:dyDescent="0.4">
      <c r="A318" s="5">
        <v>315</v>
      </c>
      <c r="B318" s="7" t="s">
        <v>337</v>
      </c>
      <c r="C318" s="5" t="s">
        <v>20</v>
      </c>
      <c r="D318" s="7" t="s">
        <v>33</v>
      </c>
      <c r="E318" s="5" t="s">
        <v>17</v>
      </c>
      <c r="F318" s="7" t="s">
        <v>18</v>
      </c>
      <c r="G318" s="5">
        <v>55</v>
      </c>
      <c r="H318" s="8">
        <v>3</v>
      </c>
      <c r="I318" s="3">
        <v>1000000</v>
      </c>
    </row>
  </sheetData>
  <sortState ref="K8:L20">
    <sortCondition ref="K8:K20"/>
  </sortState>
  <phoneticPr fontId="6" type="noConversion"/>
  <conditionalFormatting sqref="L28:L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{61874993-08F7-464B-BBA7-221104DF8969}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874993-08F7-464B-BBA7-221104DF89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L28:L32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DC6-0911-45B0-8E3A-D5EBF5AAB6DC}">
  <sheetPr filterMode="1"/>
  <dimension ref="A1:M318"/>
  <sheetViews>
    <sheetView zoomScale="90" workbookViewId="0">
      <selection activeCell="K42" sqref="K42"/>
    </sheetView>
  </sheetViews>
  <sheetFormatPr defaultRowHeight="14.5" x14ac:dyDescent="0.35"/>
  <cols>
    <col min="1" max="1" width="10.08984375" customWidth="1"/>
    <col min="2" max="2" width="36.453125" customWidth="1"/>
    <col min="4" max="4" width="19.26953125" customWidth="1"/>
    <col min="6" max="6" width="22.90625" customWidth="1"/>
    <col min="9" max="9" width="18.36328125" customWidth="1"/>
    <col min="11" max="11" width="18.08984375" customWidth="1"/>
    <col min="12" max="12" width="34.90625" customWidth="1"/>
    <col min="13" max="13" width="28.36328125" customWidth="1"/>
  </cols>
  <sheetData>
    <row r="1" spans="1:12" ht="18.5" x14ac:dyDescent="0.45">
      <c r="A1" t="s">
        <v>0</v>
      </c>
      <c r="B1" s="1" t="s">
        <v>363</v>
      </c>
    </row>
    <row r="2" spans="1:12" ht="15" thickBot="1" x14ac:dyDescent="0.4"/>
    <row r="3" spans="1:12" ht="16" thickBot="1" x14ac:dyDescent="0.4">
      <c r="A3" s="9" t="s">
        <v>1</v>
      </c>
      <c r="B3" s="10" t="s">
        <v>2</v>
      </c>
      <c r="C3" s="9" t="s">
        <v>3</v>
      </c>
      <c r="D3" s="10" t="s">
        <v>4</v>
      </c>
      <c r="E3" s="9" t="s">
        <v>5</v>
      </c>
      <c r="F3" s="10" t="s">
        <v>6</v>
      </c>
      <c r="G3" s="9" t="s">
        <v>7</v>
      </c>
      <c r="H3" s="11" t="s">
        <v>8</v>
      </c>
      <c r="I3" s="9" t="s">
        <v>9</v>
      </c>
      <c r="K3" s="12" t="s">
        <v>358</v>
      </c>
      <c r="L3" s="12" t="s">
        <v>366</v>
      </c>
    </row>
    <row r="4" spans="1:12" x14ac:dyDescent="0.35">
      <c r="A4" s="4">
        <v>1</v>
      </c>
      <c r="B4" t="s">
        <v>10</v>
      </c>
      <c r="C4" s="4" t="s">
        <v>11</v>
      </c>
      <c r="D4" t="s">
        <v>12</v>
      </c>
      <c r="E4" s="4" t="s">
        <v>13</v>
      </c>
      <c r="F4" t="s">
        <v>14</v>
      </c>
      <c r="G4" s="4">
        <v>65</v>
      </c>
      <c r="H4" s="6">
        <v>1</v>
      </c>
      <c r="I4" s="2">
        <v>500000</v>
      </c>
      <c r="K4" s="53" t="s">
        <v>12</v>
      </c>
      <c r="L4" s="51">
        <f>SUMIF($D$4:$D$318,D36,$I$4:$I$318)</f>
        <v>47000000</v>
      </c>
    </row>
    <row r="5" spans="1:12" hidden="1" x14ac:dyDescent="0.35">
      <c r="A5" s="4">
        <v>2</v>
      </c>
      <c r="B5" t="s">
        <v>15</v>
      </c>
      <c r="C5" s="4" t="s">
        <v>11</v>
      </c>
      <c r="D5" t="s">
        <v>16</v>
      </c>
      <c r="E5" s="4" t="s">
        <v>17</v>
      </c>
      <c r="F5" t="s">
        <v>18</v>
      </c>
      <c r="G5" s="4">
        <v>60</v>
      </c>
      <c r="H5" s="6">
        <v>1</v>
      </c>
      <c r="I5" s="2">
        <v>500000</v>
      </c>
      <c r="K5" s="22" t="s">
        <v>31</v>
      </c>
      <c r="L5" s="38">
        <f>SUMIF($D$4:$D$295,D57,$I$4:$I$295)</f>
        <v>41000000</v>
      </c>
    </row>
    <row r="6" spans="1:12" hidden="1" x14ac:dyDescent="0.35">
      <c r="A6" s="4">
        <v>3</v>
      </c>
      <c r="B6" t="s">
        <v>19</v>
      </c>
      <c r="C6" s="4" t="s">
        <v>20</v>
      </c>
      <c r="D6" t="s">
        <v>21</v>
      </c>
      <c r="E6" s="4" t="s">
        <v>13</v>
      </c>
      <c r="F6" t="s">
        <v>22</v>
      </c>
      <c r="G6" s="4">
        <v>90</v>
      </c>
      <c r="H6" s="6">
        <v>1</v>
      </c>
      <c r="I6" s="2">
        <v>500000</v>
      </c>
      <c r="K6" s="18" t="s">
        <v>21</v>
      </c>
      <c r="L6" s="37">
        <f>SUMIF($D$4:$D$295,D21,$I$4:$I$295)</f>
        <v>26000000</v>
      </c>
    </row>
    <row r="7" spans="1:12" hidden="1" x14ac:dyDescent="0.35">
      <c r="A7" s="4">
        <v>4</v>
      </c>
      <c r="B7" t="s">
        <v>23</v>
      </c>
      <c r="C7" s="4" t="s">
        <v>11</v>
      </c>
      <c r="D7" t="s">
        <v>24</v>
      </c>
      <c r="E7" s="4" t="s">
        <v>17</v>
      </c>
      <c r="F7" t="s">
        <v>25</v>
      </c>
      <c r="G7" s="4">
        <v>80</v>
      </c>
      <c r="H7" s="6">
        <v>1</v>
      </c>
      <c r="I7" s="2">
        <v>500000</v>
      </c>
      <c r="K7" s="18" t="s">
        <v>39</v>
      </c>
      <c r="L7" s="37">
        <f>SUMIF($D$4:$D$295,D114,$I$4:$I$295)</f>
        <v>41000000</v>
      </c>
    </row>
    <row r="8" spans="1:12" hidden="1" x14ac:dyDescent="0.35">
      <c r="A8" s="4">
        <v>5</v>
      </c>
      <c r="B8" t="s">
        <v>26</v>
      </c>
      <c r="C8" s="4" t="s">
        <v>11</v>
      </c>
      <c r="D8" t="s">
        <v>27</v>
      </c>
      <c r="E8" s="4" t="s">
        <v>28</v>
      </c>
      <c r="F8" t="s">
        <v>29</v>
      </c>
      <c r="G8" s="4">
        <v>70</v>
      </c>
      <c r="H8" s="6">
        <v>1</v>
      </c>
      <c r="I8" s="2">
        <v>500000</v>
      </c>
      <c r="K8" s="18" t="s">
        <v>16</v>
      </c>
      <c r="L8" s="37">
        <f>SUMIF($D$4:$D$295,D53,$I$4:$I$295)</f>
        <v>41000000</v>
      </c>
    </row>
    <row r="9" spans="1:12" hidden="1" x14ac:dyDescent="0.35">
      <c r="A9" s="4">
        <v>6</v>
      </c>
      <c r="B9" t="s">
        <v>30</v>
      </c>
      <c r="C9" s="4" t="s">
        <v>11</v>
      </c>
      <c r="D9" t="s">
        <v>31</v>
      </c>
      <c r="E9" s="4" t="s">
        <v>17</v>
      </c>
      <c r="F9" t="s">
        <v>18</v>
      </c>
      <c r="G9" s="4">
        <v>50</v>
      </c>
      <c r="H9" s="6">
        <v>1</v>
      </c>
      <c r="I9" s="2">
        <v>500000</v>
      </c>
      <c r="K9" s="18" t="s">
        <v>33</v>
      </c>
      <c r="L9" s="37">
        <f>SUMIF($D$4:$D$295,D59,$I$4:$I$295)</f>
        <v>17500000</v>
      </c>
    </row>
    <row r="10" spans="1:12" hidden="1" x14ac:dyDescent="0.35">
      <c r="A10" s="4">
        <v>7</v>
      </c>
      <c r="B10" t="s">
        <v>32</v>
      </c>
      <c r="C10" s="4" t="s">
        <v>11</v>
      </c>
      <c r="D10" t="s">
        <v>33</v>
      </c>
      <c r="E10" s="4" t="s">
        <v>13</v>
      </c>
      <c r="F10" t="s">
        <v>22</v>
      </c>
      <c r="G10" s="4">
        <v>75</v>
      </c>
      <c r="H10" s="6">
        <v>1</v>
      </c>
      <c r="I10" s="2">
        <v>500000</v>
      </c>
      <c r="K10" s="18" t="s">
        <v>37</v>
      </c>
      <c r="L10" s="37">
        <f>SUMIF($D$4:$D$295,D37,$I$4:$I$295)</f>
        <v>41000000</v>
      </c>
    </row>
    <row r="11" spans="1:12" hidden="1" x14ac:dyDescent="0.35">
      <c r="A11" s="4">
        <v>8</v>
      </c>
      <c r="B11" t="s">
        <v>34</v>
      </c>
      <c r="C11" s="4" t="s">
        <v>11</v>
      </c>
      <c r="D11" t="s">
        <v>35</v>
      </c>
      <c r="E11" s="4" t="s">
        <v>17</v>
      </c>
      <c r="F11" t="s">
        <v>25</v>
      </c>
      <c r="G11" s="4">
        <v>55</v>
      </c>
      <c r="H11" s="6">
        <v>1</v>
      </c>
      <c r="I11" s="2">
        <v>500000</v>
      </c>
      <c r="K11" s="18" t="s">
        <v>24</v>
      </c>
      <c r="L11" s="37">
        <f>SUMIF($D$4:$D$295,D109,$I$4:$I$295)</f>
        <v>18500000</v>
      </c>
    </row>
    <row r="12" spans="1:12" hidden="1" x14ac:dyDescent="0.35">
      <c r="A12" s="4">
        <v>9</v>
      </c>
      <c r="B12" t="s">
        <v>36</v>
      </c>
      <c r="C12" s="4" t="s">
        <v>20</v>
      </c>
      <c r="D12" t="s">
        <v>37</v>
      </c>
      <c r="E12" s="4" t="s">
        <v>28</v>
      </c>
      <c r="F12" t="s">
        <v>29</v>
      </c>
      <c r="G12" s="4">
        <v>85</v>
      </c>
      <c r="H12" s="6">
        <v>1</v>
      </c>
      <c r="I12" s="2">
        <v>500000</v>
      </c>
      <c r="K12" s="18" t="s">
        <v>12</v>
      </c>
      <c r="L12" s="37">
        <f>SUMIF($D$4:$D$295,D19,$I$4:$I$295)</f>
        <v>20750000</v>
      </c>
    </row>
    <row r="13" spans="1:12" hidden="1" x14ac:dyDescent="0.35">
      <c r="A13" s="4">
        <v>10</v>
      </c>
      <c r="B13" t="s">
        <v>38</v>
      </c>
      <c r="C13" s="4" t="s">
        <v>20</v>
      </c>
      <c r="D13" t="s">
        <v>39</v>
      </c>
      <c r="E13" s="4" t="s">
        <v>17</v>
      </c>
      <c r="F13" t="s">
        <v>18</v>
      </c>
      <c r="G13" s="4">
        <v>95</v>
      </c>
      <c r="H13" s="6">
        <v>1</v>
      </c>
      <c r="I13" s="2">
        <v>500000</v>
      </c>
      <c r="K13" s="18" t="s">
        <v>35</v>
      </c>
      <c r="L13" s="37">
        <f>SUMIF($D$4:$D$295,D26,$I$4:$I$295)</f>
        <v>26000000</v>
      </c>
    </row>
    <row r="14" spans="1:12" hidden="1" x14ac:dyDescent="0.35">
      <c r="A14" s="4">
        <v>11</v>
      </c>
      <c r="B14" t="s">
        <v>40</v>
      </c>
      <c r="C14" s="4" t="s">
        <v>20</v>
      </c>
      <c r="D14" t="s">
        <v>24</v>
      </c>
      <c r="E14" s="4" t="s">
        <v>13</v>
      </c>
      <c r="F14" t="s">
        <v>22</v>
      </c>
      <c r="G14" s="4">
        <v>50</v>
      </c>
      <c r="H14" s="6">
        <v>1</v>
      </c>
      <c r="I14" s="2">
        <v>500000</v>
      </c>
    </row>
    <row r="15" spans="1:12" hidden="1" x14ac:dyDescent="0.35">
      <c r="A15" s="4">
        <v>12</v>
      </c>
      <c r="B15" t="s">
        <v>41</v>
      </c>
      <c r="C15" s="4" t="s">
        <v>20</v>
      </c>
      <c r="D15" t="s">
        <v>27</v>
      </c>
      <c r="E15" s="4" t="s">
        <v>17</v>
      </c>
      <c r="F15" t="s">
        <v>25</v>
      </c>
      <c r="G15" s="4">
        <v>75</v>
      </c>
      <c r="H15" s="6">
        <v>1</v>
      </c>
      <c r="I15" s="2">
        <v>500000</v>
      </c>
    </row>
    <row r="16" spans="1:12" hidden="1" x14ac:dyDescent="0.35">
      <c r="A16" s="4">
        <v>13</v>
      </c>
      <c r="B16" t="s">
        <v>42</v>
      </c>
      <c r="C16" s="4" t="s">
        <v>20</v>
      </c>
      <c r="D16" t="s">
        <v>31</v>
      </c>
      <c r="E16" s="4" t="s">
        <v>28</v>
      </c>
      <c r="F16" t="s">
        <v>29</v>
      </c>
      <c r="G16" s="4">
        <v>55</v>
      </c>
      <c r="H16" s="6">
        <v>1</v>
      </c>
      <c r="I16" s="2">
        <v>500000</v>
      </c>
    </row>
    <row r="17" spans="1:12" hidden="1" x14ac:dyDescent="0.35">
      <c r="A17" s="4">
        <v>14</v>
      </c>
      <c r="B17" t="s">
        <v>43</v>
      </c>
      <c r="C17" s="4" t="s">
        <v>20</v>
      </c>
      <c r="D17" t="s">
        <v>12</v>
      </c>
      <c r="E17" s="4" t="s">
        <v>17</v>
      </c>
      <c r="F17" t="s">
        <v>18</v>
      </c>
      <c r="G17" s="4">
        <v>85</v>
      </c>
      <c r="H17" s="6">
        <v>1</v>
      </c>
      <c r="I17" s="2">
        <v>500000</v>
      </c>
    </row>
    <row r="18" spans="1:12" hidden="1" x14ac:dyDescent="0.35">
      <c r="A18" s="4">
        <v>15</v>
      </c>
      <c r="B18" t="s">
        <v>44</v>
      </c>
      <c r="C18" s="4" t="s">
        <v>11</v>
      </c>
      <c r="D18" t="s">
        <v>35</v>
      </c>
      <c r="E18" s="4" t="s">
        <v>13</v>
      </c>
      <c r="F18" t="s">
        <v>22</v>
      </c>
      <c r="G18" s="4">
        <v>95</v>
      </c>
      <c r="H18" s="6">
        <v>1</v>
      </c>
      <c r="I18" s="2">
        <v>500000</v>
      </c>
    </row>
    <row r="19" spans="1:12" hidden="1" x14ac:dyDescent="0.35">
      <c r="A19" s="4">
        <v>16</v>
      </c>
      <c r="B19" t="s">
        <v>45</v>
      </c>
      <c r="C19" s="4" t="s">
        <v>20</v>
      </c>
      <c r="D19" t="s">
        <v>39</v>
      </c>
      <c r="E19" s="4" t="s">
        <v>17</v>
      </c>
      <c r="F19" t="s">
        <v>25</v>
      </c>
      <c r="G19" s="4">
        <v>80</v>
      </c>
      <c r="H19" s="6">
        <v>1</v>
      </c>
      <c r="I19" s="2">
        <v>500000</v>
      </c>
    </row>
    <row r="20" spans="1:12" hidden="1" x14ac:dyDescent="0.35">
      <c r="A20" s="4">
        <v>17</v>
      </c>
      <c r="B20" t="s">
        <v>46</v>
      </c>
      <c r="C20" s="4" t="s">
        <v>20</v>
      </c>
      <c r="D20" t="s">
        <v>24</v>
      </c>
      <c r="E20" s="4" t="s">
        <v>28</v>
      </c>
      <c r="F20" t="s">
        <v>29</v>
      </c>
      <c r="G20" s="4">
        <v>70</v>
      </c>
      <c r="H20" s="6">
        <v>1</v>
      </c>
      <c r="I20" s="2">
        <v>500000</v>
      </c>
    </row>
    <row r="21" spans="1:12" x14ac:dyDescent="0.35">
      <c r="A21" s="4">
        <v>18</v>
      </c>
      <c r="B21" t="s">
        <v>47</v>
      </c>
      <c r="C21" s="4" t="s">
        <v>20</v>
      </c>
      <c r="D21" t="s">
        <v>27</v>
      </c>
      <c r="E21" s="4" t="s">
        <v>17</v>
      </c>
      <c r="F21" t="s">
        <v>14</v>
      </c>
      <c r="G21" s="4">
        <v>50</v>
      </c>
      <c r="H21" s="6">
        <v>1</v>
      </c>
      <c r="I21" s="2">
        <v>500000</v>
      </c>
      <c r="K21" s="18" t="s">
        <v>367</v>
      </c>
      <c r="L21" s="37">
        <f>SUMIF($D$4:$D$318,D58,$I$4:$I$318)</f>
        <v>10250000</v>
      </c>
    </row>
    <row r="22" spans="1:12" hidden="1" x14ac:dyDescent="0.35">
      <c r="A22" s="4">
        <v>19</v>
      </c>
      <c r="B22" t="s">
        <v>48</v>
      </c>
      <c r="C22" s="4" t="s">
        <v>11</v>
      </c>
      <c r="D22" t="s">
        <v>12</v>
      </c>
      <c r="E22" s="4" t="s">
        <v>13</v>
      </c>
      <c r="F22" t="s">
        <v>22</v>
      </c>
      <c r="G22" s="4">
        <v>75</v>
      </c>
      <c r="H22" s="6">
        <v>1</v>
      </c>
      <c r="I22" s="2">
        <v>500000</v>
      </c>
    </row>
    <row r="23" spans="1:12" x14ac:dyDescent="0.35">
      <c r="A23" s="4">
        <v>20</v>
      </c>
      <c r="B23" t="s">
        <v>49</v>
      </c>
      <c r="C23" s="4" t="s">
        <v>11</v>
      </c>
      <c r="D23" t="s">
        <v>12</v>
      </c>
      <c r="E23" s="4" t="s">
        <v>17</v>
      </c>
      <c r="F23" t="s">
        <v>14</v>
      </c>
      <c r="G23" s="4">
        <v>55</v>
      </c>
      <c r="H23" s="6">
        <v>1</v>
      </c>
      <c r="I23" s="2">
        <v>500000</v>
      </c>
      <c r="K23" s="18" t="s">
        <v>21</v>
      </c>
      <c r="L23" s="37">
        <f>SUMIF($D$4:$D$318,D115,$I$4:$I$318)</f>
        <v>19500000</v>
      </c>
    </row>
    <row r="24" spans="1:12" hidden="1" x14ac:dyDescent="0.35">
      <c r="A24" s="4">
        <v>21</v>
      </c>
      <c r="B24" t="s">
        <v>50</v>
      </c>
      <c r="C24" s="4" t="s">
        <v>20</v>
      </c>
      <c r="D24" t="s">
        <v>16</v>
      </c>
      <c r="E24" s="4" t="s">
        <v>28</v>
      </c>
      <c r="F24" t="s">
        <v>29</v>
      </c>
      <c r="G24" s="4">
        <v>50</v>
      </c>
      <c r="H24" s="6">
        <v>1</v>
      </c>
      <c r="I24" s="2">
        <v>500000</v>
      </c>
    </row>
    <row r="25" spans="1:12" x14ac:dyDescent="0.35">
      <c r="A25" s="4">
        <v>22</v>
      </c>
      <c r="B25" t="s">
        <v>51</v>
      </c>
      <c r="C25" s="4" t="s">
        <v>11</v>
      </c>
      <c r="D25" t="s">
        <v>21</v>
      </c>
      <c r="E25" s="4" t="s">
        <v>17</v>
      </c>
      <c r="F25" t="s">
        <v>14</v>
      </c>
      <c r="G25" s="4">
        <v>75</v>
      </c>
      <c r="H25" s="6">
        <v>1</v>
      </c>
      <c r="I25" s="2">
        <v>500000</v>
      </c>
      <c r="K25" s="53" t="s">
        <v>24</v>
      </c>
      <c r="L25" s="52">
        <f>SUMIF($D$4:$D$318,D136,$I$4:$I$318)</f>
        <v>26000000</v>
      </c>
    </row>
    <row r="26" spans="1:12" hidden="1" x14ac:dyDescent="0.35">
      <c r="A26" s="4">
        <v>23</v>
      </c>
      <c r="B26" t="s">
        <v>52</v>
      </c>
      <c r="C26" s="4" t="s">
        <v>11</v>
      </c>
      <c r="D26" t="s">
        <v>24</v>
      </c>
      <c r="E26" s="4" t="s">
        <v>13</v>
      </c>
      <c r="F26" t="s">
        <v>22</v>
      </c>
      <c r="G26" s="4">
        <v>55</v>
      </c>
      <c r="H26" s="6">
        <v>1</v>
      </c>
      <c r="I26" s="2">
        <v>500000</v>
      </c>
    </row>
    <row r="27" spans="1:12" x14ac:dyDescent="0.35">
      <c r="A27" s="4">
        <v>24</v>
      </c>
      <c r="B27" t="s">
        <v>53</v>
      </c>
      <c r="C27" s="4" t="s">
        <v>11</v>
      </c>
      <c r="D27" t="s">
        <v>27</v>
      </c>
      <c r="E27" s="4" t="s">
        <v>17</v>
      </c>
      <c r="F27" t="s">
        <v>14</v>
      </c>
      <c r="G27" s="4">
        <v>85</v>
      </c>
      <c r="H27" s="6">
        <v>1</v>
      </c>
      <c r="I27" s="2">
        <v>500000</v>
      </c>
      <c r="K27" s="53" t="s">
        <v>27</v>
      </c>
      <c r="L27" s="52">
        <f>SUMIF($D$4:$D$318,D69,$I$4:$I$318)</f>
        <v>29000000</v>
      </c>
    </row>
    <row r="28" spans="1:12" hidden="1" x14ac:dyDescent="0.35">
      <c r="A28" s="4">
        <v>25</v>
      </c>
      <c r="B28" t="s">
        <v>54</v>
      </c>
      <c r="C28" s="4" t="s">
        <v>20</v>
      </c>
      <c r="D28" t="s">
        <v>31</v>
      </c>
      <c r="E28" s="4" t="s">
        <v>17</v>
      </c>
      <c r="F28" t="s">
        <v>25</v>
      </c>
      <c r="G28" s="4">
        <v>95</v>
      </c>
      <c r="H28" s="6">
        <v>1</v>
      </c>
      <c r="I28" s="2">
        <v>500000</v>
      </c>
    </row>
    <row r="29" spans="1:12" hidden="1" x14ac:dyDescent="0.35">
      <c r="A29" s="4">
        <v>26</v>
      </c>
      <c r="B29" t="s">
        <v>55</v>
      </c>
      <c r="C29" s="4" t="s">
        <v>11</v>
      </c>
      <c r="D29" t="s">
        <v>12</v>
      </c>
      <c r="E29" s="4" t="s">
        <v>28</v>
      </c>
      <c r="F29" t="s">
        <v>29</v>
      </c>
      <c r="G29" s="4">
        <v>80</v>
      </c>
      <c r="H29" s="6">
        <v>1</v>
      </c>
      <c r="I29" s="2">
        <v>500000</v>
      </c>
    </row>
    <row r="30" spans="1:12" x14ac:dyDescent="0.35">
      <c r="A30" s="4">
        <v>27</v>
      </c>
      <c r="B30" t="s">
        <v>56</v>
      </c>
      <c r="C30" s="4" t="s">
        <v>11</v>
      </c>
      <c r="D30" t="s">
        <v>35</v>
      </c>
      <c r="E30" s="4" t="s">
        <v>17</v>
      </c>
      <c r="F30" t="s">
        <v>14</v>
      </c>
      <c r="G30" s="4">
        <v>70</v>
      </c>
      <c r="H30" s="6">
        <v>1</v>
      </c>
      <c r="I30" s="2">
        <v>500000</v>
      </c>
      <c r="K30" s="18" t="s">
        <v>31</v>
      </c>
      <c r="L30" s="37">
        <f>SUMIF($D$4:$D$318,D208,$I$4:$I$318)</f>
        <v>18500000</v>
      </c>
    </row>
    <row r="31" spans="1:12" hidden="1" x14ac:dyDescent="0.35">
      <c r="A31" s="4">
        <v>28</v>
      </c>
      <c r="B31" t="s">
        <v>57</v>
      </c>
      <c r="C31" s="4" t="s">
        <v>11</v>
      </c>
      <c r="D31" t="s">
        <v>12</v>
      </c>
      <c r="E31" s="4" t="s">
        <v>13</v>
      </c>
      <c r="F31" t="s">
        <v>22</v>
      </c>
      <c r="G31" s="4">
        <v>50</v>
      </c>
      <c r="H31" s="6">
        <v>1</v>
      </c>
      <c r="I31" s="2">
        <v>500000</v>
      </c>
    </row>
    <row r="32" spans="1:12" x14ac:dyDescent="0.35">
      <c r="A32" s="4">
        <v>29</v>
      </c>
      <c r="B32" t="s">
        <v>58</v>
      </c>
      <c r="C32" s="4" t="s">
        <v>11</v>
      </c>
      <c r="D32" t="s">
        <v>12</v>
      </c>
      <c r="E32" s="4" t="s">
        <v>17</v>
      </c>
      <c r="F32" t="s">
        <v>14</v>
      </c>
      <c r="G32" s="4">
        <v>70</v>
      </c>
      <c r="H32" s="6">
        <v>1</v>
      </c>
      <c r="I32" s="2">
        <v>500000</v>
      </c>
      <c r="K32" s="18" t="s">
        <v>33</v>
      </c>
      <c r="L32" s="37">
        <f>SUMIF($D$4:$D$318,D75,$I$4:$I$318)</f>
        <v>23500000</v>
      </c>
    </row>
    <row r="33" spans="1:12" hidden="1" x14ac:dyDescent="0.35">
      <c r="A33" s="4">
        <v>30</v>
      </c>
      <c r="B33" t="s">
        <v>59</v>
      </c>
      <c r="C33" s="4" t="s">
        <v>11</v>
      </c>
      <c r="D33" t="s">
        <v>16</v>
      </c>
      <c r="E33" s="4" t="s">
        <v>28</v>
      </c>
      <c r="F33" t="s">
        <v>29</v>
      </c>
      <c r="G33" s="4">
        <v>50</v>
      </c>
      <c r="H33" s="6">
        <v>1</v>
      </c>
      <c r="I33" s="2">
        <v>500000</v>
      </c>
    </row>
    <row r="34" spans="1:12" x14ac:dyDescent="0.35">
      <c r="A34" s="4">
        <v>31</v>
      </c>
      <c r="B34" t="s">
        <v>60</v>
      </c>
      <c r="C34" s="4" t="s">
        <v>11</v>
      </c>
      <c r="D34" t="s">
        <v>21</v>
      </c>
      <c r="E34" s="4" t="s">
        <v>17</v>
      </c>
      <c r="F34" t="s">
        <v>14</v>
      </c>
      <c r="G34" s="4">
        <v>75</v>
      </c>
      <c r="H34" s="6">
        <v>1</v>
      </c>
      <c r="I34" s="2">
        <v>500000</v>
      </c>
      <c r="K34" s="18" t="s">
        <v>35</v>
      </c>
      <c r="L34" s="37">
        <f>SUMIF($D$4:$D$318,D55,$I$4:$I$318)</f>
        <v>18250000</v>
      </c>
    </row>
    <row r="35" spans="1:12" hidden="1" x14ac:dyDescent="0.35">
      <c r="A35" s="4">
        <v>32</v>
      </c>
      <c r="B35" t="s">
        <v>61</v>
      </c>
      <c r="C35" s="4" t="s">
        <v>20</v>
      </c>
      <c r="D35" t="s">
        <v>27</v>
      </c>
      <c r="E35" s="4" t="s">
        <v>17</v>
      </c>
      <c r="F35" t="s">
        <v>25</v>
      </c>
      <c r="G35" s="4">
        <v>55</v>
      </c>
      <c r="H35" s="6">
        <v>1</v>
      </c>
      <c r="I35" s="2">
        <v>500000</v>
      </c>
    </row>
    <row r="36" spans="1:12" x14ac:dyDescent="0.35">
      <c r="A36" s="4">
        <v>33</v>
      </c>
      <c r="B36" t="s">
        <v>62</v>
      </c>
      <c r="C36" s="4" t="s">
        <v>20</v>
      </c>
      <c r="D36" t="s">
        <v>12</v>
      </c>
      <c r="E36" s="4" t="s">
        <v>17</v>
      </c>
      <c r="F36" t="s">
        <v>14</v>
      </c>
      <c r="G36" s="4">
        <v>50</v>
      </c>
      <c r="H36" s="6">
        <v>1</v>
      </c>
      <c r="I36" s="2">
        <v>500000</v>
      </c>
      <c r="K36" s="18" t="s">
        <v>37</v>
      </c>
      <c r="L36" s="37">
        <f>SUMIF($D$4:$D$318,D47,$I$4:$I$318)</f>
        <v>20500000</v>
      </c>
    </row>
    <row r="37" spans="1:12" hidden="1" x14ac:dyDescent="0.35">
      <c r="A37" s="4">
        <v>34</v>
      </c>
      <c r="B37" t="s">
        <v>63</v>
      </c>
      <c r="C37" s="4" t="s">
        <v>11</v>
      </c>
      <c r="D37" t="s">
        <v>12</v>
      </c>
      <c r="E37" s="4" t="s">
        <v>28</v>
      </c>
      <c r="F37" t="s">
        <v>29</v>
      </c>
      <c r="G37" s="4">
        <v>75</v>
      </c>
      <c r="H37" s="6">
        <v>1</v>
      </c>
      <c r="I37" s="2">
        <v>500000</v>
      </c>
    </row>
    <row r="38" spans="1:12" hidden="1" x14ac:dyDescent="0.35">
      <c r="A38" s="4">
        <v>35</v>
      </c>
      <c r="B38" t="s">
        <v>64</v>
      </c>
      <c r="C38" s="4" t="s">
        <v>11</v>
      </c>
      <c r="D38" t="s">
        <v>27</v>
      </c>
      <c r="E38" s="4" t="s">
        <v>17</v>
      </c>
      <c r="F38" t="s">
        <v>18</v>
      </c>
      <c r="G38" s="4">
        <v>55</v>
      </c>
      <c r="H38" s="6">
        <v>1</v>
      </c>
      <c r="I38" s="2">
        <v>500000</v>
      </c>
    </row>
    <row r="39" spans="1:12" hidden="1" x14ac:dyDescent="0.35">
      <c r="A39" s="4">
        <v>36</v>
      </c>
      <c r="B39" t="s">
        <v>65</v>
      </c>
      <c r="C39" s="4" t="s">
        <v>20</v>
      </c>
      <c r="D39" t="s">
        <v>12</v>
      </c>
      <c r="E39" s="4" t="s">
        <v>13</v>
      </c>
      <c r="F39" t="s">
        <v>22</v>
      </c>
      <c r="G39" s="4">
        <v>85</v>
      </c>
      <c r="H39" s="6">
        <v>1</v>
      </c>
      <c r="I39" s="2">
        <v>500000</v>
      </c>
    </row>
    <row r="40" spans="1:12" hidden="1" x14ac:dyDescent="0.35">
      <c r="A40" s="4">
        <v>37</v>
      </c>
      <c r="B40" t="s">
        <v>66</v>
      </c>
      <c r="C40" s="4" t="s">
        <v>11</v>
      </c>
      <c r="D40" t="s">
        <v>12</v>
      </c>
      <c r="E40" s="4" t="s">
        <v>17</v>
      </c>
      <c r="F40" t="s">
        <v>25</v>
      </c>
      <c r="G40" s="4">
        <v>95</v>
      </c>
      <c r="H40" s="6">
        <v>1</v>
      </c>
      <c r="I40" s="2">
        <v>500000</v>
      </c>
    </row>
    <row r="41" spans="1:12" hidden="1" x14ac:dyDescent="0.35">
      <c r="A41" s="4">
        <v>38</v>
      </c>
      <c r="B41" t="s">
        <v>67</v>
      </c>
      <c r="C41" s="4" t="s">
        <v>11</v>
      </c>
      <c r="D41" t="s">
        <v>35</v>
      </c>
      <c r="E41" s="4" t="s">
        <v>28</v>
      </c>
      <c r="F41" t="s">
        <v>29</v>
      </c>
      <c r="G41" s="4">
        <v>80</v>
      </c>
      <c r="H41" s="6">
        <v>1</v>
      </c>
      <c r="I41" s="2">
        <v>500000</v>
      </c>
    </row>
    <row r="42" spans="1:12" x14ac:dyDescent="0.35">
      <c r="A42" s="4">
        <v>39</v>
      </c>
      <c r="B42" t="s">
        <v>68</v>
      </c>
      <c r="C42" s="4" t="s">
        <v>11</v>
      </c>
      <c r="D42" t="s">
        <v>37</v>
      </c>
      <c r="E42" s="4" t="s">
        <v>17</v>
      </c>
      <c r="F42" t="s">
        <v>14</v>
      </c>
      <c r="G42" s="4">
        <v>70</v>
      </c>
      <c r="H42" s="6">
        <v>1</v>
      </c>
      <c r="I42" s="2">
        <v>500000</v>
      </c>
      <c r="K42" s="53" t="s">
        <v>39</v>
      </c>
      <c r="L42" s="52">
        <f>SUMIF($D$4:$D$318,D141,$I$4:$I$318)</f>
        <v>23750000</v>
      </c>
    </row>
    <row r="43" spans="1:12" hidden="1" x14ac:dyDescent="0.35">
      <c r="A43" s="4">
        <v>40</v>
      </c>
      <c r="B43" t="s">
        <v>69</v>
      </c>
      <c r="C43" s="4" t="s">
        <v>11</v>
      </c>
      <c r="D43" t="s">
        <v>39</v>
      </c>
      <c r="E43" s="4" t="s">
        <v>28</v>
      </c>
      <c r="F43" t="s">
        <v>29</v>
      </c>
      <c r="G43" s="4">
        <v>80</v>
      </c>
      <c r="H43" s="6">
        <v>1</v>
      </c>
      <c r="I43" s="2">
        <v>500000</v>
      </c>
    </row>
    <row r="44" spans="1:12" hidden="1" x14ac:dyDescent="0.35">
      <c r="A44" s="4">
        <v>41</v>
      </c>
      <c r="B44" t="s">
        <v>70</v>
      </c>
      <c r="C44" s="4" t="s">
        <v>20</v>
      </c>
      <c r="D44" t="s">
        <v>31</v>
      </c>
      <c r="E44" s="4" t="s">
        <v>17</v>
      </c>
      <c r="F44" t="s">
        <v>18</v>
      </c>
      <c r="G44" s="4">
        <v>70</v>
      </c>
      <c r="H44" s="6">
        <v>1</v>
      </c>
      <c r="I44" s="2">
        <v>500000</v>
      </c>
    </row>
    <row r="45" spans="1:12" hidden="1" x14ac:dyDescent="0.35">
      <c r="A45" s="4">
        <v>42</v>
      </c>
      <c r="B45" t="s">
        <v>71</v>
      </c>
      <c r="C45" s="4" t="s">
        <v>20</v>
      </c>
      <c r="D45" t="s">
        <v>12</v>
      </c>
      <c r="E45" s="4" t="s">
        <v>13</v>
      </c>
      <c r="F45" t="s">
        <v>22</v>
      </c>
      <c r="G45" s="4">
        <v>50</v>
      </c>
      <c r="H45" s="6">
        <v>1</v>
      </c>
      <c r="I45" s="2">
        <v>500000</v>
      </c>
    </row>
    <row r="46" spans="1:12" x14ac:dyDescent="0.35">
      <c r="A46" s="4">
        <v>43</v>
      </c>
      <c r="B46" t="s">
        <v>72</v>
      </c>
      <c r="C46" s="4" t="s">
        <v>11</v>
      </c>
      <c r="D46" t="s">
        <v>35</v>
      </c>
      <c r="E46" s="4" t="s">
        <v>17</v>
      </c>
      <c r="F46" t="s">
        <v>14</v>
      </c>
      <c r="G46" s="4">
        <v>75</v>
      </c>
      <c r="H46" s="6">
        <v>1</v>
      </c>
      <c r="I46" s="2">
        <v>500000</v>
      </c>
    </row>
    <row r="47" spans="1:12" x14ac:dyDescent="0.35">
      <c r="A47" s="4">
        <v>44</v>
      </c>
      <c r="B47" t="s">
        <v>73</v>
      </c>
      <c r="C47" s="4" t="s">
        <v>20</v>
      </c>
      <c r="D47" t="s">
        <v>37</v>
      </c>
      <c r="E47" s="4" t="s">
        <v>28</v>
      </c>
      <c r="F47" t="s">
        <v>14</v>
      </c>
      <c r="G47" s="4">
        <v>55</v>
      </c>
      <c r="H47" s="6">
        <v>1</v>
      </c>
      <c r="I47" s="2">
        <v>500000</v>
      </c>
    </row>
    <row r="48" spans="1:12" hidden="1" x14ac:dyDescent="0.35">
      <c r="A48" s="4">
        <v>45</v>
      </c>
      <c r="B48" t="s">
        <v>74</v>
      </c>
      <c r="C48" s="4" t="s">
        <v>20</v>
      </c>
      <c r="D48" t="s">
        <v>12</v>
      </c>
      <c r="E48" s="4" t="s">
        <v>17</v>
      </c>
      <c r="F48" t="s">
        <v>18</v>
      </c>
      <c r="G48" s="4">
        <v>85</v>
      </c>
      <c r="H48" s="6">
        <v>1</v>
      </c>
      <c r="I48" s="2">
        <v>500000</v>
      </c>
    </row>
    <row r="49" spans="1:13" hidden="1" x14ac:dyDescent="0.35">
      <c r="A49" s="4">
        <v>46</v>
      </c>
      <c r="B49" t="s">
        <v>75</v>
      </c>
      <c r="C49" s="4" t="s">
        <v>11</v>
      </c>
      <c r="D49" t="s">
        <v>16</v>
      </c>
      <c r="E49" s="4" t="s">
        <v>13</v>
      </c>
      <c r="F49" t="s">
        <v>22</v>
      </c>
      <c r="G49" s="4">
        <v>95</v>
      </c>
      <c r="H49" s="6">
        <v>1</v>
      </c>
      <c r="I49" s="2">
        <v>500000</v>
      </c>
    </row>
    <row r="50" spans="1:13" hidden="1" x14ac:dyDescent="0.35">
      <c r="A50" s="4">
        <v>47</v>
      </c>
      <c r="B50" t="s">
        <v>76</v>
      </c>
      <c r="C50" s="4" t="s">
        <v>11</v>
      </c>
      <c r="D50" t="s">
        <v>21</v>
      </c>
      <c r="E50" s="4" t="s">
        <v>28</v>
      </c>
      <c r="F50" t="s">
        <v>29</v>
      </c>
      <c r="G50" s="4">
        <v>50</v>
      </c>
      <c r="H50" s="6">
        <v>1</v>
      </c>
      <c r="I50" s="2">
        <v>500000</v>
      </c>
    </row>
    <row r="51" spans="1:13" hidden="1" x14ac:dyDescent="0.35">
      <c r="A51" s="4">
        <v>48</v>
      </c>
      <c r="B51" t="s">
        <v>77</v>
      </c>
      <c r="C51" s="4" t="s">
        <v>20</v>
      </c>
      <c r="D51" t="s">
        <v>24</v>
      </c>
      <c r="E51" s="4" t="s">
        <v>17</v>
      </c>
      <c r="F51" t="s">
        <v>18</v>
      </c>
      <c r="G51" s="4">
        <v>75</v>
      </c>
      <c r="H51" s="6">
        <v>1</v>
      </c>
      <c r="I51" s="2">
        <v>500000</v>
      </c>
    </row>
    <row r="52" spans="1:13" hidden="1" x14ac:dyDescent="0.35">
      <c r="A52" s="4">
        <v>49</v>
      </c>
      <c r="B52" t="s">
        <v>78</v>
      </c>
      <c r="C52" s="4" t="s">
        <v>11</v>
      </c>
      <c r="D52" t="s">
        <v>27</v>
      </c>
      <c r="E52" s="4" t="s">
        <v>13</v>
      </c>
      <c r="F52" t="s">
        <v>22</v>
      </c>
      <c r="G52" s="4">
        <v>55</v>
      </c>
      <c r="H52" s="6">
        <v>1</v>
      </c>
      <c r="I52" s="2">
        <v>500000</v>
      </c>
    </row>
    <row r="53" spans="1:13" hidden="1" x14ac:dyDescent="0.35">
      <c r="A53" s="4">
        <v>50</v>
      </c>
      <c r="B53" t="s">
        <v>79</v>
      </c>
      <c r="C53" s="4" t="s">
        <v>11</v>
      </c>
      <c r="D53" t="s">
        <v>12</v>
      </c>
      <c r="E53" s="4" t="s">
        <v>17</v>
      </c>
      <c r="F53" t="s">
        <v>25</v>
      </c>
      <c r="G53" s="4">
        <v>85</v>
      </c>
      <c r="H53" s="6">
        <v>1</v>
      </c>
      <c r="I53" s="2">
        <v>500000</v>
      </c>
    </row>
    <row r="54" spans="1:13" hidden="1" x14ac:dyDescent="0.35">
      <c r="A54" s="4">
        <v>51</v>
      </c>
      <c r="B54" t="s">
        <v>80</v>
      </c>
      <c r="C54" s="4" t="s">
        <v>11</v>
      </c>
      <c r="D54" t="s">
        <v>12</v>
      </c>
      <c r="E54" s="4" t="s">
        <v>28</v>
      </c>
      <c r="F54" t="s">
        <v>29</v>
      </c>
      <c r="G54" s="4">
        <v>95</v>
      </c>
      <c r="H54" s="6">
        <v>1</v>
      </c>
      <c r="I54" s="2">
        <v>500000</v>
      </c>
    </row>
    <row r="55" spans="1:13" x14ac:dyDescent="0.35">
      <c r="A55" s="4">
        <v>52</v>
      </c>
      <c r="B55" t="s">
        <v>81</v>
      </c>
      <c r="C55" s="4" t="s">
        <v>20</v>
      </c>
      <c r="D55" t="s">
        <v>35</v>
      </c>
      <c r="E55" s="4" t="s">
        <v>28</v>
      </c>
      <c r="F55" t="s">
        <v>14</v>
      </c>
      <c r="G55" s="4">
        <v>80</v>
      </c>
      <c r="H55" s="6">
        <v>1</v>
      </c>
      <c r="I55" s="2">
        <v>500000</v>
      </c>
      <c r="K55" s="18" t="s">
        <v>368</v>
      </c>
      <c r="L55" s="18" t="s">
        <v>369</v>
      </c>
      <c r="M55" s="18" t="s">
        <v>370</v>
      </c>
    </row>
    <row r="56" spans="1:13" hidden="1" x14ac:dyDescent="0.35">
      <c r="A56" s="4">
        <v>53</v>
      </c>
      <c r="B56" t="s">
        <v>82</v>
      </c>
      <c r="C56" s="4" t="s">
        <v>20</v>
      </c>
      <c r="D56" t="s">
        <v>31</v>
      </c>
      <c r="E56" s="4" t="s">
        <v>17</v>
      </c>
      <c r="F56" t="s">
        <v>18</v>
      </c>
      <c r="G56" s="4">
        <v>70</v>
      </c>
      <c r="H56" s="6">
        <v>1</v>
      </c>
      <c r="I56" s="2">
        <v>500000</v>
      </c>
    </row>
    <row r="57" spans="1:13" hidden="1" x14ac:dyDescent="0.35">
      <c r="A57" s="4">
        <v>54</v>
      </c>
      <c r="B57" t="s">
        <v>83</v>
      </c>
      <c r="C57" s="4" t="s">
        <v>20</v>
      </c>
      <c r="D57" t="s">
        <v>12</v>
      </c>
      <c r="E57" s="4" t="s">
        <v>13</v>
      </c>
      <c r="F57" t="s">
        <v>22</v>
      </c>
      <c r="G57" s="4">
        <v>50</v>
      </c>
      <c r="H57" s="6">
        <v>1</v>
      </c>
      <c r="I57" s="2">
        <v>500000</v>
      </c>
    </row>
    <row r="58" spans="1:13" x14ac:dyDescent="0.35">
      <c r="A58" s="4">
        <v>55</v>
      </c>
      <c r="B58" t="s">
        <v>84</v>
      </c>
      <c r="C58" s="4" t="s">
        <v>20</v>
      </c>
      <c r="D58" t="s">
        <v>16</v>
      </c>
      <c r="E58" s="4" t="s">
        <v>17</v>
      </c>
      <c r="F58" t="s">
        <v>14</v>
      </c>
      <c r="G58" s="4">
        <v>70</v>
      </c>
      <c r="H58" s="6">
        <v>1</v>
      </c>
      <c r="I58" s="2">
        <v>500000</v>
      </c>
      <c r="K58" s="18" t="s">
        <v>14</v>
      </c>
      <c r="L58" s="37">
        <f>SUBTOTAL(9,I4:I317)</f>
        <v>51250000</v>
      </c>
      <c r="M58" s="37">
        <f>SUMIF(F4:F317,K58,I4:I317)</f>
        <v>51250000</v>
      </c>
    </row>
    <row r="59" spans="1:13" hidden="1" x14ac:dyDescent="0.35">
      <c r="A59" s="4">
        <v>56</v>
      </c>
      <c r="B59" t="s">
        <v>85</v>
      </c>
      <c r="C59" s="4" t="s">
        <v>20</v>
      </c>
      <c r="D59" t="s">
        <v>21</v>
      </c>
      <c r="E59" s="4" t="s">
        <v>17</v>
      </c>
      <c r="F59" t="s">
        <v>18</v>
      </c>
      <c r="G59" s="4">
        <v>50</v>
      </c>
      <c r="H59" s="6">
        <v>1</v>
      </c>
      <c r="I59" s="2">
        <v>500000</v>
      </c>
    </row>
    <row r="60" spans="1:13" hidden="1" x14ac:dyDescent="0.35">
      <c r="A60" s="4">
        <v>57</v>
      </c>
      <c r="B60" t="s">
        <v>86</v>
      </c>
      <c r="C60" s="4" t="s">
        <v>11</v>
      </c>
      <c r="D60" t="s">
        <v>24</v>
      </c>
      <c r="E60" s="4" t="s">
        <v>13</v>
      </c>
      <c r="F60" t="s">
        <v>22</v>
      </c>
      <c r="G60" s="4">
        <v>75</v>
      </c>
      <c r="H60" s="6">
        <v>1</v>
      </c>
      <c r="I60" s="2">
        <v>500000</v>
      </c>
    </row>
    <row r="61" spans="1:13" hidden="1" x14ac:dyDescent="0.35">
      <c r="A61" s="4">
        <v>58</v>
      </c>
      <c r="B61" t="s">
        <v>87</v>
      </c>
      <c r="C61" s="4" t="s">
        <v>11</v>
      </c>
      <c r="D61" t="s">
        <v>27</v>
      </c>
      <c r="E61" s="4" t="s">
        <v>17</v>
      </c>
      <c r="F61" t="s">
        <v>25</v>
      </c>
      <c r="G61" s="4">
        <v>55</v>
      </c>
      <c r="H61" s="6">
        <v>1</v>
      </c>
      <c r="I61" s="2">
        <v>500000</v>
      </c>
    </row>
    <row r="62" spans="1:13" x14ac:dyDescent="0.35">
      <c r="A62" s="4">
        <v>59</v>
      </c>
      <c r="B62" t="s">
        <v>88</v>
      </c>
      <c r="C62" s="4" t="s">
        <v>11</v>
      </c>
      <c r="D62" t="s">
        <v>31</v>
      </c>
      <c r="E62" s="4" t="s">
        <v>17</v>
      </c>
      <c r="F62" t="s">
        <v>14</v>
      </c>
      <c r="G62" s="4">
        <v>50</v>
      </c>
      <c r="H62" s="6">
        <v>1</v>
      </c>
      <c r="I62" s="2">
        <v>500000</v>
      </c>
    </row>
    <row r="63" spans="1:13" hidden="1" x14ac:dyDescent="0.35">
      <c r="A63" s="4">
        <v>60</v>
      </c>
      <c r="B63" t="s">
        <v>89</v>
      </c>
      <c r="C63" s="4" t="s">
        <v>11</v>
      </c>
      <c r="D63" t="s">
        <v>33</v>
      </c>
      <c r="E63" s="4" t="s">
        <v>28</v>
      </c>
      <c r="F63" t="s">
        <v>29</v>
      </c>
      <c r="G63" s="4">
        <v>75</v>
      </c>
      <c r="H63" s="6">
        <v>1</v>
      </c>
      <c r="I63" s="2">
        <v>500000</v>
      </c>
    </row>
    <row r="64" spans="1:13" hidden="1" x14ac:dyDescent="0.35">
      <c r="A64" s="4">
        <v>61</v>
      </c>
      <c r="B64" t="s">
        <v>90</v>
      </c>
      <c r="C64" s="4" t="s">
        <v>20</v>
      </c>
      <c r="D64" t="s">
        <v>35</v>
      </c>
      <c r="E64" s="4" t="s">
        <v>17</v>
      </c>
      <c r="F64" t="s">
        <v>18</v>
      </c>
      <c r="G64" s="4">
        <v>55</v>
      </c>
      <c r="H64" s="6">
        <v>1</v>
      </c>
      <c r="I64" s="2">
        <v>500000</v>
      </c>
    </row>
    <row r="65" spans="1:9" hidden="1" x14ac:dyDescent="0.35">
      <c r="A65" s="4">
        <v>62</v>
      </c>
      <c r="B65" t="s">
        <v>91</v>
      </c>
      <c r="C65" s="4" t="s">
        <v>20</v>
      </c>
      <c r="D65" t="s">
        <v>31</v>
      </c>
      <c r="E65" s="4" t="s">
        <v>13</v>
      </c>
      <c r="F65" t="s">
        <v>22</v>
      </c>
      <c r="G65" s="4">
        <v>85</v>
      </c>
      <c r="H65" s="6">
        <v>1</v>
      </c>
      <c r="I65" s="2">
        <v>500000</v>
      </c>
    </row>
    <row r="66" spans="1:9" hidden="1" x14ac:dyDescent="0.35">
      <c r="A66" s="4">
        <v>63</v>
      </c>
      <c r="B66" t="s">
        <v>92</v>
      </c>
      <c r="C66" s="4" t="s">
        <v>20</v>
      </c>
      <c r="D66" t="s">
        <v>33</v>
      </c>
      <c r="E66" s="4" t="s">
        <v>17</v>
      </c>
      <c r="F66" t="s">
        <v>25</v>
      </c>
      <c r="G66" s="4">
        <v>95</v>
      </c>
      <c r="H66" s="6">
        <v>1</v>
      </c>
      <c r="I66" s="2">
        <v>500000</v>
      </c>
    </row>
    <row r="67" spans="1:9" hidden="1" x14ac:dyDescent="0.35">
      <c r="A67" s="4">
        <v>64</v>
      </c>
      <c r="B67" t="s">
        <v>93</v>
      </c>
      <c r="C67" s="4" t="s">
        <v>20</v>
      </c>
      <c r="D67" t="s">
        <v>16</v>
      </c>
      <c r="E67" s="4" t="s">
        <v>28</v>
      </c>
      <c r="F67" t="s">
        <v>29</v>
      </c>
      <c r="G67" s="4">
        <v>80</v>
      </c>
      <c r="H67" s="6">
        <v>1</v>
      </c>
      <c r="I67" s="2">
        <v>500000</v>
      </c>
    </row>
    <row r="68" spans="1:9" hidden="1" x14ac:dyDescent="0.35">
      <c r="A68" s="4">
        <v>65</v>
      </c>
      <c r="B68" t="s">
        <v>94</v>
      </c>
      <c r="C68" s="4" t="s">
        <v>20</v>
      </c>
      <c r="D68" t="s">
        <v>21</v>
      </c>
      <c r="E68" s="4" t="s">
        <v>17</v>
      </c>
      <c r="F68" t="s">
        <v>25</v>
      </c>
      <c r="G68" s="4">
        <v>55</v>
      </c>
      <c r="H68" s="6">
        <v>1</v>
      </c>
      <c r="I68" s="2">
        <v>500000</v>
      </c>
    </row>
    <row r="69" spans="1:9" x14ac:dyDescent="0.35">
      <c r="A69" s="4">
        <v>66</v>
      </c>
      <c r="B69" t="s">
        <v>95</v>
      </c>
      <c r="C69" s="4" t="s">
        <v>11</v>
      </c>
      <c r="D69" t="s">
        <v>27</v>
      </c>
      <c r="E69" s="4" t="s">
        <v>28</v>
      </c>
      <c r="F69" t="s">
        <v>14</v>
      </c>
      <c r="G69" s="4">
        <v>85</v>
      </c>
      <c r="H69" s="6">
        <v>1</v>
      </c>
      <c r="I69" s="2">
        <v>500000</v>
      </c>
    </row>
    <row r="70" spans="1:9" hidden="1" x14ac:dyDescent="0.35">
      <c r="A70" s="4">
        <v>67</v>
      </c>
      <c r="B70" t="s">
        <v>96</v>
      </c>
      <c r="C70" s="4" t="s">
        <v>20</v>
      </c>
      <c r="D70" t="s">
        <v>31</v>
      </c>
      <c r="E70" s="4" t="s">
        <v>17</v>
      </c>
      <c r="F70" t="s">
        <v>18</v>
      </c>
      <c r="G70" s="4">
        <v>95</v>
      </c>
      <c r="H70" s="6">
        <v>1</v>
      </c>
      <c r="I70" s="2">
        <v>500000</v>
      </c>
    </row>
    <row r="71" spans="1:9" hidden="1" x14ac:dyDescent="0.35">
      <c r="A71" s="4">
        <v>68</v>
      </c>
      <c r="B71" t="s">
        <v>97</v>
      </c>
      <c r="C71" s="4" t="s">
        <v>20</v>
      </c>
      <c r="D71" t="s">
        <v>33</v>
      </c>
      <c r="E71" s="4" t="s">
        <v>13</v>
      </c>
      <c r="F71" t="s">
        <v>22</v>
      </c>
      <c r="G71" s="4">
        <v>50</v>
      </c>
      <c r="H71" s="6">
        <v>1</v>
      </c>
      <c r="I71" s="2">
        <v>500000</v>
      </c>
    </row>
    <row r="72" spans="1:9" hidden="1" x14ac:dyDescent="0.35">
      <c r="A72" s="4">
        <v>69</v>
      </c>
      <c r="B72" t="s">
        <v>98</v>
      </c>
      <c r="C72" s="4" t="s">
        <v>20</v>
      </c>
      <c r="D72" t="s">
        <v>27</v>
      </c>
      <c r="E72" s="4" t="s">
        <v>17</v>
      </c>
      <c r="F72" t="s">
        <v>18</v>
      </c>
      <c r="G72" s="4">
        <v>75</v>
      </c>
      <c r="H72" s="6">
        <v>1</v>
      </c>
      <c r="I72" s="2">
        <v>500000</v>
      </c>
    </row>
    <row r="73" spans="1:9" hidden="1" x14ac:dyDescent="0.35">
      <c r="A73" s="4">
        <v>70</v>
      </c>
      <c r="B73" t="s">
        <v>99</v>
      </c>
      <c r="C73" s="4" t="s">
        <v>11</v>
      </c>
      <c r="D73" t="s">
        <v>27</v>
      </c>
      <c r="E73" s="4" t="s">
        <v>13</v>
      </c>
      <c r="F73" t="s">
        <v>22</v>
      </c>
      <c r="G73" s="4">
        <v>55</v>
      </c>
      <c r="H73" s="6">
        <v>1</v>
      </c>
      <c r="I73" s="2">
        <v>500000</v>
      </c>
    </row>
    <row r="74" spans="1:9" hidden="1" x14ac:dyDescent="0.35">
      <c r="A74" s="4">
        <v>71</v>
      </c>
      <c r="B74" t="s">
        <v>100</v>
      </c>
      <c r="C74" s="4" t="s">
        <v>11</v>
      </c>
      <c r="D74" t="s">
        <v>31</v>
      </c>
      <c r="E74" s="4" t="s">
        <v>17</v>
      </c>
      <c r="F74" t="s">
        <v>25</v>
      </c>
      <c r="G74" s="4">
        <v>85</v>
      </c>
      <c r="H74" s="6">
        <v>1</v>
      </c>
      <c r="I74" s="2">
        <v>500000</v>
      </c>
    </row>
    <row r="75" spans="1:9" x14ac:dyDescent="0.35">
      <c r="A75" s="4">
        <v>72</v>
      </c>
      <c r="B75" t="s">
        <v>101</v>
      </c>
      <c r="C75" s="4" t="s">
        <v>11</v>
      </c>
      <c r="D75" t="s">
        <v>33</v>
      </c>
      <c r="E75" s="4" t="s">
        <v>28</v>
      </c>
      <c r="F75" t="s">
        <v>14</v>
      </c>
      <c r="G75" s="4">
        <v>95</v>
      </c>
      <c r="H75" s="6">
        <v>1</v>
      </c>
      <c r="I75" s="2">
        <v>500000</v>
      </c>
    </row>
    <row r="76" spans="1:9" hidden="1" x14ac:dyDescent="0.35">
      <c r="A76" s="4">
        <v>73</v>
      </c>
      <c r="B76" t="s">
        <v>102</v>
      </c>
      <c r="C76" s="4" t="s">
        <v>20</v>
      </c>
      <c r="D76" t="s">
        <v>35</v>
      </c>
      <c r="E76" s="4" t="s">
        <v>17</v>
      </c>
      <c r="F76" t="s">
        <v>25</v>
      </c>
      <c r="G76" s="4">
        <v>80</v>
      </c>
      <c r="H76" s="6">
        <v>1</v>
      </c>
      <c r="I76" s="2">
        <v>500000</v>
      </c>
    </row>
    <row r="77" spans="1:9" hidden="1" x14ac:dyDescent="0.35">
      <c r="A77" s="4">
        <v>74</v>
      </c>
      <c r="B77" t="s">
        <v>103</v>
      </c>
      <c r="C77" s="4" t="s">
        <v>11</v>
      </c>
      <c r="D77" t="s">
        <v>31</v>
      </c>
      <c r="E77" s="4" t="s">
        <v>28</v>
      </c>
      <c r="F77" t="s">
        <v>29</v>
      </c>
      <c r="G77" s="4">
        <v>70</v>
      </c>
      <c r="H77" s="6">
        <v>1</v>
      </c>
      <c r="I77" s="2">
        <v>500000</v>
      </c>
    </row>
    <row r="78" spans="1:9" hidden="1" x14ac:dyDescent="0.35">
      <c r="A78" s="4">
        <v>75</v>
      </c>
      <c r="B78" t="s">
        <v>104</v>
      </c>
      <c r="C78" s="4" t="s">
        <v>20</v>
      </c>
      <c r="D78" t="s">
        <v>33</v>
      </c>
      <c r="E78" s="4" t="s">
        <v>17</v>
      </c>
      <c r="F78" t="s">
        <v>18</v>
      </c>
      <c r="G78" s="4">
        <v>50</v>
      </c>
      <c r="H78" s="6">
        <v>1</v>
      </c>
      <c r="I78" s="2">
        <v>500000</v>
      </c>
    </row>
    <row r="79" spans="1:9" hidden="1" x14ac:dyDescent="0.35">
      <c r="A79" s="4">
        <v>76</v>
      </c>
      <c r="B79" t="s">
        <v>105</v>
      </c>
      <c r="C79" s="4" t="s">
        <v>20</v>
      </c>
      <c r="D79" t="s">
        <v>16</v>
      </c>
      <c r="E79" s="4" t="s">
        <v>13</v>
      </c>
      <c r="F79" t="s">
        <v>22</v>
      </c>
      <c r="G79" s="4">
        <v>70</v>
      </c>
      <c r="H79" s="6">
        <v>1</v>
      </c>
      <c r="I79" s="2">
        <v>500000</v>
      </c>
    </row>
    <row r="80" spans="1:9" hidden="1" x14ac:dyDescent="0.35">
      <c r="A80" s="4">
        <v>77</v>
      </c>
      <c r="B80" t="s">
        <v>106</v>
      </c>
      <c r="C80" s="4" t="s">
        <v>11</v>
      </c>
      <c r="D80" t="s">
        <v>21</v>
      </c>
      <c r="E80" s="4" t="s">
        <v>17</v>
      </c>
      <c r="F80" t="s">
        <v>25</v>
      </c>
      <c r="G80" s="4">
        <v>50</v>
      </c>
      <c r="H80" s="6">
        <v>1</v>
      </c>
      <c r="I80" s="2">
        <v>500000</v>
      </c>
    </row>
    <row r="81" spans="1:9" x14ac:dyDescent="0.35">
      <c r="A81" s="4">
        <v>78</v>
      </c>
      <c r="B81" t="s">
        <v>107</v>
      </c>
      <c r="C81" s="4" t="s">
        <v>20</v>
      </c>
      <c r="D81" t="s">
        <v>27</v>
      </c>
      <c r="E81" s="4" t="s">
        <v>28</v>
      </c>
      <c r="F81" t="s">
        <v>14</v>
      </c>
      <c r="G81" s="4">
        <v>75</v>
      </c>
      <c r="H81" s="6">
        <v>1</v>
      </c>
      <c r="I81" s="2">
        <v>500000</v>
      </c>
    </row>
    <row r="82" spans="1:9" hidden="1" x14ac:dyDescent="0.35">
      <c r="A82" s="4">
        <v>79</v>
      </c>
      <c r="B82" t="s">
        <v>108</v>
      </c>
      <c r="C82" s="4" t="s">
        <v>11</v>
      </c>
      <c r="D82" t="s">
        <v>31</v>
      </c>
      <c r="E82" s="4" t="s">
        <v>17</v>
      </c>
      <c r="F82" t="s">
        <v>18</v>
      </c>
      <c r="G82" s="4">
        <v>55</v>
      </c>
      <c r="H82" s="6">
        <v>1</v>
      </c>
      <c r="I82" s="2">
        <v>500000</v>
      </c>
    </row>
    <row r="83" spans="1:9" hidden="1" x14ac:dyDescent="0.35">
      <c r="A83" s="4">
        <v>80</v>
      </c>
      <c r="B83" t="s">
        <v>109</v>
      </c>
      <c r="C83" s="4" t="s">
        <v>20</v>
      </c>
      <c r="D83" t="s">
        <v>27</v>
      </c>
      <c r="E83" s="4" t="s">
        <v>13</v>
      </c>
      <c r="F83" t="s">
        <v>22</v>
      </c>
      <c r="G83" s="4">
        <v>50</v>
      </c>
      <c r="H83" s="6">
        <v>1</v>
      </c>
      <c r="I83" s="2">
        <v>500000</v>
      </c>
    </row>
    <row r="84" spans="1:9" hidden="1" x14ac:dyDescent="0.35">
      <c r="A84" s="4">
        <v>81</v>
      </c>
      <c r="B84" t="s">
        <v>110</v>
      </c>
      <c r="C84" s="4" t="s">
        <v>11</v>
      </c>
      <c r="D84" t="s">
        <v>31</v>
      </c>
      <c r="E84" s="4" t="s">
        <v>17</v>
      </c>
      <c r="F84" t="s">
        <v>18</v>
      </c>
      <c r="G84" s="4">
        <v>75</v>
      </c>
      <c r="H84" s="6">
        <v>1</v>
      </c>
      <c r="I84" s="2">
        <v>500000</v>
      </c>
    </row>
    <row r="85" spans="1:9" hidden="1" x14ac:dyDescent="0.35">
      <c r="A85" s="4">
        <v>82</v>
      </c>
      <c r="B85" t="s">
        <v>111</v>
      </c>
      <c r="C85" s="4" t="s">
        <v>11</v>
      </c>
      <c r="D85" t="s">
        <v>33</v>
      </c>
      <c r="E85" s="4" t="s">
        <v>13</v>
      </c>
      <c r="F85" t="s">
        <v>22</v>
      </c>
      <c r="G85" s="4">
        <v>55</v>
      </c>
      <c r="H85" s="6">
        <v>1</v>
      </c>
      <c r="I85" s="2">
        <v>500000</v>
      </c>
    </row>
    <row r="86" spans="1:9" hidden="1" x14ac:dyDescent="0.35">
      <c r="A86" s="4">
        <v>83</v>
      </c>
      <c r="B86" t="s">
        <v>112</v>
      </c>
      <c r="C86" s="4" t="s">
        <v>11</v>
      </c>
      <c r="D86" t="s">
        <v>35</v>
      </c>
      <c r="E86" s="4" t="s">
        <v>17</v>
      </c>
      <c r="F86" t="s">
        <v>25</v>
      </c>
      <c r="G86" s="4">
        <v>55</v>
      </c>
      <c r="H86" s="6">
        <v>1</v>
      </c>
      <c r="I86" s="2">
        <v>500000</v>
      </c>
    </row>
    <row r="87" spans="1:9" hidden="1" x14ac:dyDescent="0.35">
      <c r="A87" s="4">
        <v>84</v>
      </c>
      <c r="B87" t="s">
        <v>113</v>
      </c>
      <c r="C87" s="4" t="s">
        <v>20</v>
      </c>
      <c r="D87" t="s">
        <v>31</v>
      </c>
      <c r="E87" s="4" t="s">
        <v>28</v>
      </c>
      <c r="F87" t="s">
        <v>29</v>
      </c>
      <c r="G87" s="4">
        <v>50</v>
      </c>
      <c r="H87" s="6">
        <v>1</v>
      </c>
      <c r="I87" s="2">
        <v>500000</v>
      </c>
    </row>
    <row r="88" spans="1:9" hidden="1" x14ac:dyDescent="0.35">
      <c r="A88" s="4">
        <v>85</v>
      </c>
      <c r="B88" t="s">
        <v>114</v>
      </c>
      <c r="C88" s="4" t="s">
        <v>11</v>
      </c>
      <c r="D88" t="s">
        <v>33</v>
      </c>
      <c r="E88" s="4" t="s">
        <v>17</v>
      </c>
      <c r="F88" t="s">
        <v>25</v>
      </c>
      <c r="G88" s="4">
        <v>75</v>
      </c>
      <c r="H88" s="6">
        <v>1</v>
      </c>
      <c r="I88" s="2">
        <v>500000</v>
      </c>
    </row>
    <row r="89" spans="1:9" hidden="1" x14ac:dyDescent="0.35">
      <c r="A89" s="4">
        <v>86</v>
      </c>
      <c r="B89" t="s">
        <v>115</v>
      </c>
      <c r="C89" s="4" t="s">
        <v>11</v>
      </c>
      <c r="D89" t="s">
        <v>16</v>
      </c>
      <c r="E89" s="4" t="s">
        <v>28</v>
      </c>
      <c r="F89" t="s">
        <v>29</v>
      </c>
      <c r="G89" s="4">
        <v>55</v>
      </c>
      <c r="H89" s="6">
        <v>1</v>
      </c>
      <c r="I89" s="2">
        <v>500000</v>
      </c>
    </row>
    <row r="90" spans="1:9" hidden="1" x14ac:dyDescent="0.35">
      <c r="A90" s="4">
        <v>87</v>
      </c>
      <c r="B90" t="s">
        <v>116</v>
      </c>
      <c r="C90" s="4" t="s">
        <v>20</v>
      </c>
      <c r="D90" t="s">
        <v>31</v>
      </c>
      <c r="E90" s="4" t="s">
        <v>17</v>
      </c>
      <c r="F90" t="s">
        <v>18</v>
      </c>
      <c r="G90" s="4">
        <v>85</v>
      </c>
      <c r="H90" s="6">
        <v>1</v>
      </c>
      <c r="I90" s="2">
        <v>500000</v>
      </c>
    </row>
    <row r="91" spans="1:9" hidden="1" x14ac:dyDescent="0.35">
      <c r="A91" s="4">
        <v>88</v>
      </c>
      <c r="B91" t="s">
        <v>117</v>
      </c>
      <c r="C91" s="4" t="s">
        <v>11</v>
      </c>
      <c r="D91" t="s">
        <v>33</v>
      </c>
      <c r="E91" s="4" t="s">
        <v>13</v>
      </c>
      <c r="F91" t="s">
        <v>22</v>
      </c>
      <c r="G91" s="4">
        <v>95</v>
      </c>
      <c r="H91" s="6">
        <v>1</v>
      </c>
      <c r="I91" s="2">
        <v>500000</v>
      </c>
    </row>
    <row r="92" spans="1:9" x14ac:dyDescent="0.35">
      <c r="A92" s="4">
        <v>89</v>
      </c>
      <c r="B92" t="s">
        <v>118</v>
      </c>
      <c r="C92" s="4" t="s">
        <v>11</v>
      </c>
      <c r="D92" t="s">
        <v>35</v>
      </c>
      <c r="E92" s="4" t="s">
        <v>17</v>
      </c>
      <c r="F92" t="s">
        <v>14</v>
      </c>
      <c r="G92" s="4">
        <v>80</v>
      </c>
      <c r="H92" s="6">
        <v>1</v>
      </c>
      <c r="I92" s="2">
        <v>500000</v>
      </c>
    </row>
    <row r="93" spans="1:9" hidden="1" x14ac:dyDescent="0.35">
      <c r="A93" s="4">
        <v>90</v>
      </c>
      <c r="B93" t="s">
        <v>119</v>
      </c>
      <c r="C93" s="4" t="s">
        <v>11</v>
      </c>
      <c r="D93" t="s">
        <v>31</v>
      </c>
      <c r="E93" s="4" t="s">
        <v>28</v>
      </c>
      <c r="F93" t="s">
        <v>29</v>
      </c>
      <c r="G93" s="4">
        <v>70</v>
      </c>
      <c r="H93" s="6">
        <v>1</v>
      </c>
      <c r="I93" s="2">
        <v>500000</v>
      </c>
    </row>
    <row r="94" spans="1:9" x14ac:dyDescent="0.35">
      <c r="A94" s="4">
        <v>91</v>
      </c>
      <c r="B94" t="s">
        <v>120</v>
      </c>
      <c r="C94" s="4" t="s">
        <v>11</v>
      </c>
      <c r="D94" t="s">
        <v>33</v>
      </c>
      <c r="E94" s="4" t="s">
        <v>17</v>
      </c>
      <c r="F94" t="s">
        <v>14</v>
      </c>
      <c r="G94" s="4">
        <v>50</v>
      </c>
      <c r="H94" s="6">
        <v>1</v>
      </c>
      <c r="I94" s="2">
        <v>500000</v>
      </c>
    </row>
    <row r="95" spans="1:9" hidden="1" x14ac:dyDescent="0.35">
      <c r="A95" s="4">
        <v>92</v>
      </c>
      <c r="B95" t="s">
        <v>121</v>
      </c>
      <c r="C95" s="4" t="s">
        <v>11</v>
      </c>
      <c r="D95" t="s">
        <v>16</v>
      </c>
      <c r="E95" s="4" t="s">
        <v>28</v>
      </c>
      <c r="F95" t="s">
        <v>29</v>
      </c>
      <c r="G95" s="4">
        <v>70</v>
      </c>
      <c r="H95" s="6">
        <v>1</v>
      </c>
      <c r="I95" s="2">
        <v>500000</v>
      </c>
    </row>
    <row r="96" spans="1:9" hidden="1" x14ac:dyDescent="0.35">
      <c r="A96" s="4">
        <v>93</v>
      </c>
      <c r="B96" t="s">
        <v>122</v>
      </c>
      <c r="C96" s="4" t="s">
        <v>11</v>
      </c>
      <c r="D96" t="s">
        <v>21</v>
      </c>
      <c r="E96" s="4" t="s">
        <v>17</v>
      </c>
      <c r="F96" t="s">
        <v>18</v>
      </c>
      <c r="G96" s="4">
        <v>50</v>
      </c>
      <c r="H96" s="6">
        <v>1</v>
      </c>
      <c r="I96" s="2">
        <v>500000</v>
      </c>
    </row>
    <row r="97" spans="1:9" hidden="1" x14ac:dyDescent="0.35">
      <c r="A97" s="4">
        <v>94</v>
      </c>
      <c r="B97" t="s">
        <v>123</v>
      </c>
      <c r="C97" s="4" t="s">
        <v>11</v>
      </c>
      <c r="D97" t="s">
        <v>27</v>
      </c>
      <c r="E97" s="4" t="s">
        <v>13</v>
      </c>
      <c r="F97" t="s">
        <v>22</v>
      </c>
      <c r="G97" s="4">
        <v>75</v>
      </c>
      <c r="H97" s="6">
        <v>1</v>
      </c>
      <c r="I97" s="2">
        <v>500000</v>
      </c>
    </row>
    <row r="98" spans="1:9" hidden="1" x14ac:dyDescent="0.35">
      <c r="A98" s="4">
        <v>95</v>
      </c>
      <c r="B98" t="s">
        <v>124</v>
      </c>
      <c r="C98" s="4" t="s">
        <v>11</v>
      </c>
      <c r="D98" t="s">
        <v>31</v>
      </c>
      <c r="E98" s="4" t="s">
        <v>17</v>
      </c>
      <c r="F98" t="s">
        <v>25</v>
      </c>
      <c r="G98" s="4">
        <v>55</v>
      </c>
      <c r="H98" s="6">
        <v>1</v>
      </c>
      <c r="I98" s="2">
        <v>500000</v>
      </c>
    </row>
    <row r="99" spans="1:9" hidden="1" x14ac:dyDescent="0.35">
      <c r="A99" s="4">
        <v>96</v>
      </c>
      <c r="B99" t="s">
        <v>125</v>
      </c>
      <c r="C99" s="4" t="s">
        <v>11</v>
      </c>
      <c r="D99" t="s">
        <v>33</v>
      </c>
      <c r="E99" s="4" t="s">
        <v>28</v>
      </c>
      <c r="F99" t="s">
        <v>29</v>
      </c>
      <c r="G99" s="4">
        <v>50</v>
      </c>
      <c r="H99" s="6">
        <v>1</v>
      </c>
      <c r="I99" s="2">
        <v>500000</v>
      </c>
    </row>
    <row r="100" spans="1:9" hidden="1" x14ac:dyDescent="0.35">
      <c r="A100" s="4">
        <v>97</v>
      </c>
      <c r="B100" t="s">
        <v>126</v>
      </c>
      <c r="C100" s="4" t="s">
        <v>11</v>
      </c>
      <c r="D100" t="s">
        <v>27</v>
      </c>
      <c r="E100" s="4" t="s">
        <v>17</v>
      </c>
      <c r="F100" t="s">
        <v>18</v>
      </c>
      <c r="G100" s="4">
        <v>75</v>
      </c>
      <c r="H100" s="6">
        <v>1</v>
      </c>
      <c r="I100" s="2">
        <v>500000</v>
      </c>
    </row>
    <row r="101" spans="1:9" hidden="1" x14ac:dyDescent="0.35">
      <c r="A101" s="4">
        <v>98</v>
      </c>
      <c r="B101" t="s">
        <v>127</v>
      </c>
      <c r="C101" s="4" t="s">
        <v>11</v>
      </c>
      <c r="D101" t="s">
        <v>27</v>
      </c>
      <c r="E101" s="4" t="s">
        <v>13</v>
      </c>
      <c r="F101" t="s">
        <v>22</v>
      </c>
      <c r="G101" s="4">
        <v>55</v>
      </c>
      <c r="H101" s="6">
        <v>1</v>
      </c>
      <c r="I101" s="2">
        <v>500000</v>
      </c>
    </row>
    <row r="102" spans="1:9" hidden="1" x14ac:dyDescent="0.35">
      <c r="A102" s="4">
        <v>99</v>
      </c>
      <c r="B102" t="s">
        <v>128</v>
      </c>
      <c r="C102" s="4" t="s">
        <v>11</v>
      </c>
      <c r="D102" t="s">
        <v>31</v>
      </c>
      <c r="E102" s="4" t="s">
        <v>17</v>
      </c>
      <c r="F102" t="s">
        <v>25</v>
      </c>
      <c r="G102" s="4">
        <v>85</v>
      </c>
      <c r="H102" s="6">
        <v>1</v>
      </c>
      <c r="I102" s="2">
        <v>500000</v>
      </c>
    </row>
    <row r="103" spans="1:9" hidden="1" x14ac:dyDescent="0.35">
      <c r="A103" s="4">
        <v>100</v>
      </c>
      <c r="B103" t="s">
        <v>129</v>
      </c>
      <c r="C103" s="4" t="s">
        <v>11</v>
      </c>
      <c r="D103" t="s">
        <v>35</v>
      </c>
      <c r="E103" s="4" t="s">
        <v>28</v>
      </c>
      <c r="F103" t="s">
        <v>29</v>
      </c>
      <c r="G103" s="4">
        <v>95</v>
      </c>
      <c r="H103" s="6">
        <v>1</v>
      </c>
      <c r="I103" s="2">
        <v>500000</v>
      </c>
    </row>
    <row r="104" spans="1:9" hidden="1" x14ac:dyDescent="0.35">
      <c r="A104" s="4">
        <v>101</v>
      </c>
      <c r="B104" t="s">
        <v>130</v>
      </c>
      <c r="C104" s="4" t="s">
        <v>20</v>
      </c>
      <c r="D104" t="s">
        <v>31</v>
      </c>
      <c r="E104" s="4" t="s">
        <v>17</v>
      </c>
      <c r="F104" t="s">
        <v>18</v>
      </c>
      <c r="G104" s="4">
        <v>80</v>
      </c>
      <c r="H104" s="6">
        <v>1</v>
      </c>
      <c r="I104" s="2">
        <v>500000</v>
      </c>
    </row>
    <row r="105" spans="1:9" hidden="1" x14ac:dyDescent="0.35">
      <c r="A105" s="4">
        <v>102</v>
      </c>
      <c r="B105" t="s">
        <v>131</v>
      </c>
      <c r="C105" s="4" t="s">
        <v>20</v>
      </c>
      <c r="D105" t="s">
        <v>33</v>
      </c>
      <c r="E105" s="4" t="s">
        <v>13</v>
      </c>
      <c r="F105" t="s">
        <v>22</v>
      </c>
      <c r="G105" s="4">
        <v>70</v>
      </c>
      <c r="H105" s="6">
        <v>1</v>
      </c>
      <c r="I105" s="2">
        <v>500000</v>
      </c>
    </row>
    <row r="106" spans="1:9" hidden="1" x14ac:dyDescent="0.35">
      <c r="A106" s="4">
        <v>103</v>
      </c>
      <c r="B106" t="s">
        <v>132</v>
      </c>
      <c r="C106" s="4" t="s">
        <v>11</v>
      </c>
      <c r="D106" t="s">
        <v>16</v>
      </c>
      <c r="E106" s="4" t="s">
        <v>17</v>
      </c>
      <c r="F106" t="s">
        <v>25</v>
      </c>
      <c r="G106" s="4">
        <v>95</v>
      </c>
      <c r="H106" s="6">
        <v>1</v>
      </c>
      <c r="I106" s="2">
        <v>500000</v>
      </c>
    </row>
    <row r="107" spans="1:9" hidden="1" x14ac:dyDescent="0.35">
      <c r="A107" s="4">
        <v>104</v>
      </c>
      <c r="B107" t="s">
        <v>133</v>
      </c>
      <c r="C107" s="4" t="s">
        <v>11</v>
      </c>
      <c r="D107" t="s">
        <v>21</v>
      </c>
      <c r="E107" s="4" t="s">
        <v>28</v>
      </c>
      <c r="F107" t="s">
        <v>29</v>
      </c>
      <c r="G107" s="4">
        <v>50</v>
      </c>
      <c r="H107" s="6">
        <v>1</v>
      </c>
      <c r="I107" s="2">
        <v>500000</v>
      </c>
    </row>
    <row r="108" spans="1:9" hidden="1" x14ac:dyDescent="0.35">
      <c r="A108" s="4">
        <v>105</v>
      </c>
      <c r="B108" t="s">
        <v>134</v>
      </c>
      <c r="C108" s="4" t="s">
        <v>11</v>
      </c>
      <c r="D108" t="s">
        <v>27</v>
      </c>
      <c r="E108" s="4" t="s">
        <v>17</v>
      </c>
      <c r="F108" t="s">
        <v>18</v>
      </c>
      <c r="G108" s="4">
        <v>75</v>
      </c>
      <c r="H108" s="6">
        <v>1</v>
      </c>
      <c r="I108" s="2">
        <v>500000</v>
      </c>
    </row>
    <row r="109" spans="1:9" hidden="1" x14ac:dyDescent="0.35">
      <c r="A109" s="4">
        <v>106</v>
      </c>
      <c r="B109" t="s">
        <v>135</v>
      </c>
      <c r="C109" s="4" t="s">
        <v>20</v>
      </c>
      <c r="D109" t="s">
        <v>31</v>
      </c>
      <c r="E109" s="4" t="s">
        <v>13</v>
      </c>
      <c r="F109" t="s">
        <v>22</v>
      </c>
      <c r="G109" s="4">
        <v>55</v>
      </c>
      <c r="H109" s="6">
        <v>2</v>
      </c>
      <c r="I109" s="2">
        <v>750000</v>
      </c>
    </row>
    <row r="110" spans="1:9" hidden="1" x14ac:dyDescent="0.35">
      <c r="A110" s="4">
        <v>107</v>
      </c>
      <c r="B110" t="s">
        <v>136</v>
      </c>
      <c r="C110" s="4" t="s">
        <v>11</v>
      </c>
      <c r="D110" t="s">
        <v>12</v>
      </c>
      <c r="E110" s="4" t="s">
        <v>17</v>
      </c>
      <c r="F110" t="s">
        <v>25</v>
      </c>
      <c r="G110" s="4">
        <v>85</v>
      </c>
      <c r="H110" s="6">
        <v>2</v>
      </c>
      <c r="I110" s="2">
        <v>750000</v>
      </c>
    </row>
    <row r="111" spans="1:9" hidden="1" x14ac:dyDescent="0.35">
      <c r="A111" s="4">
        <v>108</v>
      </c>
      <c r="B111" t="s">
        <v>137</v>
      </c>
      <c r="C111" s="4" t="s">
        <v>20</v>
      </c>
      <c r="D111" t="s">
        <v>12</v>
      </c>
      <c r="E111" s="4" t="s">
        <v>28</v>
      </c>
      <c r="F111" t="s">
        <v>29</v>
      </c>
      <c r="G111" s="4">
        <v>95</v>
      </c>
      <c r="H111" s="6">
        <v>2</v>
      </c>
      <c r="I111" s="2">
        <v>750000</v>
      </c>
    </row>
    <row r="112" spans="1:9" hidden="1" x14ac:dyDescent="0.35">
      <c r="A112" s="4">
        <v>109</v>
      </c>
      <c r="B112" t="s">
        <v>138</v>
      </c>
      <c r="C112" s="4" t="s">
        <v>11</v>
      </c>
      <c r="D112" t="s">
        <v>12</v>
      </c>
      <c r="E112" s="4" t="s">
        <v>17</v>
      </c>
      <c r="F112" t="s">
        <v>18</v>
      </c>
      <c r="G112" s="4">
        <v>80</v>
      </c>
      <c r="H112" s="6">
        <v>2</v>
      </c>
      <c r="I112" s="2">
        <v>750000</v>
      </c>
    </row>
    <row r="113" spans="1:9" hidden="1" x14ac:dyDescent="0.35">
      <c r="A113" s="4">
        <v>110</v>
      </c>
      <c r="B113" t="s">
        <v>139</v>
      </c>
      <c r="C113" s="4" t="s">
        <v>20</v>
      </c>
      <c r="D113" t="s">
        <v>37</v>
      </c>
      <c r="E113" s="4" t="s">
        <v>17</v>
      </c>
      <c r="F113" t="s">
        <v>18</v>
      </c>
      <c r="G113" s="4">
        <v>70</v>
      </c>
      <c r="H113" s="6">
        <v>2</v>
      </c>
      <c r="I113" s="2">
        <v>750000</v>
      </c>
    </row>
    <row r="114" spans="1:9" hidden="1" x14ac:dyDescent="0.35">
      <c r="A114" s="4">
        <v>111</v>
      </c>
      <c r="B114" t="s">
        <v>140</v>
      </c>
      <c r="C114" s="4" t="s">
        <v>11</v>
      </c>
      <c r="D114" t="s">
        <v>12</v>
      </c>
      <c r="E114" s="4" t="s">
        <v>13</v>
      </c>
      <c r="F114" t="s">
        <v>22</v>
      </c>
      <c r="G114" s="4">
        <v>50</v>
      </c>
      <c r="H114" s="6">
        <v>2</v>
      </c>
      <c r="I114" s="2">
        <v>750000</v>
      </c>
    </row>
    <row r="115" spans="1:9" x14ac:dyDescent="0.35">
      <c r="A115" s="4">
        <v>112</v>
      </c>
      <c r="B115" t="s">
        <v>141</v>
      </c>
      <c r="C115" s="4" t="s">
        <v>11</v>
      </c>
      <c r="D115" t="s">
        <v>21</v>
      </c>
      <c r="E115" s="4" t="s">
        <v>17</v>
      </c>
      <c r="F115" t="s">
        <v>14</v>
      </c>
      <c r="G115" s="4">
        <v>70</v>
      </c>
      <c r="H115" s="6">
        <v>2</v>
      </c>
      <c r="I115" s="2">
        <v>750000</v>
      </c>
    </row>
    <row r="116" spans="1:9" hidden="1" x14ac:dyDescent="0.35">
      <c r="A116" s="4">
        <v>113</v>
      </c>
      <c r="B116" t="s">
        <v>142</v>
      </c>
      <c r="C116" s="4" t="s">
        <v>20</v>
      </c>
      <c r="D116" t="s">
        <v>12</v>
      </c>
      <c r="E116" s="4" t="s">
        <v>28</v>
      </c>
      <c r="F116" t="s">
        <v>29</v>
      </c>
      <c r="G116" s="4">
        <v>50</v>
      </c>
      <c r="H116" s="6">
        <v>2</v>
      </c>
      <c r="I116" s="2">
        <v>750000</v>
      </c>
    </row>
    <row r="117" spans="1:9" x14ac:dyDescent="0.35">
      <c r="A117" s="4">
        <v>114</v>
      </c>
      <c r="B117" t="s">
        <v>143</v>
      </c>
      <c r="C117" s="4" t="s">
        <v>11</v>
      </c>
      <c r="D117" t="s">
        <v>12</v>
      </c>
      <c r="E117" s="4" t="s">
        <v>17</v>
      </c>
      <c r="F117" t="s">
        <v>14</v>
      </c>
      <c r="G117" s="4">
        <v>75</v>
      </c>
      <c r="H117" s="6">
        <v>2</v>
      </c>
      <c r="I117" s="2">
        <v>750000</v>
      </c>
    </row>
    <row r="118" spans="1:9" hidden="1" x14ac:dyDescent="0.35">
      <c r="A118" s="4">
        <v>115</v>
      </c>
      <c r="B118" t="s">
        <v>144</v>
      </c>
      <c r="C118" s="4" t="s">
        <v>11</v>
      </c>
      <c r="D118" t="s">
        <v>12</v>
      </c>
      <c r="E118" s="4" t="s">
        <v>28</v>
      </c>
      <c r="F118" t="s">
        <v>29</v>
      </c>
      <c r="G118" s="4">
        <v>55</v>
      </c>
      <c r="H118" s="6">
        <v>2</v>
      </c>
      <c r="I118" s="2">
        <v>750000</v>
      </c>
    </row>
    <row r="119" spans="1:9" hidden="1" x14ac:dyDescent="0.35">
      <c r="A119" s="4">
        <v>116</v>
      </c>
      <c r="B119" t="s">
        <v>145</v>
      </c>
      <c r="C119" s="4" t="s">
        <v>20</v>
      </c>
      <c r="D119" t="s">
        <v>12</v>
      </c>
      <c r="E119" s="4" t="s">
        <v>17</v>
      </c>
      <c r="F119" t="s">
        <v>18</v>
      </c>
      <c r="G119" s="4">
        <v>50</v>
      </c>
      <c r="H119" s="6">
        <v>2</v>
      </c>
      <c r="I119" s="2">
        <v>750000</v>
      </c>
    </row>
    <row r="120" spans="1:9" hidden="1" x14ac:dyDescent="0.35">
      <c r="A120" s="4">
        <v>117</v>
      </c>
      <c r="B120" t="s">
        <v>146</v>
      </c>
      <c r="C120" s="4" t="s">
        <v>11</v>
      </c>
      <c r="D120" t="s">
        <v>27</v>
      </c>
      <c r="E120" s="4" t="s">
        <v>13</v>
      </c>
      <c r="F120" t="s">
        <v>22</v>
      </c>
      <c r="G120" s="4">
        <v>75</v>
      </c>
      <c r="H120" s="6">
        <v>2</v>
      </c>
      <c r="I120" s="2">
        <v>750000</v>
      </c>
    </row>
    <row r="121" spans="1:9" x14ac:dyDescent="0.35">
      <c r="A121" s="4">
        <v>118</v>
      </c>
      <c r="B121" t="s">
        <v>147</v>
      </c>
      <c r="C121" s="4" t="s">
        <v>11</v>
      </c>
      <c r="D121" t="s">
        <v>12</v>
      </c>
      <c r="E121" s="4" t="s">
        <v>17</v>
      </c>
      <c r="F121" t="s">
        <v>14</v>
      </c>
      <c r="G121" s="4">
        <v>55</v>
      </c>
      <c r="H121" s="6">
        <v>2</v>
      </c>
      <c r="I121" s="2">
        <v>750000</v>
      </c>
    </row>
    <row r="122" spans="1:9" x14ac:dyDescent="0.35">
      <c r="A122" s="4">
        <v>119</v>
      </c>
      <c r="B122" t="s">
        <v>148</v>
      </c>
      <c r="C122" s="4" t="s">
        <v>11</v>
      </c>
      <c r="D122" t="s">
        <v>37</v>
      </c>
      <c r="E122" s="4" t="s">
        <v>28</v>
      </c>
      <c r="F122" t="s">
        <v>14</v>
      </c>
      <c r="G122" s="4">
        <v>55</v>
      </c>
      <c r="H122" s="6">
        <v>2</v>
      </c>
      <c r="I122" s="2">
        <v>750000</v>
      </c>
    </row>
    <row r="123" spans="1:9" hidden="1" x14ac:dyDescent="0.35">
      <c r="A123" s="4">
        <v>120</v>
      </c>
      <c r="B123" t="s">
        <v>149</v>
      </c>
      <c r="C123" s="4" t="s">
        <v>11</v>
      </c>
      <c r="D123" t="s">
        <v>21</v>
      </c>
      <c r="E123" s="4" t="s">
        <v>17</v>
      </c>
      <c r="F123" t="s">
        <v>25</v>
      </c>
      <c r="G123" s="4">
        <v>50</v>
      </c>
      <c r="H123" s="6">
        <v>2</v>
      </c>
      <c r="I123" s="2">
        <v>750000</v>
      </c>
    </row>
    <row r="124" spans="1:9" hidden="1" x14ac:dyDescent="0.35">
      <c r="A124" s="4">
        <v>121</v>
      </c>
      <c r="B124" t="s">
        <v>150</v>
      </c>
      <c r="C124" s="4" t="s">
        <v>20</v>
      </c>
      <c r="D124" t="s">
        <v>12</v>
      </c>
      <c r="E124" s="4" t="s">
        <v>28</v>
      </c>
      <c r="F124" t="s">
        <v>29</v>
      </c>
      <c r="G124" s="4">
        <v>75</v>
      </c>
      <c r="H124" s="6">
        <v>2</v>
      </c>
      <c r="I124" s="2">
        <v>750000</v>
      </c>
    </row>
    <row r="125" spans="1:9" hidden="1" x14ac:dyDescent="0.35">
      <c r="A125" s="4">
        <v>122</v>
      </c>
      <c r="B125" t="s">
        <v>151</v>
      </c>
      <c r="C125" s="4" t="s">
        <v>11</v>
      </c>
      <c r="D125" t="s">
        <v>16</v>
      </c>
      <c r="E125" s="4" t="s">
        <v>17</v>
      </c>
      <c r="F125" t="s">
        <v>18</v>
      </c>
      <c r="G125" s="4">
        <v>55</v>
      </c>
      <c r="H125" s="6">
        <v>2</v>
      </c>
      <c r="I125" s="2">
        <v>750000</v>
      </c>
    </row>
    <row r="126" spans="1:9" hidden="1" x14ac:dyDescent="0.35">
      <c r="A126" s="4">
        <v>123</v>
      </c>
      <c r="B126" t="s">
        <v>152</v>
      </c>
      <c r="C126" s="4" t="s">
        <v>11</v>
      </c>
      <c r="D126" t="s">
        <v>21</v>
      </c>
      <c r="E126" s="4" t="s">
        <v>13</v>
      </c>
      <c r="F126" t="s">
        <v>22</v>
      </c>
      <c r="G126" s="4">
        <v>85</v>
      </c>
      <c r="H126" s="6">
        <v>2</v>
      </c>
      <c r="I126" s="2">
        <v>750000</v>
      </c>
    </row>
    <row r="127" spans="1:9" hidden="1" x14ac:dyDescent="0.35">
      <c r="A127" s="4">
        <v>124</v>
      </c>
      <c r="B127" t="s">
        <v>153</v>
      </c>
      <c r="C127" s="4" t="s">
        <v>20</v>
      </c>
      <c r="D127" t="s">
        <v>21</v>
      </c>
      <c r="E127" s="4" t="s">
        <v>17</v>
      </c>
      <c r="F127" t="s">
        <v>25</v>
      </c>
      <c r="G127" s="4">
        <v>95</v>
      </c>
      <c r="H127" s="6">
        <v>2</v>
      </c>
      <c r="I127" s="2">
        <v>750000</v>
      </c>
    </row>
    <row r="128" spans="1:9" x14ac:dyDescent="0.35">
      <c r="A128" s="4">
        <v>125</v>
      </c>
      <c r="B128" t="s">
        <v>154</v>
      </c>
      <c r="C128" s="4" t="s">
        <v>11</v>
      </c>
      <c r="D128" t="s">
        <v>21</v>
      </c>
      <c r="E128" s="4" t="s">
        <v>28</v>
      </c>
      <c r="F128" t="s">
        <v>14</v>
      </c>
      <c r="G128" s="4">
        <v>80</v>
      </c>
      <c r="H128" s="6">
        <v>2</v>
      </c>
      <c r="I128" s="2">
        <v>750000</v>
      </c>
    </row>
    <row r="129" spans="1:9" hidden="1" x14ac:dyDescent="0.35">
      <c r="A129" s="4">
        <v>126</v>
      </c>
      <c r="B129" t="s">
        <v>155</v>
      </c>
      <c r="C129" s="4" t="s">
        <v>11</v>
      </c>
      <c r="D129" t="s">
        <v>24</v>
      </c>
      <c r="E129" s="4" t="s">
        <v>17</v>
      </c>
      <c r="F129" t="s">
        <v>18</v>
      </c>
      <c r="G129" s="4">
        <v>70</v>
      </c>
      <c r="H129" s="6">
        <v>2</v>
      </c>
      <c r="I129" s="2">
        <v>750000</v>
      </c>
    </row>
    <row r="130" spans="1:9" hidden="1" x14ac:dyDescent="0.35">
      <c r="A130" s="4">
        <v>127</v>
      </c>
      <c r="B130" t="s">
        <v>156</v>
      </c>
      <c r="C130" s="4" t="s">
        <v>20</v>
      </c>
      <c r="D130" t="s">
        <v>12</v>
      </c>
      <c r="E130" s="4" t="s">
        <v>13</v>
      </c>
      <c r="F130" t="s">
        <v>22</v>
      </c>
      <c r="G130" s="4">
        <v>50</v>
      </c>
      <c r="H130" s="6">
        <v>2</v>
      </c>
      <c r="I130" s="2">
        <v>750000</v>
      </c>
    </row>
    <row r="131" spans="1:9" hidden="1" x14ac:dyDescent="0.35">
      <c r="A131" s="4">
        <v>128</v>
      </c>
      <c r="B131" t="s">
        <v>157</v>
      </c>
      <c r="C131" s="4" t="s">
        <v>11</v>
      </c>
      <c r="D131" t="s">
        <v>12</v>
      </c>
      <c r="E131" s="4" t="s">
        <v>17</v>
      </c>
      <c r="F131" t="s">
        <v>25</v>
      </c>
      <c r="G131" s="4">
        <v>70</v>
      </c>
      <c r="H131" s="6">
        <v>2</v>
      </c>
      <c r="I131" s="2">
        <v>750000</v>
      </c>
    </row>
    <row r="132" spans="1:9" x14ac:dyDescent="0.35">
      <c r="A132" s="4">
        <v>129</v>
      </c>
      <c r="B132" t="s">
        <v>158</v>
      </c>
      <c r="C132" s="4" t="s">
        <v>20</v>
      </c>
      <c r="D132" t="s">
        <v>12</v>
      </c>
      <c r="E132" s="4" t="s">
        <v>28</v>
      </c>
      <c r="F132" t="s">
        <v>14</v>
      </c>
      <c r="G132" s="4">
        <v>50</v>
      </c>
      <c r="H132" s="6">
        <v>2</v>
      </c>
      <c r="I132" s="2">
        <v>750000</v>
      </c>
    </row>
    <row r="133" spans="1:9" x14ac:dyDescent="0.35">
      <c r="A133" s="4">
        <v>130</v>
      </c>
      <c r="B133" t="s">
        <v>159</v>
      </c>
      <c r="C133" s="4" t="s">
        <v>20</v>
      </c>
      <c r="D133" t="s">
        <v>21</v>
      </c>
      <c r="E133" s="4" t="s">
        <v>17</v>
      </c>
      <c r="F133" t="s">
        <v>14</v>
      </c>
      <c r="G133" s="4">
        <v>75</v>
      </c>
      <c r="H133" s="6">
        <v>2</v>
      </c>
      <c r="I133" s="2">
        <v>750000</v>
      </c>
    </row>
    <row r="134" spans="1:9" hidden="1" x14ac:dyDescent="0.35">
      <c r="A134" s="4">
        <v>131</v>
      </c>
      <c r="B134" t="s">
        <v>160</v>
      </c>
      <c r="C134" s="4" t="s">
        <v>20</v>
      </c>
      <c r="D134" t="s">
        <v>37</v>
      </c>
      <c r="E134" s="4" t="s">
        <v>13</v>
      </c>
      <c r="F134" t="s">
        <v>22</v>
      </c>
      <c r="G134" s="4">
        <v>55</v>
      </c>
      <c r="H134" s="6">
        <v>2</v>
      </c>
      <c r="I134" s="2">
        <v>750000</v>
      </c>
    </row>
    <row r="135" spans="1:9" hidden="1" x14ac:dyDescent="0.35">
      <c r="A135" s="4">
        <v>132</v>
      </c>
      <c r="B135" t="s">
        <v>161</v>
      </c>
      <c r="C135" s="4" t="s">
        <v>20</v>
      </c>
      <c r="D135" t="s">
        <v>39</v>
      </c>
      <c r="E135" s="4" t="s">
        <v>17</v>
      </c>
      <c r="F135" t="s">
        <v>25</v>
      </c>
      <c r="G135" s="4">
        <v>50</v>
      </c>
      <c r="H135" s="6">
        <v>2</v>
      </c>
      <c r="I135" s="2">
        <v>750000</v>
      </c>
    </row>
    <row r="136" spans="1:9" x14ac:dyDescent="0.35">
      <c r="A136" s="4">
        <v>133</v>
      </c>
      <c r="B136" t="s">
        <v>162</v>
      </c>
      <c r="C136" s="4" t="s">
        <v>20</v>
      </c>
      <c r="D136" t="s">
        <v>24</v>
      </c>
      <c r="E136" s="4" t="s">
        <v>28</v>
      </c>
      <c r="F136" t="s">
        <v>14</v>
      </c>
      <c r="G136" s="4">
        <v>55</v>
      </c>
      <c r="H136" s="6">
        <v>2</v>
      </c>
      <c r="I136" s="2">
        <v>750000</v>
      </c>
    </row>
    <row r="137" spans="1:9" x14ac:dyDescent="0.35">
      <c r="A137" s="4">
        <v>134</v>
      </c>
      <c r="B137" t="s">
        <v>163</v>
      </c>
      <c r="C137" s="4" t="s">
        <v>20</v>
      </c>
      <c r="D137" t="s">
        <v>12</v>
      </c>
      <c r="E137" s="4" t="s">
        <v>17</v>
      </c>
      <c r="F137" t="s">
        <v>14</v>
      </c>
      <c r="G137" s="4">
        <v>50</v>
      </c>
      <c r="H137" s="6">
        <v>2</v>
      </c>
      <c r="I137" s="2">
        <v>750000</v>
      </c>
    </row>
    <row r="138" spans="1:9" hidden="1" x14ac:dyDescent="0.35">
      <c r="A138" s="4">
        <v>135</v>
      </c>
      <c r="B138" t="s">
        <v>164</v>
      </c>
      <c r="C138" s="4" t="s">
        <v>11</v>
      </c>
      <c r="D138" t="s">
        <v>31</v>
      </c>
      <c r="E138" s="4" t="s">
        <v>13</v>
      </c>
      <c r="F138" t="s">
        <v>22</v>
      </c>
      <c r="G138" s="4">
        <v>75</v>
      </c>
      <c r="H138" s="6">
        <v>2</v>
      </c>
      <c r="I138" s="2">
        <v>750000</v>
      </c>
    </row>
    <row r="139" spans="1:9" hidden="1" x14ac:dyDescent="0.35">
      <c r="A139" s="4">
        <v>136</v>
      </c>
      <c r="B139" t="s">
        <v>165</v>
      </c>
      <c r="C139" s="4" t="s">
        <v>20</v>
      </c>
      <c r="D139" t="s">
        <v>12</v>
      </c>
      <c r="E139" s="4" t="s">
        <v>17</v>
      </c>
      <c r="F139" t="s">
        <v>25</v>
      </c>
      <c r="G139" s="4">
        <v>55</v>
      </c>
      <c r="H139" s="6">
        <v>2</v>
      </c>
      <c r="I139" s="2">
        <v>750000</v>
      </c>
    </row>
    <row r="140" spans="1:9" x14ac:dyDescent="0.35">
      <c r="A140" s="4">
        <v>137</v>
      </c>
      <c r="B140" t="s">
        <v>166</v>
      </c>
      <c r="C140" s="4" t="s">
        <v>20</v>
      </c>
      <c r="D140" t="s">
        <v>21</v>
      </c>
      <c r="E140" s="4" t="s">
        <v>28</v>
      </c>
      <c r="F140" t="s">
        <v>14</v>
      </c>
      <c r="G140" s="4">
        <v>85</v>
      </c>
      <c r="H140" s="6">
        <v>2</v>
      </c>
      <c r="I140" s="2">
        <v>750000</v>
      </c>
    </row>
    <row r="141" spans="1:9" x14ac:dyDescent="0.35">
      <c r="A141" s="4">
        <v>138</v>
      </c>
      <c r="B141" t="s">
        <v>167</v>
      </c>
      <c r="C141" s="4" t="s">
        <v>20</v>
      </c>
      <c r="D141" t="s">
        <v>39</v>
      </c>
      <c r="E141" s="4" t="s">
        <v>17</v>
      </c>
      <c r="F141" t="s">
        <v>14</v>
      </c>
      <c r="G141" s="4">
        <v>95</v>
      </c>
      <c r="H141" s="6">
        <v>2</v>
      </c>
      <c r="I141" s="2">
        <v>750000</v>
      </c>
    </row>
    <row r="142" spans="1:9" hidden="1" x14ac:dyDescent="0.35">
      <c r="A142" s="4">
        <v>139</v>
      </c>
      <c r="B142" t="s">
        <v>168</v>
      </c>
      <c r="C142" s="4" t="s">
        <v>11</v>
      </c>
      <c r="D142" t="s">
        <v>24</v>
      </c>
      <c r="E142" s="4" t="s">
        <v>17</v>
      </c>
      <c r="F142" t="s">
        <v>18</v>
      </c>
      <c r="G142" s="4">
        <v>80</v>
      </c>
      <c r="H142" s="6">
        <v>2</v>
      </c>
      <c r="I142" s="2">
        <v>750000</v>
      </c>
    </row>
    <row r="143" spans="1:9" x14ac:dyDescent="0.35">
      <c r="A143" s="4">
        <v>140</v>
      </c>
      <c r="B143" t="s">
        <v>169</v>
      </c>
      <c r="C143" s="4" t="s">
        <v>11</v>
      </c>
      <c r="D143" t="s">
        <v>27</v>
      </c>
      <c r="E143" s="4" t="s">
        <v>13</v>
      </c>
      <c r="F143" t="s">
        <v>14</v>
      </c>
      <c r="G143" s="4">
        <v>70</v>
      </c>
      <c r="H143" s="6">
        <v>2</v>
      </c>
      <c r="I143" s="2">
        <v>750000</v>
      </c>
    </row>
    <row r="144" spans="1:9" hidden="1" x14ac:dyDescent="0.35">
      <c r="A144" s="4">
        <v>141</v>
      </c>
      <c r="B144" t="s">
        <v>170</v>
      </c>
      <c r="C144" s="4" t="s">
        <v>11</v>
      </c>
      <c r="D144" t="s">
        <v>24</v>
      </c>
      <c r="E144" s="4" t="s">
        <v>17</v>
      </c>
      <c r="F144" t="s">
        <v>25</v>
      </c>
      <c r="G144" s="4">
        <v>50</v>
      </c>
      <c r="H144" s="6">
        <v>2</v>
      </c>
      <c r="I144" s="2">
        <v>750000</v>
      </c>
    </row>
    <row r="145" spans="1:9" hidden="1" x14ac:dyDescent="0.35">
      <c r="A145" s="4">
        <v>142</v>
      </c>
      <c r="B145" t="s">
        <v>171</v>
      </c>
      <c r="C145" s="4" t="s">
        <v>11</v>
      </c>
      <c r="D145" t="s">
        <v>12</v>
      </c>
      <c r="E145" s="4" t="s">
        <v>28</v>
      </c>
      <c r="F145" t="s">
        <v>29</v>
      </c>
      <c r="G145" s="4">
        <v>70</v>
      </c>
      <c r="H145" s="6">
        <v>2</v>
      </c>
      <c r="I145" s="2">
        <v>750000</v>
      </c>
    </row>
    <row r="146" spans="1:9" x14ac:dyDescent="0.35">
      <c r="A146" s="4">
        <v>143</v>
      </c>
      <c r="B146" t="s">
        <v>172</v>
      </c>
      <c r="C146" s="4" t="s">
        <v>11</v>
      </c>
      <c r="D146" t="s">
        <v>21</v>
      </c>
      <c r="E146" s="4" t="s">
        <v>17</v>
      </c>
      <c r="F146" t="s">
        <v>14</v>
      </c>
      <c r="G146" s="4">
        <v>50</v>
      </c>
      <c r="H146" s="6">
        <v>2</v>
      </c>
      <c r="I146" s="2">
        <v>750000</v>
      </c>
    </row>
    <row r="147" spans="1:9" hidden="1" x14ac:dyDescent="0.35">
      <c r="A147" s="4">
        <v>144</v>
      </c>
      <c r="B147" t="s">
        <v>173</v>
      </c>
      <c r="C147" s="4" t="s">
        <v>11</v>
      </c>
      <c r="D147" t="s">
        <v>12</v>
      </c>
      <c r="E147" s="4" t="s">
        <v>13</v>
      </c>
      <c r="F147" t="s">
        <v>22</v>
      </c>
      <c r="G147" s="4">
        <v>75</v>
      </c>
      <c r="H147" s="6">
        <v>2</v>
      </c>
      <c r="I147" s="2">
        <v>750000</v>
      </c>
    </row>
    <row r="148" spans="1:9" hidden="1" x14ac:dyDescent="0.35">
      <c r="A148" s="4">
        <v>145</v>
      </c>
      <c r="B148" t="s">
        <v>174</v>
      </c>
      <c r="C148" s="4" t="s">
        <v>20</v>
      </c>
      <c r="D148" t="s">
        <v>35</v>
      </c>
      <c r="E148" s="4" t="s">
        <v>17</v>
      </c>
      <c r="F148" t="s">
        <v>25</v>
      </c>
      <c r="G148" s="4">
        <v>55</v>
      </c>
      <c r="H148" s="6">
        <v>2</v>
      </c>
      <c r="I148" s="2">
        <v>750000</v>
      </c>
    </row>
    <row r="149" spans="1:9" x14ac:dyDescent="0.35">
      <c r="A149" s="4">
        <v>146</v>
      </c>
      <c r="B149" t="s">
        <v>175</v>
      </c>
      <c r="C149" s="4" t="s">
        <v>20</v>
      </c>
      <c r="D149" t="s">
        <v>37</v>
      </c>
      <c r="E149" s="4" t="s">
        <v>28</v>
      </c>
      <c r="F149" t="s">
        <v>14</v>
      </c>
      <c r="G149" s="4">
        <v>50</v>
      </c>
      <c r="H149" s="6">
        <v>2</v>
      </c>
      <c r="I149" s="2">
        <v>750000</v>
      </c>
    </row>
    <row r="150" spans="1:9" hidden="1" x14ac:dyDescent="0.35">
      <c r="A150" s="4">
        <v>147</v>
      </c>
      <c r="B150" t="s">
        <v>176</v>
      </c>
      <c r="C150" s="4" t="s">
        <v>11</v>
      </c>
      <c r="D150" t="s">
        <v>39</v>
      </c>
      <c r="E150" s="4" t="s">
        <v>17</v>
      </c>
      <c r="F150" t="s">
        <v>18</v>
      </c>
      <c r="G150" s="4">
        <v>75</v>
      </c>
      <c r="H150" s="6">
        <v>2</v>
      </c>
      <c r="I150" s="2">
        <v>750000</v>
      </c>
    </row>
    <row r="151" spans="1:9" hidden="1" x14ac:dyDescent="0.35">
      <c r="A151" s="4">
        <v>148</v>
      </c>
      <c r="B151" t="s">
        <v>177</v>
      </c>
      <c r="C151" s="4" t="s">
        <v>11</v>
      </c>
      <c r="D151" t="s">
        <v>24</v>
      </c>
      <c r="E151" s="4" t="s">
        <v>13</v>
      </c>
      <c r="F151" t="s">
        <v>22</v>
      </c>
      <c r="G151" s="4">
        <v>55</v>
      </c>
      <c r="H151" s="6">
        <v>2</v>
      </c>
      <c r="I151" s="2">
        <v>750000</v>
      </c>
    </row>
    <row r="152" spans="1:9" hidden="1" x14ac:dyDescent="0.35">
      <c r="A152" s="4">
        <v>149</v>
      </c>
      <c r="B152" t="s">
        <v>178</v>
      </c>
      <c r="C152" s="4" t="s">
        <v>20</v>
      </c>
      <c r="D152" t="s">
        <v>12</v>
      </c>
      <c r="E152" s="4" t="s">
        <v>17</v>
      </c>
      <c r="F152" t="s">
        <v>25</v>
      </c>
      <c r="G152" s="4">
        <v>85</v>
      </c>
      <c r="H152" s="6">
        <v>2</v>
      </c>
      <c r="I152" s="2">
        <v>750000</v>
      </c>
    </row>
    <row r="153" spans="1:9" x14ac:dyDescent="0.35">
      <c r="A153" s="4">
        <v>150</v>
      </c>
      <c r="B153" t="s">
        <v>179</v>
      </c>
      <c r="C153" s="4" t="s">
        <v>11</v>
      </c>
      <c r="D153" t="s">
        <v>12</v>
      </c>
      <c r="E153" s="4" t="s">
        <v>28</v>
      </c>
      <c r="F153" t="s">
        <v>14</v>
      </c>
      <c r="G153" s="4">
        <v>95</v>
      </c>
      <c r="H153" s="6">
        <v>2</v>
      </c>
      <c r="I153" s="2">
        <v>750000</v>
      </c>
    </row>
    <row r="154" spans="1:9" hidden="1" x14ac:dyDescent="0.35">
      <c r="A154" s="4">
        <v>151</v>
      </c>
      <c r="B154" t="s">
        <v>180</v>
      </c>
      <c r="C154" s="4" t="s">
        <v>20</v>
      </c>
      <c r="D154" t="s">
        <v>33</v>
      </c>
      <c r="E154" s="4" t="s">
        <v>17</v>
      </c>
      <c r="F154" t="s">
        <v>18</v>
      </c>
      <c r="G154" s="4">
        <v>80</v>
      </c>
      <c r="H154" s="6">
        <v>2</v>
      </c>
      <c r="I154" s="2">
        <v>750000</v>
      </c>
    </row>
    <row r="155" spans="1:9" hidden="1" x14ac:dyDescent="0.35">
      <c r="A155" s="4">
        <v>152</v>
      </c>
      <c r="B155" t="s">
        <v>181</v>
      </c>
      <c r="C155" s="4" t="s">
        <v>11</v>
      </c>
      <c r="D155" t="s">
        <v>35</v>
      </c>
      <c r="E155" s="4" t="s">
        <v>13</v>
      </c>
      <c r="F155" t="s">
        <v>22</v>
      </c>
      <c r="G155" s="4">
        <v>70</v>
      </c>
      <c r="H155" s="6">
        <v>2</v>
      </c>
      <c r="I155" s="2">
        <v>750000</v>
      </c>
    </row>
    <row r="156" spans="1:9" hidden="1" x14ac:dyDescent="0.35">
      <c r="A156" s="4">
        <v>153</v>
      </c>
      <c r="B156" t="s">
        <v>182</v>
      </c>
      <c r="C156" s="4" t="s">
        <v>20</v>
      </c>
      <c r="D156" t="s">
        <v>39</v>
      </c>
      <c r="E156" s="4" t="s">
        <v>17</v>
      </c>
      <c r="F156" t="s">
        <v>25</v>
      </c>
      <c r="G156" s="4">
        <v>95</v>
      </c>
      <c r="H156" s="6">
        <v>2</v>
      </c>
      <c r="I156" s="2">
        <v>750000</v>
      </c>
    </row>
    <row r="157" spans="1:9" hidden="1" x14ac:dyDescent="0.35">
      <c r="A157" s="4">
        <v>154</v>
      </c>
      <c r="B157" t="s">
        <v>183</v>
      </c>
      <c r="C157" s="4" t="s">
        <v>20</v>
      </c>
      <c r="D157" t="s">
        <v>24</v>
      </c>
      <c r="E157" s="4" t="s">
        <v>28</v>
      </c>
      <c r="F157" t="s">
        <v>29</v>
      </c>
      <c r="G157" s="4">
        <v>50</v>
      </c>
      <c r="H157" s="6">
        <v>2</v>
      </c>
      <c r="I157" s="2">
        <v>750000</v>
      </c>
    </row>
    <row r="158" spans="1:9" hidden="1" x14ac:dyDescent="0.35">
      <c r="A158" s="4">
        <v>155</v>
      </c>
      <c r="B158" t="s">
        <v>184</v>
      </c>
      <c r="C158" s="4" t="s">
        <v>20</v>
      </c>
      <c r="D158" t="s">
        <v>27</v>
      </c>
      <c r="E158" s="4" t="s">
        <v>17</v>
      </c>
      <c r="F158" t="s">
        <v>18</v>
      </c>
      <c r="G158" s="4">
        <v>75</v>
      </c>
      <c r="H158" s="6">
        <v>2</v>
      </c>
      <c r="I158" s="2">
        <v>750000</v>
      </c>
    </row>
    <row r="159" spans="1:9" hidden="1" x14ac:dyDescent="0.35">
      <c r="A159" s="4">
        <v>156</v>
      </c>
      <c r="B159" t="s">
        <v>185</v>
      </c>
      <c r="C159" s="4" t="s">
        <v>11</v>
      </c>
      <c r="D159" t="s">
        <v>21</v>
      </c>
      <c r="E159" s="4" t="s">
        <v>28</v>
      </c>
      <c r="F159" t="s">
        <v>29</v>
      </c>
      <c r="G159" s="4">
        <v>55</v>
      </c>
      <c r="H159" s="6">
        <v>2</v>
      </c>
      <c r="I159" s="2">
        <v>750000</v>
      </c>
    </row>
    <row r="160" spans="1:9" hidden="1" x14ac:dyDescent="0.35">
      <c r="A160" s="4">
        <v>157</v>
      </c>
      <c r="B160" t="s">
        <v>186</v>
      </c>
      <c r="C160" s="4" t="s">
        <v>11</v>
      </c>
      <c r="D160" t="s">
        <v>33</v>
      </c>
      <c r="E160" s="4" t="s">
        <v>17</v>
      </c>
      <c r="F160" t="s">
        <v>18</v>
      </c>
      <c r="G160" s="4">
        <v>85</v>
      </c>
      <c r="H160" s="6">
        <v>2</v>
      </c>
      <c r="I160" s="2">
        <v>750000</v>
      </c>
    </row>
    <row r="161" spans="1:9" hidden="1" x14ac:dyDescent="0.35">
      <c r="A161" s="4">
        <v>158</v>
      </c>
      <c r="B161" t="s">
        <v>187</v>
      </c>
      <c r="C161" s="4" t="s">
        <v>20</v>
      </c>
      <c r="D161" t="s">
        <v>16</v>
      </c>
      <c r="E161" s="4" t="s">
        <v>13</v>
      </c>
      <c r="F161" t="s">
        <v>22</v>
      </c>
      <c r="G161" s="4">
        <v>95</v>
      </c>
      <c r="H161" s="6">
        <v>2</v>
      </c>
      <c r="I161" s="2">
        <v>750000</v>
      </c>
    </row>
    <row r="162" spans="1:9" hidden="1" x14ac:dyDescent="0.35">
      <c r="A162" s="4">
        <v>159</v>
      </c>
      <c r="B162" t="s">
        <v>188</v>
      </c>
      <c r="C162" s="4" t="s">
        <v>20</v>
      </c>
      <c r="D162" t="s">
        <v>21</v>
      </c>
      <c r="E162" s="4" t="s">
        <v>17</v>
      </c>
      <c r="F162" t="s">
        <v>25</v>
      </c>
      <c r="G162" s="4">
        <v>80</v>
      </c>
      <c r="H162" s="6">
        <v>2</v>
      </c>
      <c r="I162" s="2">
        <v>750000</v>
      </c>
    </row>
    <row r="163" spans="1:9" hidden="1" x14ac:dyDescent="0.35">
      <c r="A163" s="4">
        <v>160</v>
      </c>
      <c r="B163" t="s">
        <v>189</v>
      </c>
      <c r="C163" s="4" t="s">
        <v>11</v>
      </c>
      <c r="D163" t="s">
        <v>24</v>
      </c>
      <c r="E163" s="4" t="s">
        <v>28</v>
      </c>
      <c r="F163" t="s">
        <v>29</v>
      </c>
      <c r="G163" s="4">
        <v>70</v>
      </c>
      <c r="H163" s="6">
        <v>2</v>
      </c>
      <c r="I163" s="2">
        <v>750000</v>
      </c>
    </row>
    <row r="164" spans="1:9" hidden="1" x14ac:dyDescent="0.35">
      <c r="A164" s="4">
        <v>161</v>
      </c>
      <c r="B164" t="s">
        <v>190</v>
      </c>
      <c r="C164" s="4" t="s">
        <v>11</v>
      </c>
      <c r="D164" t="s">
        <v>12</v>
      </c>
      <c r="E164" s="4" t="s">
        <v>17</v>
      </c>
      <c r="F164" t="s">
        <v>18</v>
      </c>
      <c r="G164" s="4">
        <v>50</v>
      </c>
      <c r="H164" s="6">
        <v>2</v>
      </c>
      <c r="I164" s="2">
        <v>750000</v>
      </c>
    </row>
    <row r="165" spans="1:9" hidden="1" x14ac:dyDescent="0.35">
      <c r="A165" s="4">
        <v>162</v>
      </c>
      <c r="B165" t="s">
        <v>191</v>
      </c>
      <c r="C165" s="4" t="s">
        <v>20</v>
      </c>
      <c r="D165" t="s">
        <v>35</v>
      </c>
      <c r="E165" s="4" t="s">
        <v>13</v>
      </c>
      <c r="F165" t="s">
        <v>22</v>
      </c>
      <c r="G165" s="4">
        <v>70</v>
      </c>
      <c r="H165" s="6">
        <v>2</v>
      </c>
      <c r="I165" s="2">
        <v>750000</v>
      </c>
    </row>
    <row r="166" spans="1:9" hidden="1" x14ac:dyDescent="0.35">
      <c r="A166" s="4">
        <v>163</v>
      </c>
      <c r="B166" t="s">
        <v>192</v>
      </c>
      <c r="C166" s="4" t="s">
        <v>20</v>
      </c>
      <c r="D166" t="s">
        <v>37</v>
      </c>
      <c r="E166" s="4" t="s">
        <v>17</v>
      </c>
      <c r="F166" t="s">
        <v>25</v>
      </c>
      <c r="G166" s="4">
        <v>50</v>
      </c>
      <c r="H166" s="6">
        <v>2</v>
      </c>
      <c r="I166" s="2">
        <v>750000</v>
      </c>
    </row>
    <row r="167" spans="1:9" hidden="1" x14ac:dyDescent="0.35">
      <c r="A167" s="4">
        <v>164</v>
      </c>
      <c r="B167" t="s">
        <v>193</v>
      </c>
      <c r="C167" s="4" t="s">
        <v>11</v>
      </c>
      <c r="D167" t="s">
        <v>39</v>
      </c>
      <c r="E167" s="4" t="s">
        <v>28</v>
      </c>
      <c r="F167" t="s">
        <v>29</v>
      </c>
      <c r="G167" s="4">
        <v>75</v>
      </c>
      <c r="H167" s="6">
        <v>2</v>
      </c>
      <c r="I167" s="2">
        <v>750000</v>
      </c>
    </row>
    <row r="168" spans="1:9" hidden="1" x14ac:dyDescent="0.35">
      <c r="A168" s="4">
        <v>165</v>
      </c>
      <c r="B168" t="s">
        <v>194</v>
      </c>
      <c r="C168" s="4" t="s">
        <v>11</v>
      </c>
      <c r="D168" t="s">
        <v>24</v>
      </c>
      <c r="E168" s="4" t="s">
        <v>17</v>
      </c>
      <c r="F168" t="s">
        <v>18</v>
      </c>
      <c r="G168" s="4">
        <v>55</v>
      </c>
      <c r="H168" s="6">
        <v>2</v>
      </c>
      <c r="I168" s="2">
        <v>750000</v>
      </c>
    </row>
    <row r="169" spans="1:9" hidden="1" x14ac:dyDescent="0.35">
      <c r="A169" s="4">
        <v>166</v>
      </c>
      <c r="B169" t="s">
        <v>195</v>
      </c>
      <c r="C169" s="4" t="s">
        <v>11</v>
      </c>
      <c r="D169" t="s">
        <v>27</v>
      </c>
      <c r="E169" s="4" t="s">
        <v>13</v>
      </c>
      <c r="F169" t="s">
        <v>22</v>
      </c>
      <c r="G169" s="4">
        <v>50</v>
      </c>
      <c r="H169" s="6">
        <v>2</v>
      </c>
      <c r="I169" s="2">
        <v>750000</v>
      </c>
    </row>
    <row r="170" spans="1:9" hidden="1" x14ac:dyDescent="0.35">
      <c r="A170" s="4">
        <v>167</v>
      </c>
      <c r="B170" t="s">
        <v>196</v>
      </c>
      <c r="C170" s="4" t="s">
        <v>11</v>
      </c>
      <c r="D170" t="s">
        <v>12</v>
      </c>
      <c r="E170" s="4" t="s">
        <v>17</v>
      </c>
      <c r="F170" t="s">
        <v>25</v>
      </c>
      <c r="G170" s="4">
        <v>75</v>
      </c>
      <c r="H170" s="6">
        <v>2</v>
      </c>
      <c r="I170" s="2">
        <v>750000</v>
      </c>
    </row>
    <row r="171" spans="1:9" hidden="1" x14ac:dyDescent="0.35">
      <c r="A171" s="4">
        <v>168</v>
      </c>
      <c r="B171" t="s">
        <v>197</v>
      </c>
      <c r="C171" s="4" t="s">
        <v>20</v>
      </c>
      <c r="D171" t="s">
        <v>12</v>
      </c>
      <c r="E171" s="4" t="s">
        <v>28</v>
      </c>
      <c r="F171" t="s">
        <v>29</v>
      </c>
      <c r="G171" s="4">
        <v>55</v>
      </c>
      <c r="H171" s="6">
        <v>2</v>
      </c>
      <c r="I171" s="2">
        <v>750000</v>
      </c>
    </row>
    <row r="172" spans="1:9" hidden="1" x14ac:dyDescent="0.35">
      <c r="A172" s="4">
        <v>169</v>
      </c>
      <c r="B172" t="s">
        <v>198</v>
      </c>
      <c r="C172" s="4" t="s">
        <v>20</v>
      </c>
      <c r="D172" t="s">
        <v>35</v>
      </c>
      <c r="E172" s="4" t="s">
        <v>17</v>
      </c>
      <c r="F172" t="s">
        <v>18</v>
      </c>
      <c r="G172" s="4">
        <v>60</v>
      </c>
      <c r="H172" s="6">
        <v>2</v>
      </c>
      <c r="I172" s="2">
        <v>750000</v>
      </c>
    </row>
    <row r="173" spans="1:9" hidden="1" x14ac:dyDescent="0.35">
      <c r="A173" s="4">
        <v>170</v>
      </c>
      <c r="B173" t="s">
        <v>199</v>
      </c>
      <c r="C173" s="4" t="s">
        <v>20</v>
      </c>
      <c r="D173" t="s">
        <v>39</v>
      </c>
      <c r="E173" s="4" t="s">
        <v>17</v>
      </c>
      <c r="F173" t="s">
        <v>18</v>
      </c>
      <c r="G173" s="4">
        <v>90</v>
      </c>
      <c r="H173" s="6">
        <v>2</v>
      </c>
      <c r="I173" s="2">
        <v>750000</v>
      </c>
    </row>
    <row r="174" spans="1:9" hidden="1" x14ac:dyDescent="0.35">
      <c r="A174" s="4">
        <v>171</v>
      </c>
      <c r="B174" t="s">
        <v>200</v>
      </c>
      <c r="C174" s="4" t="s">
        <v>11</v>
      </c>
      <c r="D174" t="s">
        <v>24</v>
      </c>
      <c r="E174" s="4" t="s">
        <v>13</v>
      </c>
      <c r="F174" t="s">
        <v>22</v>
      </c>
      <c r="G174" s="4">
        <v>80</v>
      </c>
      <c r="H174" s="6">
        <v>2</v>
      </c>
      <c r="I174" s="2">
        <v>750000</v>
      </c>
    </row>
    <row r="175" spans="1:9" hidden="1" x14ac:dyDescent="0.35">
      <c r="A175" s="4">
        <v>172</v>
      </c>
      <c r="B175" t="s">
        <v>201</v>
      </c>
      <c r="C175" s="4" t="s">
        <v>11</v>
      </c>
      <c r="D175" t="s">
        <v>27</v>
      </c>
      <c r="E175" s="4" t="s">
        <v>17</v>
      </c>
      <c r="F175" t="s">
        <v>25</v>
      </c>
      <c r="G175" s="4">
        <v>70</v>
      </c>
      <c r="H175" s="6">
        <v>2</v>
      </c>
      <c r="I175" s="2">
        <v>750000</v>
      </c>
    </row>
    <row r="176" spans="1:9" hidden="1" x14ac:dyDescent="0.35">
      <c r="A176" s="4">
        <v>173</v>
      </c>
      <c r="B176" t="s">
        <v>202</v>
      </c>
      <c r="C176" s="4" t="s">
        <v>11</v>
      </c>
      <c r="D176" t="s">
        <v>24</v>
      </c>
      <c r="E176" s="4" t="s">
        <v>28</v>
      </c>
      <c r="F176" t="s">
        <v>29</v>
      </c>
      <c r="G176" s="4">
        <v>50</v>
      </c>
      <c r="H176" s="6">
        <v>2</v>
      </c>
      <c r="I176" s="2">
        <v>750000</v>
      </c>
    </row>
    <row r="177" spans="1:9" hidden="1" x14ac:dyDescent="0.35">
      <c r="A177" s="4">
        <v>174</v>
      </c>
      <c r="B177" t="s">
        <v>203</v>
      </c>
      <c r="C177" s="4" t="s">
        <v>11</v>
      </c>
      <c r="D177" t="s">
        <v>27</v>
      </c>
      <c r="E177" s="4" t="s">
        <v>17</v>
      </c>
      <c r="F177" t="s">
        <v>18</v>
      </c>
      <c r="G177" s="4">
        <v>75</v>
      </c>
      <c r="H177" s="6">
        <v>2</v>
      </c>
      <c r="I177" s="2">
        <v>750000</v>
      </c>
    </row>
    <row r="178" spans="1:9" hidden="1" x14ac:dyDescent="0.35">
      <c r="A178" s="4">
        <v>175</v>
      </c>
      <c r="B178" t="s">
        <v>204</v>
      </c>
      <c r="C178" s="4" t="s">
        <v>11</v>
      </c>
      <c r="D178" t="s">
        <v>21</v>
      </c>
      <c r="E178" s="4" t="s">
        <v>13</v>
      </c>
      <c r="F178" t="s">
        <v>22</v>
      </c>
      <c r="G178" s="4">
        <v>55</v>
      </c>
      <c r="H178" s="6">
        <v>2</v>
      </c>
      <c r="I178" s="2">
        <v>750000</v>
      </c>
    </row>
    <row r="179" spans="1:9" hidden="1" x14ac:dyDescent="0.35">
      <c r="A179" s="4">
        <v>176</v>
      </c>
      <c r="B179" t="s">
        <v>205</v>
      </c>
      <c r="C179" s="4" t="s">
        <v>11</v>
      </c>
      <c r="D179" t="s">
        <v>12</v>
      </c>
      <c r="E179" s="4" t="s">
        <v>17</v>
      </c>
      <c r="F179" t="s">
        <v>25</v>
      </c>
      <c r="G179" s="4">
        <v>85</v>
      </c>
      <c r="H179" s="6">
        <v>2</v>
      </c>
      <c r="I179" s="2">
        <v>750000</v>
      </c>
    </row>
    <row r="180" spans="1:9" hidden="1" x14ac:dyDescent="0.35">
      <c r="A180" s="4">
        <v>177</v>
      </c>
      <c r="B180" t="s">
        <v>206</v>
      </c>
      <c r="C180" s="4" t="s">
        <v>20</v>
      </c>
      <c r="D180" t="s">
        <v>35</v>
      </c>
      <c r="E180" s="4" t="s">
        <v>28</v>
      </c>
      <c r="F180" t="s">
        <v>29</v>
      </c>
      <c r="G180" s="4">
        <v>95</v>
      </c>
      <c r="H180" s="6">
        <v>2</v>
      </c>
      <c r="I180" s="2">
        <v>750000</v>
      </c>
    </row>
    <row r="181" spans="1:9" hidden="1" x14ac:dyDescent="0.35">
      <c r="A181" s="4">
        <v>178</v>
      </c>
      <c r="B181" t="s">
        <v>207</v>
      </c>
      <c r="C181" s="4" t="s">
        <v>20</v>
      </c>
      <c r="D181" t="s">
        <v>37</v>
      </c>
      <c r="E181" s="4" t="s">
        <v>13</v>
      </c>
      <c r="F181" t="s">
        <v>22</v>
      </c>
      <c r="G181" s="4">
        <v>50</v>
      </c>
      <c r="H181" s="6">
        <v>2</v>
      </c>
      <c r="I181" s="2">
        <v>750000</v>
      </c>
    </row>
    <row r="182" spans="1:9" hidden="1" x14ac:dyDescent="0.35">
      <c r="A182" s="4">
        <v>179</v>
      </c>
      <c r="B182" t="s">
        <v>208</v>
      </c>
      <c r="C182" s="4" t="s">
        <v>11</v>
      </c>
      <c r="D182" t="s">
        <v>39</v>
      </c>
      <c r="E182" s="4" t="s">
        <v>17</v>
      </c>
      <c r="F182" t="s">
        <v>25</v>
      </c>
      <c r="G182" s="4">
        <v>75</v>
      </c>
      <c r="H182" s="6">
        <v>2</v>
      </c>
      <c r="I182" s="2">
        <v>750000</v>
      </c>
    </row>
    <row r="183" spans="1:9" hidden="1" x14ac:dyDescent="0.35">
      <c r="A183" s="4">
        <v>180</v>
      </c>
      <c r="B183" t="s">
        <v>209</v>
      </c>
      <c r="C183" s="4" t="s">
        <v>20</v>
      </c>
      <c r="D183" t="s">
        <v>24</v>
      </c>
      <c r="E183" s="4" t="s">
        <v>28</v>
      </c>
      <c r="F183" t="s">
        <v>29</v>
      </c>
      <c r="G183" s="4">
        <v>55</v>
      </c>
      <c r="H183" s="6">
        <v>2</v>
      </c>
      <c r="I183" s="2">
        <v>750000</v>
      </c>
    </row>
    <row r="184" spans="1:9" hidden="1" x14ac:dyDescent="0.35">
      <c r="A184" s="4">
        <v>181</v>
      </c>
      <c r="B184" t="s">
        <v>210</v>
      </c>
      <c r="C184" s="4" t="s">
        <v>11</v>
      </c>
      <c r="D184" t="s">
        <v>27</v>
      </c>
      <c r="E184" s="4" t="s">
        <v>17</v>
      </c>
      <c r="F184" t="s">
        <v>18</v>
      </c>
      <c r="G184" s="4">
        <v>85</v>
      </c>
      <c r="H184" s="6">
        <v>2</v>
      </c>
      <c r="I184" s="2">
        <v>750000</v>
      </c>
    </row>
    <row r="185" spans="1:9" hidden="1" x14ac:dyDescent="0.35">
      <c r="A185" s="4">
        <v>182</v>
      </c>
      <c r="B185" t="s">
        <v>211</v>
      </c>
      <c r="C185" s="4" t="s">
        <v>11</v>
      </c>
      <c r="D185" t="s">
        <v>31</v>
      </c>
      <c r="E185" s="4" t="s">
        <v>13</v>
      </c>
      <c r="F185" t="s">
        <v>22</v>
      </c>
      <c r="G185" s="4">
        <v>95</v>
      </c>
      <c r="H185" s="6">
        <v>2</v>
      </c>
      <c r="I185" s="2">
        <v>750000</v>
      </c>
    </row>
    <row r="186" spans="1:9" hidden="1" x14ac:dyDescent="0.35">
      <c r="A186" s="4">
        <v>183</v>
      </c>
      <c r="B186" t="s">
        <v>212</v>
      </c>
      <c r="C186" s="4" t="s">
        <v>20</v>
      </c>
      <c r="D186" t="s">
        <v>33</v>
      </c>
      <c r="E186" s="4" t="s">
        <v>17</v>
      </c>
      <c r="F186" t="s">
        <v>25</v>
      </c>
      <c r="G186" s="4">
        <v>80</v>
      </c>
      <c r="H186" s="6">
        <v>2</v>
      </c>
      <c r="I186" s="2">
        <v>750000</v>
      </c>
    </row>
    <row r="187" spans="1:9" hidden="1" x14ac:dyDescent="0.35">
      <c r="A187" s="4">
        <v>184</v>
      </c>
      <c r="B187" t="s">
        <v>213</v>
      </c>
      <c r="C187" s="4" t="s">
        <v>11</v>
      </c>
      <c r="D187" t="s">
        <v>35</v>
      </c>
      <c r="E187" s="4" t="s">
        <v>28</v>
      </c>
      <c r="F187" t="s">
        <v>29</v>
      </c>
      <c r="G187" s="4">
        <v>70</v>
      </c>
      <c r="H187" s="6">
        <v>2</v>
      </c>
      <c r="I187" s="2">
        <v>750000</v>
      </c>
    </row>
    <row r="188" spans="1:9" hidden="1" x14ac:dyDescent="0.35">
      <c r="A188" s="4">
        <v>185</v>
      </c>
      <c r="B188" t="s">
        <v>214</v>
      </c>
      <c r="C188" s="4" t="s">
        <v>11</v>
      </c>
      <c r="D188" t="s">
        <v>39</v>
      </c>
      <c r="E188" s="4" t="s">
        <v>17</v>
      </c>
      <c r="F188" t="s">
        <v>18</v>
      </c>
      <c r="G188" s="4">
        <v>50</v>
      </c>
      <c r="H188" s="6">
        <v>2</v>
      </c>
      <c r="I188" s="2">
        <v>750000</v>
      </c>
    </row>
    <row r="189" spans="1:9" hidden="1" x14ac:dyDescent="0.35">
      <c r="A189" s="4">
        <v>186</v>
      </c>
      <c r="B189" t="s">
        <v>215</v>
      </c>
      <c r="C189" s="4" t="s">
        <v>20</v>
      </c>
      <c r="D189" t="s">
        <v>24</v>
      </c>
      <c r="E189" s="4" t="s">
        <v>13</v>
      </c>
      <c r="F189" t="s">
        <v>22</v>
      </c>
      <c r="G189" s="4">
        <v>75</v>
      </c>
      <c r="H189" s="6">
        <v>2</v>
      </c>
      <c r="I189" s="2">
        <v>750000</v>
      </c>
    </row>
    <row r="190" spans="1:9" hidden="1" x14ac:dyDescent="0.35">
      <c r="A190" s="4">
        <v>187</v>
      </c>
      <c r="B190" t="s">
        <v>216</v>
      </c>
      <c r="C190" s="4" t="s">
        <v>11</v>
      </c>
      <c r="D190" t="s">
        <v>27</v>
      </c>
      <c r="E190" s="4" t="s">
        <v>17</v>
      </c>
      <c r="F190" t="s">
        <v>25</v>
      </c>
      <c r="G190" s="4">
        <v>55</v>
      </c>
      <c r="H190" s="6">
        <v>2</v>
      </c>
      <c r="I190" s="2">
        <v>750000</v>
      </c>
    </row>
    <row r="191" spans="1:9" hidden="1" x14ac:dyDescent="0.35">
      <c r="A191" s="4">
        <v>188</v>
      </c>
      <c r="B191" t="s">
        <v>217</v>
      </c>
      <c r="C191" s="4" t="s">
        <v>11</v>
      </c>
      <c r="D191" t="s">
        <v>31</v>
      </c>
      <c r="E191" s="4" t="s">
        <v>28</v>
      </c>
      <c r="F191" t="s">
        <v>29</v>
      </c>
      <c r="G191" s="4">
        <v>50</v>
      </c>
      <c r="H191" s="6">
        <v>2</v>
      </c>
      <c r="I191" s="2">
        <v>750000</v>
      </c>
    </row>
    <row r="192" spans="1:9" hidden="1" x14ac:dyDescent="0.35">
      <c r="A192" s="4">
        <v>189</v>
      </c>
      <c r="B192" t="s">
        <v>218</v>
      </c>
      <c r="C192" s="4" t="s">
        <v>20</v>
      </c>
      <c r="D192" t="s">
        <v>33</v>
      </c>
      <c r="E192" s="4" t="s">
        <v>17</v>
      </c>
      <c r="F192" t="s">
        <v>18</v>
      </c>
      <c r="G192" s="4">
        <v>75</v>
      </c>
      <c r="H192" s="6">
        <v>2</v>
      </c>
      <c r="I192" s="2">
        <v>750000</v>
      </c>
    </row>
    <row r="193" spans="1:9" hidden="1" x14ac:dyDescent="0.35">
      <c r="A193" s="4">
        <v>190</v>
      </c>
      <c r="B193" t="s">
        <v>219</v>
      </c>
      <c r="C193" s="4" t="s">
        <v>20</v>
      </c>
      <c r="D193" t="s">
        <v>35</v>
      </c>
      <c r="E193" s="4" t="s">
        <v>13</v>
      </c>
      <c r="F193" t="s">
        <v>22</v>
      </c>
      <c r="G193" s="4">
        <v>55</v>
      </c>
      <c r="H193" s="6">
        <v>2</v>
      </c>
      <c r="I193" s="2">
        <v>750000</v>
      </c>
    </row>
    <row r="194" spans="1:9" hidden="1" x14ac:dyDescent="0.35">
      <c r="A194" s="4">
        <v>191</v>
      </c>
      <c r="B194" t="s">
        <v>220</v>
      </c>
      <c r="C194" s="4" t="s">
        <v>20</v>
      </c>
      <c r="D194" t="s">
        <v>39</v>
      </c>
      <c r="E194" s="4" t="s">
        <v>17</v>
      </c>
      <c r="F194" t="s">
        <v>25</v>
      </c>
      <c r="G194" s="4">
        <v>85</v>
      </c>
      <c r="H194" s="6">
        <v>2</v>
      </c>
      <c r="I194" s="2">
        <v>750000</v>
      </c>
    </row>
    <row r="195" spans="1:9" hidden="1" x14ac:dyDescent="0.35">
      <c r="A195" s="4">
        <v>192</v>
      </c>
      <c r="B195" t="s">
        <v>221</v>
      </c>
      <c r="C195" s="4" t="s">
        <v>11</v>
      </c>
      <c r="D195" t="s">
        <v>24</v>
      </c>
      <c r="E195" s="4" t="s">
        <v>28</v>
      </c>
      <c r="F195" t="s">
        <v>29</v>
      </c>
      <c r="G195" s="4">
        <v>95</v>
      </c>
      <c r="H195" s="6">
        <v>2</v>
      </c>
      <c r="I195" s="2">
        <v>750000</v>
      </c>
    </row>
    <row r="196" spans="1:9" hidden="1" x14ac:dyDescent="0.35">
      <c r="A196" s="4">
        <v>193</v>
      </c>
      <c r="B196" t="s">
        <v>222</v>
      </c>
      <c r="C196" s="4" t="s">
        <v>11</v>
      </c>
      <c r="D196" t="s">
        <v>27</v>
      </c>
      <c r="E196" s="4" t="s">
        <v>17</v>
      </c>
      <c r="F196" t="s">
        <v>18</v>
      </c>
      <c r="G196" s="4">
        <v>80</v>
      </c>
      <c r="H196" s="6">
        <v>2</v>
      </c>
      <c r="I196" s="2">
        <v>750000</v>
      </c>
    </row>
    <row r="197" spans="1:9" hidden="1" x14ac:dyDescent="0.35">
      <c r="A197" s="4">
        <v>194</v>
      </c>
      <c r="B197" t="s">
        <v>223</v>
      </c>
      <c r="C197" s="4" t="s">
        <v>11</v>
      </c>
      <c r="D197" t="s">
        <v>31</v>
      </c>
      <c r="E197" s="4" t="s">
        <v>13</v>
      </c>
      <c r="F197" t="s">
        <v>22</v>
      </c>
      <c r="G197" s="4">
        <v>70</v>
      </c>
      <c r="H197" s="6">
        <v>2</v>
      </c>
      <c r="I197" s="2">
        <v>750000</v>
      </c>
    </row>
    <row r="198" spans="1:9" hidden="1" x14ac:dyDescent="0.35">
      <c r="A198" s="4">
        <v>195</v>
      </c>
      <c r="B198" t="s">
        <v>224</v>
      </c>
      <c r="C198" s="4" t="s">
        <v>11</v>
      </c>
      <c r="D198" t="s">
        <v>12</v>
      </c>
      <c r="E198" s="4" t="s">
        <v>17</v>
      </c>
      <c r="F198" t="s">
        <v>25</v>
      </c>
      <c r="G198" s="4">
        <v>50</v>
      </c>
      <c r="H198" s="6">
        <v>2</v>
      </c>
      <c r="I198" s="2">
        <v>750000</v>
      </c>
    </row>
    <row r="199" spans="1:9" hidden="1" x14ac:dyDescent="0.35">
      <c r="A199" s="4">
        <v>196</v>
      </c>
      <c r="B199" t="s">
        <v>225</v>
      </c>
      <c r="C199" s="4" t="s">
        <v>11</v>
      </c>
      <c r="D199" t="s">
        <v>16</v>
      </c>
      <c r="E199" s="4" t="s">
        <v>28</v>
      </c>
      <c r="F199" t="s">
        <v>29</v>
      </c>
      <c r="G199" s="4">
        <v>70</v>
      </c>
      <c r="H199" s="6">
        <v>2</v>
      </c>
      <c r="I199" s="2">
        <v>750000</v>
      </c>
    </row>
    <row r="200" spans="1:9" hidden="1" x14ac:dyDescent="0.35">
      <c r="A200" s="4">
        <v>197</v>
      </c>
      <c r="B200" t="s">
        <v>226</v>
      </c>
      <c r="C200" s="4" t="s">
        <v>11</v>
      </c>
      <c r="D200" t="s">
        <v>21</v>
      </c>
      <c r="E200" s="4" t="s">
        <v>17</v>
      </c>
      <c r="F200" t="s">
        <v>18</v>
      </c>
      <c r="G200" s="4">
        <v>50</v>
      </c>
      <c r="H200" s="6">
        <v>2</v>
      </c>
      <c r="I200" s="2">
        <v>750000</v>
      </c>
    </row>
    <row r="201" spans="1:9" hidden="1" x14ac:dyDescent="0.35">
      <c r="A201" s="4">
        <v>198</v>
      </c>
      <c r="B201" t="s">
        <v>227</v>
      </c>
      <c r="C201" s="4" t="s">
        <v>11</v>
      </c>
      <c r="D201" t="s">
        <v>24</v>
      </c>
      <c r="E201" s="4" t="s">
        <v>13</v>
      </c>
      <c r="F201" t="s">
        <v>22</v>
      </c>
      <c r="G201" s="4">
        <v>75</v>
      </c>
      <c r="H201" s="6">
        <v>2</v>
      </c>
      <c r="I201" s="2">
        <v>750000</v>
      </c>
    </row>
    <row r="202" spans="1:9" hidden="1" x14ac:dyDescent="0.35">
      <c r="A202" s="4">
        <v>199</v>
      </c>
      <c r="B202" t="s">
        <v>228</v>
      </c>
      <c r="C202" s="4" t="s">
        <v>20</v>
      </c>
      <c r="D202" t="s">
        <v>33</v>
      </c>
      <c r="E202" s="4" t="s">
        <v>17</v>
      </c>
      <c r="F202" t="s">
        <v>25</v>
      </c>
      <c r="G202" s="4">
        <v>70</v>
      </c>
      <c r="H202" s="6">
        <v>2</v>
      </c>
      <c r="I202" s="2">
        <v>750000</v>
      </c>
    </row>
    <row r="203" spans="1:9" hidden="1" x14ac:dyDescent="0.35">
      <c r="A203" s="4">
        <v>200</v>
      </c>
      <c r="B203" t="s">
        <v>229</v>
      </c>
      <c r="C203" s="4" t="s">
        <v>20</v>
      </c>
      <c r="D203" t="s">
        <v>35</v>
      </c>
      <c r="E203" s="4" t="s">
        <v>17</v>
      </c>
      <c r="F203" t="s">
        <v>25</v>
      </c>
      <c r="G203" s="4">
        <v>50</v>
      </c>
      <c r="H203" s="6">
        <v>2</v>
      </c>
      <c r="I203" s="2">
        <v>750000</v>
      </c>
    </row>
    <row r="204" spans="1:9" hidden="1" x14ac:dyDescent="0.35">
      <c r="A204" s="4">
        <v>201</v>
      </c>
      <c r="B204" t="s">
        <v>230</v>
      </c>
      <c r="C204" s="4" t="s">
        <v>11</v>
      </c>
      <c r="D204" t="s">
        <v>37</v>
      </c>
      <c r="E204" s="4" t="s">
        <v>28</v>
      </c>
      <c r="F204" t="s">
        <v>29</v>
      </c>
      <c r="G204" s="4">
        <v>75</v>
      </c>
      <c r="H204" s="6">
        <v>2</v>
      </c>
      <c r="I204" s="2">
        <v>750000</v>
      </c>
    </row>
    <row r="205" spans="1:9" hidden="1" x14ac:dyDescent="0.35">
      <c r="A205" s="4">
        <v>202</v>
      </c>
      <c r="B205" t="s">
        <v>231</v>
      </c>
      <c r="C205" s="4" t="s">
        <v>20</v>
      </c>
      <c r="D205" t="s">
        <v>39</v>
      </c>
      <c r="E205" s="4" t="s">
        <v>17</v>
      </c>
      <c r="F205" t="s">
        <v>18</v>
      </c>
      <c r="G205" s="4">
        <v>55</v>
      </c>
      <c r="H205" s="6">
        <v>2</v>
      </c>
      <c r="I205" s="2">
        <v>750000</v>
      </c>
    </row>
    <row r="206" spans="1:9" x14ac:dyDescent="0.35">
      <c r="A206" s="4">
        <v>203</v>
      </c>
      <c r="B206" t="s">
        <v>232</v>
      </c>
      <c r="C206" s="4" t="s">
        <v>11</v>
      </c>
      <c r="D206" t="s">
        <v>24</v>
      </c>
      <c r="E206" s="4" t="s">
        <v>13</v>
      </c>
      <c r="F206" t="s">
        <v>14</v>
      </c>
      <c r="G206" s="4">
        <v>50</v>
      </c>
      <c r="H206" s="6">
        <v>2</v>
      </c>
      <c r="I206" s="2">
        <v>750000</v>
      </c>
    </row>
    <row r="207" spans="1:9" hidden="1" x14ac:dyDescent="0.35">
      <c r="A207" s="4">
        <v>204</v>
      </c>
      <c r="B207" t="s">
        <v>233</v>
      </c>
      <c r="C207" s="4" t="s">
        <v>20</v>
      </c>
      <c r="D207" t="s">
        <v>27</v>
      </c>
      <c r="E207" s="4" t="s">
        <v>17</v>
      </c>
      <c r="F207" t="s">
        <v>25</v>
      </c>
      <c r="G207" s="4">
        <v>75</v>
      </c>
      <c r="H207" s="6">
        <v>2</v>
      </c>
      <c r="I207" s="2">
        <v>750000</v>
      </c>
    </row>
    <row r="208" spans="1:9" x14ac:dyDescent="0.35">
      <c r="A208" s="4">
        <v>205</v>
      </c>
      <c r="B208" t="s">
        <v>234</v>
      </c>
      <c r="C208" s="4" t="s">
        <v>11</v>
      </c>
      <c r="D208" t="s">
        <v>31</v>
      </c>
      <c r="E208" s="4" t="s">
        <v>28</v>
      </c>
      <c r="F208" t="s">
        <v>14</v>
      </c>
      <c r="G208" s="4">
        <v>55</v>
      </c>
      <c r="H208" s="6">
        <v>2</v>
      </c>
      <c r="I208" s="2">
        <v>750000</v>
      </c>
    </row>
    <row r="209" spans="1:9" hidden="1" x14ac:dyDescent="0.35">
      <c r="A209" s="4">
        <v>206</v>
      </c>
      <c r="B209" t="s">
        <v>235</v>
      </c>
      <c r="C209" s="4" t="s">
        <v>11</v>
      </c>
      <c r="D209" t="s">
        <v>33</v>
      </c>
      <c r="E209" s="4" t="s">
        <v>17</v>
      </c>
      <c r="F209" t="s">
        <v>18</v>
      </c>
      <c r="G209" s="4">
        <v>85</v>
      </c>
      <c r="H209" s="6">
        <v>2</v>
      </c>
      <c r="I209" s="2">
        <v>750000</v>
      </c>
    </row>
    <row r="210" spans="1:9" hidden="1" x14ac:dyDescent="0.35">
      <c r="A210" s="4">
        <v>207</v>
      </c>
      <c r="B210" t="s">
        <v>236</v>
      </c>
      <c r="C210" s="4" t="s">
        <v>11</v>
      </c>
      <c r="D210" t="s">
        <v>35</v>
      </c>
      <c r="E210" s="4" t="s">
        <v>17</v>
      </c>
      <c r="F210" t="s">
        <v>25</v>
      </c>
      <c r="G210" s="4">
        <v>95</v>
      </c>
      <c r="H210" s="6">
        <v>2</v>
      </c>
      <c r="I210" s="2">
        <v>750000</v>
      </c>
    </row>
    <row r="211" spans="1:9" x14ac:dyDescent="0.35">
      <c r="A211" s="4">
        <v>208</v>
      </c>
      <c r="B211" t="s">
        <v>237</v>
      </c>
      <c r="C211" s="4" t="s">
        <v>20</v>
      </c>
      <c r="D211" t="s">
        <v>37</v>
      </c>
      <c r="E211" s="4" t="s">
        <v>17</v>
      </c>
      <c r="F211" t="s">
        <v>14</v>
      </c>
      <c r="G211" s="4">
        <v>80</v>
      </c>
      <c r="H211" s="6">
        <v>2</v>
      </c>
      <c r="I211" s="2">
        <v>750000</v>
      </c>
    </row>
    <row r="212" spans="1:9" hidden="1" x14ac:dyDescent="0.35">
      <c r="A212" s="4">
        <v>209</v>
      </c>
      <c r="B212" t="s">
        <v>238</v>
      </c>
      <c r="C212" s="4" t="s">
        <v>11</v>
      </c>
      <c r="D212" t="s">
        <v>39</v>
      </c>
      <c r="E212" s="4" t="s">
        <v>28</v>
      </c>
      <c r="F212" t="s">
        <v>29</v>
      </c>
      <c r="G212" s="4">
        <v>70</v>
      </c>
      <c r="H212" s="6">
        <v>2</v>
      </c>
      <c r="I212" s="2">
        <v>750000</v>
      </c>
    </row>
    <row r="213" spans="1:9" x14ac:dyDescent="0.35">
      <c r="A213" s="4">
        <v>210</v>
      </c>
      <c r="B213" t="s">
        <v>239</v>
      </c>
      <c r="C213" s="4" t="s">
        <v>11</v>
      </c>
      <c r="D213" t="s">
        <v>24</v>
      </c>
      <c r="E213" s="4" t="s">
        <v>17</v>
      </c>
      <c r="F213" t="s">
        <v>14</v>
      </c>
      <c r="G213" s="4">
        <v>95</v>
      </c>
      <c r="H213" s="6">
        <v>2</v>
      </c>
      <c r="I213" s="2">
        <v>750000</v>
      </c>
    </row>
    <row r="214" spans="1:9" x14ac:dyDescent="0.35">
      <c r="A214" s="4">
        <v>211</v>
      </c>
      <c r="B214" t="s">
        <v>240</v>
      </c>
      <c r="C214" s="4" t="s">
        <v>20</v>
      </c>
      <c r="D214" t="s">
        <v>27</v>
      </c>
      <c r="E214" s="4" t="s">
        <v>13</v>
      </c>
      <c r="F214" t="s">
        <v>14</v>
      </c>
      <c r="G214" s="4">
        <v>50</v>
      </c>
      <c r="H214" s="6">
        <v>3</v>
      </c>
      <c r="I214" s="2">
        <v>1000000</v>
      </c>
    </row>
    <row r="215" spans="1:9" x14ac:dyDescent="0.35">
      <c r="A215" s="4">
        <v>212</v>
      </c>
      <c r="B215" t="s">
        <v>241</v>
      </c>
      <c r="C215" s="4" t="s">
        <v>20</v>
      </c>
      <c r="D215" t="s">
        <v>31</v>
      </c>
      <c r="E215" s="4" t="s">
        <v>17</v>
      </c>
      <c r="F215" t="s">
        <v>14</v>
      </c>
      <c r="G215" s="4">
        <v>75</v>
      </c>
      <c r="H215" s="6">
        <v>3</v>
      </c>
      <c r="I215" s="2">
        <v>1000000</v>
      </c>
    </row>
    <row r="216" spans="1:9" x14ac:dyDescent="0.35">
      <c r="A216" s="4">
        <v>213</v>
      </c>
      <c r="B216" t="s">
        <v>242</v>
      </c>
      <c r="C216" s="4" t="s">
        <v>20</v>
      </c>
      <c r="D216" t="s">
        <v>12</v>
      </c>
      <c r="E216" s="4" t="s">
        <v>28</v>
      </c>
      <c r="F216" t="s">
        <v>14</v>
      </c>
      <c r="G216" s="4">
        <v>55</v>
      </c>
      <c r="H216" s="6">
        <v>3</v>
      </c>
      <c r="I216" s="2">
        <v>1000000</v>
      </c>
    </row>
    <row r="217" spans="1:9" hidden="1" x14ac:dyDescent="0.35">
      <c r="A217" s="4">
        <v>214</v>
      </c>
      <c r="B217" t="s">
        <v>243</v>
      </c>
      <c r="C217" s="4" t="s">
        <v>20</v>
      </c>
      <c r="D217" t="s">
        <v>35</v>
      </c>
      <c r="E217" s="4" t="s">
        <v>17</v>
      </c>
      <c r="F217" t="s">
        <v>25</v>
      </c>
      <c r="G217" s="4">
        <v>85</v>
      </c>
      <c r="H217" s="6">
        <v>3</v>
      </c>
      <c r="I217" s="2">
        <v>1000000</v>
      </c>
    </row>
    <row r="218" spans="1:9" hidden="1" x14ac:dyDescent="0.35">
      <c r="A218" s="4">
        <v>215</v>
      </c>
      <c r="B218" t="s">
        <v>244</v>
      </c>
      <c r="C218" s="4" t="s">
        <v>11</v>
      </c>
      <c r="D218" t="s">
        <v>39</v>
      </c>
      <c r="E218" s="4" t="s">
        <v>28</v>
      </c>
      <c r="F218" t="s">
        <v>29</v>
      </c>
      <c r="G218" s="4">
        <v>95</v>
      </c>
      <c r="H218" s="6">
        <v>3</v>
      </c>
      <c r="I218" s="2">
        <v>1000000</v>
      </c>
    </row>
    <row r="219" spans="1:9" hidden="1" x14ac:dyDescent="0.35">
      <c r="A219" s="4">
        <v>216</v>
      </c>
      <c r="B219" t="s">
        <v>245</v>
      </c>
      <c r="C219" s="4" t="s">
        <v>20</v>
      </c>
      <c r="D219" t="s">
        <v>24</v>
      </c>
      <c r="E219" s="4" t="s">
        <v>17</v>
      </c>
      <c r="F219" t="s">
        <v>25</v>
      </c>
      <c r="G219" s="4">
        <v>80</v>
      </c>
      <c r="H219" s="6">
        <v>3</v>
      </c>
      <c r="I219" s="2">
        <v>1000000</v>
      </c>
    </row>
    <row r="220" spans="1:9" hidden="1" x14ac:dyDescent="0.35">
      <c r="A220" s="4">
        <v>217</v>
      </c>
      <c r="B220" t="s">
        <v>246</v>
      </c>
      <c r="C220" s="4" t="s">
        <v>20</v>
      </c>
      <c r="D220" t="s">
        <v>12</v>
      </c>
      <c r="E220" s="4" t="s">
        <v>28</v>
      </c>
      <c r="F220" t="s">
        <v>29</v>
      </c>
      <c r="G220" s="4">
        <v>70</v>
      </c>
      <c r="H220" s="6">
        <v>3</v>
      </c>
      <c r="I220" s="2">
        <v>1000000</v>
      </c>
    </row>
    <row r="221" spans="1:9" x14ac:dyDescent="0.35">
      <c r="A221" s="4">
        <v>218</v>
      </c>
      <c r="B221" t="s">
        <v>247</v>
      </c>
      <c r="C221" s="4" t="s">
        <v>20</v>
      </c>
      <c r="D221" t="s">
        <v>31</v>
      </c>
      <c r="E221" s="4" t="s">
        <v>17</v>
      </c>
      <c r="F221" t="s">
        <v>14</v>
      </c>
      <c r="G221" s="4">
        <v>50</v>
      </c>
      <c r="H221" s="6">
        <v>3</v>
      </c>
      <c r="I221" s="2">
        <v>1000000</v>
      </c>
    </row>
    <row r="222" spans="1:9" hidden="1" x14ac:dyDescent="0.35">
      <c r="A222" s="4">
        <v>219</v>
      </c>
      <c r="B222" t="s">
        <v>248</v>
      </c>
      <c r="C222" s="4" t="s">
        <v>20</v>
      </c>
      <c r="D222" t="s">
        <v>12</v>
      </c>
      <c r="E222" s="4" t="s">
        <v>13</v>
      </c>
      <c r="F222" t="s">
        <v>22</v>
      </c>
      <c r="G222" s="4">
        <v>70</v>
      </c>
      <c r="H222" s="6">
        <v>3</v>
      </c>
      <c r="I222" s="2">
        <v>1000000</v>
      </c>
    </row>
    <row r="223" spans="1:9" hidden="1" x14ac:dyDescent="0.35">
      <c r="A223" s="4">
        <v>220</v>
      </c>
      <c r="B223" t="s">
        <v>249</v>
      </c>
      <c r="C223" s="4" t="s">
        <v>11</v>
      </c>
      <c r="D223" t="s">
        <v>35</v>
      </c>
      <c r="E223" s="4" t="s">
        <v>17</v>
      </c>
      <c r="F223" t="s">
        <v>25</v>
      </c>
      <c r="G223" s="4">
        <v>50</v>
      </c>
      <c r="H223" s="6">
        <v>3</v>
      </c>
      <c r="I223" s="2">
        <v>1000000</v>
      </c>
    </row>
    <row r="224" spans="1:9" hidden="1" x14ac:dyDescent="0.35">
      <c r="A224" s="4">
        <v>221</v>
      </c>
      <c r="B224" t="s">
        <v>250</v>
      </c>
      <c r="C224" s="4" t="s">
        <v>20</v>
      </c>
      <c r="D224" t="s">
        <v>39</v>
      </c>
      <c r="E224" s="4" t="s">
        <v>28</v>
      </c>
      <c r="F224" t="s">
        <v>29</v>
      </c>
      <c r="G224" s="4">
        <v>75</v>
      </c>
      <c r="H224" s="6">
        <v>3</v>
      </c>
      <c r="I224" s="2">
        <v>1000000</v>
      </c>
    </row>
    <row r="225" spans="1:9" hidden="1" x14ac:dyDescent="0.35">
      <c r="A225" s="4">
        <v>222</v>
      </c>
      <c r="B225" t="s">
        <v>251</v>
      </c>
      <c r="C225" s="4" t="s">
        <v>11</v>
      </c>
      <c r="D225" t="s">
        <v>24</v>
      </c>
      <c r="E225" s="4" t="s">
        <v>17</v>
      </c>
      <c r="F225" t="s">
        <v>18</v>
      </c>
      <c r="G225" s="4">
        <v>55</v>
      </c>
      <c r="H225" s="6">
        <v>3</v>
      </c>
      <c r="I225" s="2">
        <v>1000000</v>
      </c>
    </row>
    <row r="226" spans="1:9" hidden="1" x14ac:dyDescent="0.35">
      <c r="A226" s="4">
        <v>223</v>
      </c>
      <c r="B226" t="s">
        <v>252</v>
      </c>
      <c r="C226" s="4" t="s">
        <v>20</v>
      </c>
      <c r="D226" t="s">
        <v>12</v>
      </c>
      <c r="E226" s="4" t="s">
        <v>13</v>
      </c>
      <c r="F226" t="s">
        <v>22</v>
      </c>
      <c r="G226" s="4">
        <v>50</v>
      </c>
      <c r="H226" s="6">
        <v>3</v>
      </c>
      <c r="I226" s="2">
        <v>1000000</v>
      </c>
    </row>
    <row r="227" spans="1:9" hidden="1" x14ac:dyDescent="0.35">
      <c r="A227" s="4">
        <v>224</v>
      </c>
      <c r="B227" t="s">
        <v>253</v>
      </c>
      <c r="C227" s="4" t="s">
        <v>20</v>
      </c>
      <c r="D227" t="s">
        <v>31</v>
      </c>
      <c r="E227" s="4" t="s">
        <v>17</v>
      </c>
      <c r="F227" t="s">
        <v>25</v>
      </c>
      <c r="G227" s="4">
        <v>75</v>
      </c>
      <c r="H227" s="6">
        <v>3</v>
      </c>
      <c r="I227" s="2">
        <v>1000000</v>
      </c>
    </row>
    <row r="228" spans="1:9" hidden="1" x14ac:dyDescent="0.35">
      <c r="A228" s="4">
        <v>225</v>
      </c>
      <c r="B228" t="s">
        <v>254</v>
      </c>
      <c r="C228" s="4" t="s">
        <v>20</v>
      </c>
      <c r="D228" t="s">
        <v>33</v>
      </c>
      <c r="E228" s="4" t="s">
        <v>28</v>
      </c>
      <c r="F228" t="s">
        <v>29</v>
      </c>
      <c r="G228" s="4">
        <v>55</v>
      </c>
      <c r="H228" s="6">
        <v>3</v>
      </c>
      <c r="I228" s="2">
        <v>1000000</v>
      </c>
    </row>
    <row r="229" spans="1:9" hidden="1" x14ac:dyDescent="0.35">
      <c r="A229" s="4">
        <v>226</v>
      </c>
      <c r="B229" t="s">
        <v>255</v>
      </c>
      <c r="C229" s="4" t="s">
        <v>11</v>
      </c>
      <c r="D229" t="s">
        <v>16</v>
      </c>
      <c r="E229" s="4" t="s">
        <v>17</v>
      </c>
      <c r="F229" t="s">
        <v>18</v>
      </c>
      <c r="G229" s="4">
        <v>60</v>
      </c>
      <c r="H229" s="6">
        <v>3</v>
      </c>
      <c r="I229" s="2">
        <v>1000000</v>
      </c>
    </row>
    <row r="230" spans="1:9" hidden="1" x14ac:dyDescent="0.35">
      <c r="A230" s="4">
        <v>227</v>
      </c>
      <c r="B230" t="s">
        <v>256</v>
      </c>
      <c r="C230" s="4" t="s">
        <v>11</v>
      </c>
      <c r="D230" t="s">
        <v>21</v>
      </c>
      <c r="E230" s="4" t="s">
        <v>13</v>
      </c>
      <c r="F230" t="s">
        <v>22</v>
      </c>
      <c r="G230" s="4">
        <v>90</v>
      </c>
      <c r="H230" s="6">
        <v>3</v>
      </c>
      <c r="I230" s="2">
        <v>1000000</v>
      </c>
    </row>
    <row r="231" spans="1:9" hidden="1" x14ac:dyDescent="0.35">
      <c r="A231" s="4">
        <v>228</v>
      </c>
      <c r="B231" t="s">
        <v>257</v>
      </c>
      <c r="C231" s="4" t="s">
        <v>20</v>
      </c>
      <c r="D231" t="s">
        <v>24</v>
      </c>
      <c r="E231" s="4" t="s">
        <v>17</v>
      </c>
      <c r="F231" t="s">
        <v>25</v>
      </c>
      <c r="G231" s="4">
        <v>80</v>
      </c>
      <c r="H231" s="6">
        <v>3</v>
      </c>
      <c r="I231" s="2">
        <v>1000000</v>
      </c>
    </row>
    <row r="232" spans="1:9" hidden="1" x14ac:dyDescent="0.35">
      <c r="A232" s="4">
        <v>229</v>
      </c>
      <c r="B232" t="s">
        <v>258</v>
      </c>
      <c r="C232" s="4" t="s">
        <v>11</v>
      </c>
      <c r="D232" t="s">
        <v>33</v>
      </c>
      <c r="E232" s="4" t="s">
        <v>28</v>
      </c>
      <c r="F232" t="s">
        <v>29</v>
      </c>
      <c r="G232" s="4">
        <v>70</v>
      </c>
      <c r="H232" s="6">
        <v>3</v>
      </c>
      <c r="I232" s="2">
        <v>1000000</v>
      </c>
    </row>
    <row r="233" spans="1:9" hidden="1" x14ac:dyDescent="0.35">
      <c r="A233" s="4">
        <v>230</v>
      </c>
      <c r="B233" t="s">
        <v>259</v>
      </c>
      <c r="C233" s="4" t="s">
        <v>11</v>
      </c>
      <c r="D233" t="s">
        <v>35</v>
      </c>
      <c r="E233" s="4" t="s">
        <v>17</v>
      </c>
      <c r="F233" t="s">
        <v>18</v>
      </c>
      <c r="G233" s="4">
        <v>50</v>
      </c>
      <c r="H233" s="6">
        <v>3</v>
      </c>
      <c r="I233" s="2">
        <v>1000000</v>
      </c>
    </row>
    <row r="234" spans="1:9" hidden="1" x14ac:dyDescent="0.35">
      <c r="A234" s="4">
        <v>231</v>
      </c>
      <c r="B234" t="s">
        <v>260</v>
      </c>
      <c r="C234" s="4" t="s">
        <v>20</v>
      </c>
      <c r="D234" t="s">
        <v>39</v>
      </c>
      <c r="E234" s="4" t="s">
        <v>13</v>
      </c>
      <c r="F234" t="s">
        <v>22</v>
      </c>
      <c r="G234" s="4">
        <v>75</v>
      </c>
      <c r="H234" s="6">
        <v>3</v>
      </c>
      <c r="I234" s="2">
        <v>1000000</v>
      </c>
    </row>
    <row r="235" spans="1:9" hidden="1" x14ac:dyDescent="0.35">
      <c r="A235" s="4">
        <v>232</v>
      </c>
      <c r="B235" t="s">
        <v>261</v>
      </c>
      <c r="C235" s="4" t="s">
        <v>20</v>
      </c>
      <c r="D235" t="s">
        <v>24</v>
      </c>
      <c r="E235" s="4" t="s">
        <v>17</v>
      </c>
      <c r="F235" t="s">
        <v>25</v>
      </c>
      <c r="G235" s="4">
        <v>55</v>
      </c>
      <c r="H235" s="6">
        <v>3</v>
      </c>
      <c r="I235" s="2">
        <v>1000000</v>
      </c>
    </row>
    <row r="236" spans="1:9" hidden="1" x14ac:dyDescent="0.35">
      <c r="A236" s="4">
        <v>233</v>
      </c>
      <c r="B236" t="s">
        <v>262</v>
      </c>
      <c r="C236" s="4" t="s">
        <v>20</v>
      </c>
      <c r="D236" t="s">
        <v>12</v>
      </c>
      <c r="E236" s="4" t="s">
        <v>28</v>
      </c>
      <c r="F236" t="s">
        <v>29</v>
      </c>
      <c r="G236" s="4">
        <v>85</v>
      </c>
      <c r="H236" s="6">
        <v>3</v>
      </c>
      <c r="I236" s="2">
        <v>1000000</v>
      </c>
    </row>
    <row r="237" spans="1:9" hidden="1" x14ac:dyDescent="0.35">
      <c r="A237" s="4">
        <v>234</v>
      </c>
      <c r="B237" t="s">
        <v>263</v>
      </c>
      <c r="C237" s="4" t="s">
        <v>20</v>
      </c>
      <c r="D237" t="s">
        <v>31</v>
      </c>
      <c r="E237" s="4" t="s">
        <v>17</v>
      </c>
      <c r="F237" t="s">
        <v>18</v>
      </c>
      <c r="G237" s="4">
        <v>95</v>
      </c>
      <c r="H237" s="6">
        <v>3</v>
      </c>
      <c r="I237" s="2">
        <v>1000000</v>
      </c>
    </row>
    <row r="238" spans="1:9" hidden="1" x14ac:dyDescent="0.35">
      <c r="A238" s="4">
        <v>235</v>
      </c>
      <c r="B238" t="s">
        <v>264</v>
      </c>
      <c r="C238" s="4" t="s">
        <v>20</v>
      </c>
      <c r="D238" t="s">
        <v>12</v>
      </c>
      <c r="E238" s="4" t="s">
        <v>17</v>
      </c>
      <c r="F238" t="s">
        <v>18</v>
      </c>
      <c r="G238" s="4">
        <v>55</v>
      </c>
      <c r="H238" s="6">
        <v>3</v>
      </c>
      <c r="I238" s="2">
        <v>1000000</v>
      </c>
    </row>
    <row r="239" spans="1:9" hidden="1" x14ac:dyDescent="0.35">
      <c r="A239" s="4">
        <v>236</v>
      </c>
      <c r="B239" t="s">
        <v>265</v>
      </c>
      <c r="C239" s="4" t="s">
        <v>11</v>
      </c>
      <c r="D239" t="s">
        <v>35</v>
      </c>
      <c r="E239" s="4" t="s">
        <v>13</v>
      </c>
      <c r="F239" t="s">
        <v>22</v>
      </c>
      <c r="G239" s="4">
        <v>85</v>
      </c>
      <c r="H239" s="6">
        <v>3</v>
      </c>
      <c r="I239" s="2">
        <v>1000000</v>
      </c>
    </row>
    <row r="240" spans="1:9" hidden="1" x14ac:dyDescent="0.35">
      <c r="A240" s="4">
        <v>237</v>
      </c>
      <c r="B240" t="s">
        <v>266</v>
      </c>
      <c r="C240" s="4" t="s">
        <v>11</v>
      </c>
      <c r="D240" t="s">
        <v>39</v>
      </c>
      <c r="E240" s="4" t="s">
        <v>17</v>
      </c>
      <c r="F240" t="s">
        <v>25</v>
      </c>
      <c r="G240" s="4">
        <v>95</v>
      </c>
      <c r="H240" s="6">
        <v>3</v>
      </c>
      <c r="I240" s="2">
        <v>1000000</v>
      </c>
    </row>
    <row r="241" spans="1:9" hidden="1" x14ac:dyDescent="0.35">
      <c r="A241" s="4">
        <v>238</v>
      </c>
      <c r="B241" t="s">
        <v>267</v>
      </c>
      <c r="C241" s="4" t="s">
        <v>11</v>
      </c>
      <c r="D241" t="s">
        <v>24</v>
      </c>
      <c r="E241" s="4" t="s">
        <v>28</v>
      </c>
      <c r="F241" t="s">
        <v>29</v>
      </c>
      <c r="G241" s="4">
        <v>80</v>
      </c>
      <c r="H241" s="6">
        <v>3</v>
      </c>
      <c r="I241" s="2">
        <v>1000000</v>
      </c>
    </row>
    <row r="242" spans="1:9" hidden="1" x14ac:dyDescent="0.35">
      <c r="A242" s="4">
        <v>239</v>
      </c>
      <c r="B242" t="s">
        <v>268</v>
      </c>
      <c r="C242" s="4" t="s">
        <v>20</v>
      </c>
      <c r="D242" t="s">
        <v>27</v>
      </c>
      <c r="E242" s="4" t="s">
        <v>17</v>
      </c>
      <c r="F242" t="s">
        <v>25</v>
      </c>
      <c r="G242" s="4">
        <v>70</v>
      </c>
      <c r="H242" s="6">
        <v>3</v>
      </c>
      <c r="I242" s="2">
        <v>1000000</v>
      </c>
    </row>
    <row r="243" spans="1:9" hidden="1" x14ac:dyDescent="0.35">
      <c r="A243" s="4">
        <v>240</v>
      </c>
      <c r="B243" t="s">
        <v>269</v>
      </c>
      <c r="C243" s="4" t="s">
        <v>20</v>
      </c>
      <c r="D243" t="s">
        <v>31</v>
      </c>
      <c r="E243" s="4" t="s">
        <v>28</v>
      </c>
      <c r="F243" t="s">
        <v>29</v>
      </c>
      <c r="G243" s="4">
        <v>95</v>
      </c>
      <c r="H243" s="6">
        <v>3</v>
      </c>
      <c r="I243" s="2">
        <v>1000000</v>
      </c>
    </row>
    <row r="244" spans="1:9" hidden="1" x14ac:dyDescent="0.35">
      <c r="A244" s="4">
        <v>241</v>
      </c>
      <c r="B244" t="s">
        <v>270</v>
      </c>
      <c r="C244" s="4" t="s">
        <v>20</v>
      </c>
      <c r="D244" t="s">
        <v>33</v>
      </c>
      <c r="E244" s="4" t="s">
        <v>17</v>
      </c>
      <c r="F244" t="s">
        <v>18</v>
      </c>
      <c r="G244" s="4">
        <v>50</v>
      </c>
      <c r="H244" s="6">
        <v>3</v>
      </c>
      <c r="I244" s="2">
        <v>1000000</v>
      </c>
    </row>
    <row r="245" spans="1:9" hidden="1" x14ac:dyDescent="0.35">
      <c r="A245" s="4">
        <v>242</v>
      </c>
      <c r="B245" t="s">
        <v>271</v>
      </c>
      <c r="C245" s="4" t="s">
        <v>20</v>
      </c>
      <c r="D245" t="s">
        <v>16</v>
      </c>
      <c r="E245" s="4" t="s">
        <v>13</v>
      </c>
      <c r="F245" t="s">
        <v>22</v>
      </c>
      <c r="G245" s="4">
        <v>75</v>
      </c>
      <c r="H245" s="6">
        <v>3</v>
      </c>
      <c r="I245" s="2">
        <v>1000000</v>
      </c>
    </row>
    <row r="246" spans="1:9" hidden="1" x14ac:dyDescent="0.35">
      <c r="A246" s="4">
        <v>243</v>
      </c>
      <c r="B246" t="s">
        <v>272</v>
      </c>
      <c r="C246" s="4" t="s">
        <v>20</v>
      </c>
      <c r="D246" t="s">
        <v>21</v>
      </c>
      <c r="E246" s="4" t="s">
        <v>17</v>
      </c>
      <c r="F246" t="s">
        <v>25</v>
      </c>
      <c r="G246" s="4">
        <v>55</v>
      </c>
      <c r="H246" s="6">
        <v>3</v>
      </c>
      <c r="I246" s="2">
        <v>1000000</v>
      </c>
    </row>
    <row r="247" spans="1:9" hidden="1" x14ac:dyDescent="0.35">
      <c r="A247" s="4">
        <v>244</v>
      </c>
      <c r="B247" t="s">
        <v>273</v>
      </c>
      <c r="C247" s="4" t="s">
        <v>20</v>
      </c>
      <c r="D247" t="s">
        <v>24</v>
      </c>
      <c r="E247" s="4" t="s">
        <v>28</v>
      </c>
      <c r="F247" t="s">
        <v>29</v>
      </c>
      <c r="G247" s="4">
        <v>85</v>
      </c>
      <c r="H247" s="6">
        <v>3</v>
      </c>
      <c r="I247" s="2">
        <v>1000000</v>
      </c>
    </row>
    <row r="248" spans="1:9" hidden="1" x14ac:dyDescent="0.35">
      <c r="A248" s="4">
        <v>245</v>
      </c>
      <c r="B248" t="s">
        <v>274</v>
      </c>
      <c r="C248" s="4" t="s">
        <v>20</v>
      </c>
      <c r="D248" t="s">
        <v>33</v>
      </c>
      <c r="E248" s="4" t="s">
        <v>17</v>
      </c>
      <c r="F248" t="s">
        <v>25</v>
      </c>
      <c r="G248" s="4">
        <v>95</v>
      </c>
      <c r="H248" s="6">
        <v>3</v>
      </c>
      <c r="I248" s="2">
        <v>1000000</v>
      </c>
    </row>
    <row r="249" spans="1:9" hidden="1" x14ac:dyDescent="0.35">
      <c r="A249" s="4">
        <v>246</v>
      </c>
      <c r="B249" t="s">
        <v>275</v>
      </c>
      <c r="C249" s="4" t="s">
        <v>20</v>
      </c>
      <c r="D249" t="s">
        <v>35</v>
      </c>
      <c r="E249" s="4" t="s">
        <v>28</v>
      </c>
      <c r="F249" t="s">
        <v>29</v>
      </c>
      <c r="G249" s="4">
        <v>80</v>
      </c>
      <c r="H249" s="6">
        <v>3</v>
      </c>
      <c r="I249" s="2">
        <v>1000000</v>
      </c>
    </row>
    <row r="250" spans="1:9" hidden="1" x14ac:dyDescent="0.35">
      <c r="A250" s="4">
        <v>247</v>
      </c>
      <c r="B250" t="s">
        <v>276</v>
      </c>
      <c r="C250" s="4" t="s">
        <v>20</v>
      </c>
      <c r="D250" t="s">
        <v>37</v>
      </c>
      <c r="E250" s="4" t="s">
        <v>17</v>
      </c>
      <c r="F250" t="s">
        <v>18</v>
      </c>
      <c r="G250" s="4">
        <v>70</v>
      </c>
      <c r="H250" s="6">
        <v>3</v>
      </c>
      <c r="I250" s="2">
        <v>1000000</v>
      </c>
    </row>
    <row r="251" spans="1:9" hidden="1" x14ac:dyDescent="0.35">
      <c r="A251" s="4">
        <v>248</v>
      </c>
      <c r="B251" t="s">
        <v>277</v>
      </c>
      <c r="C251" s="4" t="s">
        <v>20</v>
      </c>
      <c r="D251" t="s">
        <v>39</v>
      </c>
      <c r="E251" s="4" t="s">
        <v>13</v>
      </c>
      <c r="F251" t="s">
        <v>22</v>
      </c>
      <c r="G251" s="4">
        <v>50</v>
      </c>
      <c r="H251" s="6">
        <v>3</v>
      </c>
      <c r="I251" s="2">
        <v>1000000</v>
      </c>
    </row>
    <row r="252" spans="1:9" hidden="1" x14ac:dyDescent="0.35">
      <c r="A252" s="4">
        <v>249</v>
      </c>
      <c r="B252" t="s">
        <v>278</v>
      </c>
      <c r="C252" s="4" t="s">
        <v>20</v>
      </c>
      <c r="D252" t="s">
        <v>24</v>
      </c>
      <c r="E252" s="4" t="s">
        <v>17</v>
      </c>
      <c r="F252" t="s">
        <v>25</v>
      </c>
      <c r="G252" s="4">
        <v>70</v>
      </c>
      <c r="H252" s="6">
        <v>3</v>
      </c>
      <c r="I252" s="2">
        <v>1000000</v>
      </c>
    </row>
    <row r="253" spans="1:9" hidden="1" x14ac:dyDescent="0.35">
      <c r="A253" s="4">
        <v>250</v>
      </c>
      <c r="B253" t="s">
        <v>279</v>
      </c>
      <c r="C253" s="4" t="s">
        <v>20</v>
      </c>
      <c r="D253" t="s">
        <v>27</v>
      </c>
      <c r="E253" s="4" t="s">
        <v>28</v>
      </c>
      <c r="F253" t="s">
        <v>29</v>
      </c>
      <c r="G253" s="4">
        <v>50</v>
      </c>
      <c r="H253" s="6">
        <v>3</v>
      </c>
      <c r="I253" s="2">
        <v>1000000</v>
      </c>
    </row>
    <row r="254" spans="1:9" hidden="1" x14ac:dyDescent="0.35">
      <c r="A254" s="4">
        <v>251</v>
      </c>
      <c r="B254" t="s">
        <v>280</v>
      </c>
      <c r="C254" s="4" t="s">
        <v>11</v>
      </c>
      <c r="D254" t="s">
        <v>12</v>
      </c>
      <c r="E254" s="4" t="s">
        <v>17</v>
      </c>
      <c r="F254" t="s">
        <v>18</v>
      </c>
      <c r="G254" s="4">
        <v>75</v>
      </c>
      <c r="H254" s="6">
        <v>3</v>
      </c>
      <c r="I254" s="2">
        <v>1000000</v>
      </c>
    </row>
    <row r="255" spans="1:9" hidden="1" x14ac:dyDescent="0.35">
      <c r="A255" s="4">
        <v>252</v>
      </c>
      <c r="B255" t="s">
        <v>281</v>
      </c>
      <c r="C255" s="4" t="s">
        <v>11</v>
      </c>
      <c r="D255" t="s">
        <v>12</v>
      </c>
      <c r="E255" s="4" t="s">
        <v>13</v>
      </c>
      <c r="F255" t="s">
        <v>22</v>
      </c>
      <c r="G255" s="4">
        <v>55</v>
      </c>
      <c r="H255" s="6">
        <v>3</v>
      </c>
      <c r="I255" s="2">
        <v>1000000</v>
      </c>
    </row>
    <row r="256" spans="1:9" hidden="1" x14ac:dyDescent="0.35">
      <c r="A256" s="4">
        <v>253</v>
      </c>
      <c r="B256" t="s">
        <v>282</v>
      </c>
      <c r="C256" s="4" t="s">
        <v>20</v>
      </c>
      <c r="D256" t="s">
        <v>37</v>
      </c>
      <c r="E256" s="4" t="s">
        <v>17</v>
      </c>
      <c r="F256" t="s">
        <v>25</v>
      </c>
      <c r="G256" s="4">
        <v>50</v>
      </c>
      <c r="H256" s="6">
        <v>3</v>
      </c>
      <c r="I256" s="2">
        <v>1000000</v>
      </c>
    </row>
    <row r="257" spans="1:9" hidden="1" x14ac:dyDescent="0.35">
      <c r="A257" s="4">
        <v>254</v>
      </c>
      <c r="B257" t="s">
        <v>283</v>
      </c>
      <c r="C257" s="4" t="s">
        <v>20</v>
      </c>
      <c r="D257" t="s">
        <v>37</v>
      </c>
      <c r="E257" s="4" t="s">
        <v>28</v>
      </c>
      <c r="F257" t="s">
        <v>29</v>
      </c>
      <c r="G257" s="4">
        <v>75</v>
      </c>
      <c r="H257" s="6">
        <v>3</v>
      </c>
      <c r="I257" s="2">
        <v>1000000</v>
      </c>
    </row>
    <row r="258" spans="1:9" hidden="1" x14ac:dyDescent="0.35">
      <c r="A258" s="4">
        <v>255</v>
      </c>
      <c r="B258" t="s">
        <v>284</v>
      </c>
      <c r="C258" s="4" t="s">
        <v>20</v>
      </c>
      <c r="D258" t="s">
        <v>39</v>
      </c>
      <c r="E258" s="4" t="s">
        <v>17</v>
      </c>
      <c r="F258" t="s">
        <v>18</v>
      </c>
      <c r="G258" s="4">
        <v>55</v>
      </c>
      <c r="H258" s="6">
        <v>3</v>
      </c>
      <c r="I258" s="2">
        <v>1000000</v>
      </c>
    </row>
    <row r="259" spans="1:9" hidden="1" x14ac:dyDescent="0.35">
      <c r="A259" s="4">
        <v>256</v>
      </c>
      <c r="B259" t="s">
        <v>285</v>
      </c>
      <c r="C259" s="4" t="s">
        <v>20</v>
      </c>
      <c r="D259" t="s">
        <v>24</v>
      </c>
      <c r="E259" s="4" t="s">
        <v>13</v>
      </c>
      <c r="F259" t="s">
        <v>22</v>
      </c>
      <c r="G259" s="4">
        <v>55</v>
      </c>
      <c r="H259" s="6">
        <v>3</v>
      </c>
      <c r="I259" s="2">
        <v>1000000</v>
      </c>
    </row>
    <row r="260" spans="1:9" hidden="1" x14ac:dyDescent="0.35">
      <c r="A260" s="4">
        <v>257</v>
      </c>
      <c r="B260" t="s">
        <v>286</v>
      </c>
      <c r="C260" s="4" t="s">
        <v>20</v>
      </c>
      <c r="D260" t="s">
        <v>27</v>
      </c>
      <c r="E260" s="4" t="s">
        <v>17</v>
      </c>
      <c r="F260" t="s">
        <v>25</v>
      </c>
      <c r="G260" s="4">
        <v>50</v>
      </c>
      <c r="H260" s="6">
        <v>3</v>
      </c>
      <c r="I260" s="2">
        <v>1000000</v>
      </c>
    </row>
    <row r="261" spans="1:9" hidden="1" x14ac:dyDescent="0.35">
      <c r="A261" s="4">
        <v>258</v>
      </c>
      <c r="B261" t="s">
        <v>287</v>
      </c>
      <c r="C261" s="4" t="s">
        <v>20</v>
      </c>
      <c r="D261" t="s">
        <v>12</v>
      </c>
      <c r="E261" s="4" t="s">
        <v>28</v>
      </c>
      <c r="F261" t="s">
        <v>29</v>
      </c>
      <c r="G261" s="4">
        <v>75</v>
      </c>
      <c r="H261" s="6">
        <v>3</v>
      </c>
      <c r="I261" s="2">
        <v>1000000</v>
      </c>
    </row>
    <row r="262" spans="1:9" hidden="1" x14ac:dyDescent="0.35">
      <c r="A262" s="4">
        <v>259</v>
      </c>
      <c r="B262" t="s">
        <v>288</v>
      </c>
      <c r="C262" s="4" t="s">
        <v>20</v>
      </c>
      <c r="D262" t="s">
        <v>33</v>
      </c>
      <c r="E262" s="4" t="s">
        <v>17</v>
      </c>
      <c r="F262" t="s">
        <v>18</v>
      </c>
      <c r="G262" s="4">
        <v>55</v>
      </c>
      <c r="H262" s="6">
        <v>3</v>
      </c>
      <c r="I262" s="2">
        <v>1000000</v>
      </c>
    </row>
    <row r="263" spans="1:9" hidden="1" x14ac:dyDescent="0.35">
      <c r="A263" s="4">
        <v>260</v>
      </c>
      <c r="B263" t="s">
        <v>289</v>
      </c>
      <c r="C263" s="4" t="s">
        <v>20</v>
      </c>
      <c r="D263" t="s">
        <v>37</v>
      </c>
      <c r="E263" s="4" t="s">
        <v>13</v>
      </c>
      <c r="F263" t="s">
        <v>22</v>
      </c>
      <c r="G263" s="4">
        <v>85</v>
      </c>
      <c r="H263" s="6">
        <v>3</v>
      </c>
      <c r="I263" s="2">
        <v>1000000</v>
      </c>
    </row>
    <row r="264" spans="1:9" hidden="1" x14ac:dyDescent="0.35">
      <c r="A264" s="4">
        <v>261</v>
      </c>
      <c r="B264" t="s">
        <v>290</v>
      </c>
      <c r="C264" s="4" t="s">
        <v>20</v>
      </c>
      <c r="D264" t="s">
        <v>39</v>
      </c>
      <c r="E264" s="4" t="s">
        <v>17</v>
      </c>
      <c r="F264" t="s">
        <v>25</v>
      </c>
      <c r="G264" s="4">
        <v>95</v>
      </c>
      <c r="H264" s="6">
        <v>3</v>
      </c>
      <c r="I264" s="2">
        <v>1000000</v>
      </c>
    </row>
    <row r="265" spans="1:9" hidden="1" x14ac:dyDescent="0.35">
      <c r="A265" s="4">
        <v>262</v>
      </c>
      <c r="B265" t="s">
        <v>291</v>
      </c>
      <c r="C265" s="4" t="s">
        <v>11</v>
      </c>
      <c r="D265" t="s">
        <v>24</v>
      </c>
      <c r="E265" s="4" t="s">
        <v>28</v>
      </c>
      <c r="F265" t="s">
        <v>29</v>
      </c>
      <c r="G265" s="4">
        <v>80</v>
      </c>
      <c r="H265" s="6">
        <v>3</v>
      </c>
      <c r="I265" s="2">
        <v>1000000</v>
      </c>
    </row>
    <row r="266" spans="1:9" hidden="1" x14ac:dyDescent="0.35">
      <c r="A266" s="4">
        <v>263</v>
      </c>
      <c r="B266" t="s">
        <v>292</v>
      </c>
      <c r="C266" s="4" t="s">
        <v>11</v>
      </c>
      <c r="D266" t="s">
        <v>27</v>
      </c>
      <c r="E266" s="4" t="s">
        <v>17</v>
      </c>
      <c r="F266" t="s">
        <v>18</v>
      </c>
      <c r="G266" s="4">
        <v>70</v>
      </c>
      <c r="H266" s="6">
        <v>3</v>
      </c>
      <c r="I266" s="2">
        <v>1000000</v>
      </c>
    </row>
    <row r="267" spans="1:9" hidden="1" x14ac:dyDescent="0.35">
      <c r="A267" s="4">
        <v>264</v>
      </c>
      <c r="B267" t="s">
        <v>293</v>
      </c>
      <c r="C267" s="4" t="s">
        <v>20</v>
      </c>
      <c r="D267" t="s">
        <v>33</v>
      </c>
      <c r="E267" s="4" t="s">
        <v>17</v>
      </c>
      <c r="F267" t="s">
        <v>18</v>
      </c>
      <c r="G267" s="4">
        <v>50</v>
      </c>
      <c r="H267" s="6">
        <v>3</v>
      </c>
      <c r="I267" s="2">
        <v>1000000</v>
      </c>
    </row>
    <row r="268" spans="1:9" hidden="1" x14ac:dyDescent="0.35">
      <c r="A268" s="4">
        <v>265</v>
      </c>
      <c r="B268" t="s">
        <v>294</v>
      </c>
      <c r="C268" s="4" t="s">
        <v>20</v>
      </c>
      <c r="D268" t="s">
        <v>37</v>
      </c>
      <c r="E268" s="4" t="s">
        <v>13</v>
      </c>
      <c r="F268" t="s">
        <v>22</v>
      </c>
      <c r="G268" s="4">
        <v>70</v>
      </c>
      <c r="H268" s="6">
        <v>3</v>
      </c>
      <c r="I268" s="2">
        <v>1000000</v>
      </c>
    </row>
    <row r="269" spans="1:9" hidden="1" x14ac:dyDescent="0.35">
      <c r="A269" s="4">
        <v>266</v>
      </c>
      <c r="B269" t="s">
        <v>295</v>
      </c>
      <c r="C269" s="4" t="s">
        <v>20</v>
      </c>
      <c r="D269" t="s">
        <v>39</v>
      </c>
      <c r="E269" s="4" t="s">
        <v>17</v>
      </c>
      <c r="F269" t="s">
        <v>25</v>
      </c>
      <c r="G269" s="4">
        <v>50</v>
      </c>
      <c r="H269" s="6">
        <v>3</v>
      </c>
      <c r="I269" s="2">
        <v>1000000</v>
      </c>
    </row>
    <row r="270" spans="1:9" hidden="1" x14ac:dyDescent="0.35">
      <c r="A270" s="4">
        <v>267</v>
      </c>
      <c r="B270" t="s">
        <v>296</v>
      </c>
      <c r="C270" s="4" t="s">
        <v>20</v>
      </c>
      <c r="D270" t="s">
        <v>24</v>
      </c>
      <c r="E270" s="4" t="s">
        <v>28</v>
      </c>
      <c r="F270" t="s">
        <v>29</v>
      </c>
      <c r="G270" s="4">
        <v>75</v>
      </c>
      <c r="H270" s="6">
        <v>3</v>
      </c>
      <c r="I270" s="2">
        <v>1000000</v>
      </c>
    </row>
    <row r="271" spans="1:9" hidden="1" x14ac:dyDescent="0.35">
      <c r="A271" s="4">
        <v>268</v>
      </c>
      <c r="B271" t="s">
        <v>297</v>
      </c>
      <c r="C271" s="4" t="s">
        <v>20</v>
      </c>
      <c r="D271" t="s">
        <v>27</v>
      </c>
      <c r="E271" s="4" t="s">
        <v>17</v>
      </c>
      <c r="F271" t="s">
        <v>18</v>
      </c>
      <c r="G271" s="4">
        <v>55</v>
      </c>
      <c r="H271" s="6">
        <v>3</v>
      </c>
      <c r="I271" s="2">
        <v>1000000</v>
      </c>
    </row>
    <row r="272" spans="1:9" hidden="1" x14ac:dyDescent="0.35">
      <c r="A272" s="4">
        <v>269</v>
      </c>
      <c r="B272" t="s">
        <v>298</v>
      </c>
      <c r="C272" s="4" t="s">
        <v>20</v>
      </c>
      <c r="D272" t="s">
        <v>24</v>
      </c>
      <c r="E272" s="4" t="s">
        <v>13</v>
      </c>
      <c r="F272" t="s">
        <v>22</v>
      </c>
      <c r="G272" s="4">
        <v>50</v>
      </c>
      <c r="H272" s="6">
        <v>3</v>
      </c>
      <c r="I272" s="2">
        <v>1000000</v>
      </c>
    </row>
    <row r="273" spans="1:9" x14ac:dyDescent="0.35">
      <c r="A273" s="4">
        <v>270</v>
      </c>
      <c r="B273" t="s">
        <v>299</v>
      </c>
      <c r="C273" s="4" t="s">
        <v>20</v>
      </c>
      <c r="D273" t="s">
        <v>27</v>
      </c>
      <c r="E273" s="4" t="s">
        <v>17</v>
      </c>
      <c r="F273" t="s">
        <v>14</v>
      </c>
      <c r="G273" s="4">
        <v>75</v>
      </c>
      <c r="H273" s="6">
        <v>3</v>
      </c>
      <c r="I273" s="2">
        <v>1000000</v>
      </c>
    </row>
    <row r="274" spans="1:9" hidden="1" x14ac:dyDescent="0.35">
      <c r="A274" s="4">
        <v>271</v>
      </c>
      <c r="B274" t="s">
        <v>300</v>
      </c>
      <c r="C274" s="4" t="s">
        <v>20</v>
      </c>
      <c r="D274" t="s">
        <v>12</v>
      </c>
      <c r="E274" s="4" t="s">
        <v>28</v>
      </c>
      <c r="F274" t="s">
        <v>29</v>
      </c>
      <c r="G274" s="4">
        <v>55</v>
      </c>
      <c r="H274" s="6">
        <v>3</v>
      </c>
      <c r="I274" s="2">
        <v>1000000</v>
      </c>
    </row>
    <row r="275" spans="1:9" x14ac:dyDescent="0.35">
      <c r="A275" s="4">
        <v>272</v>
      </c>
      <c r="B275" t="s">
        <v>301</v>
      </c>
      <c r="C275" s="4" t="s">
        <v>20</v>
      </c>
      <c r="D275" t="s">
        <v>12</v>
      </c>
      <c r="E275" s="4" t="s">
        <v>17</v>
      </c>
      <c r="F275" t="s">
        <v>14</v>
      </c>
      <c r="G275" s="4">
        <v>60</v>
      </c>
      <c r="H275" s="6">
        <v>3</v>
      </c>
      <c r="I275" s="2">
        <v>1000000</v>
      </c>
    </row>
    <row r="276" spans="1:9" hidden="1" x14ac:dyDescent="0.35">
      <c r="A276" s="4">
        <v>273</v>
      </c>
      <c r="B276" t="s">
        <v>302</v>
      </c>
      <c r="C276" s="4" t="s">
        <v>20</v>
      </c>
      <c r="D276" t="s">
        <v>37</v>
      </c>
      <c r="E276" s="4" t="s">
        <v>13</v>
      </c>
      <c r="F276" t="s">
        <v>22</v>
      </c>
      <c r="G276" s="4">
        <v>90</v>
      </c>
      <c r="H276" s="6">
        <v>3</v>
      </c>
      <c r="I276" s="2">
        <v>1000000</v>
      </c>
    </row>
    <row r="277" spans="1:9" hidden="1" x14ac:dyDescent="0.35">
      <c r="A277" s="4">
        <v>274</v>
      </c>
      <c r="B277" t="s">
        <v>303</v>
      </c>
      <c r="C277" s="4" t="s">
        <v>20</v>
      </c>
      <c r="D277" t="s">
        <v>37</v>
      </c>
      <c r="E277" s="4" t="s">
        <v>17</v>
      </c>
      <c r="F277" t="s">
        <v>25</v>
      </c>
      <c r="G277" s="4">
        <v>80</v>
      </c>
      <c r="H277" s="6">
        <v>3</v>
      </c>
      <c r="I277" s="2">
        <v>1000000</v>
      </c>
    </row>
    <row r="278" spans="1:9" x14ac:dyDescent="0.35">
      <c r="A278" s="4">
        <v>275</v>
      </c>
      <c r="B278" t="s">
        <v>304</v>
      </c>
      <c r="C278" s="4" t="s">
        <v>20</v>
      </c>
      <c r="D278" t="s">
        <v>39</v>
      </c>
      <c r="E278" s="4" t="s">
        <v>28</v>
      </c>
      <c r="F278" t="s">
        <v>14</v>
      </c>
      <c r="G278" s="4">
        <v>70</v>
      </c>
      <c r="H278" s="6">
        <v>3</v>
      </c>
      <c r="I278" s="2">
        <v>1000000</v>
      </c>
    </row>
    <row r="279" spans="1:9" hidden="1" x14ac:dyDescent="0.35">
      <c r="A279" s="4">
        <v>276</v>
      </c>
      <c r="B279" t="s">
        <v>305</v>
      </c>
      <c r="C279" s="4" t="s">
        <v>20</v>
      </c>
      <c r="D279" t="s">
        <v>21</v>
      </c>
      <c r="E279" s="4" t="s">
        <v>17</v>
      </c>
      <c r="F279" t="s">
        <v>18</v>
      </c>
      <c r="G279" s="4">
        <v>50</v>
      </c>
      <c r="H279" s="6">
        <v>3</v>
      </c>
      <c r="I279" s="2">
        <v>1000000</v>
      </c>
    </row>
    <row r="280" spans="1:9" hidden="1" x14ac:dyDescent="0.35">
      <c r="A280" s="4">
        <v>277</v>
      </c>
      <c r="B280" t="s">
        <v>306</v>
      </c>
      <c r="C280" s="4" t="s">
        <v>20</v>
      </c>
      <c r="D280" t="s">
        <v>27</v>
      </c>
      <c r="E280" s="4" t="s">
        <v>13</v>
      </c>
      <c r="F280" t="s">
        <v>22</v>
      </c>
      <c r="G280" s="4">
        <v>75</v>
      </c>
      <c r="H280" s="6">
        <v>3</v>
      </c>
      <c r="I280" s="2">
        <v>1000000</v>
      </c>
    </row>
    <row r="281" spans="1:9" hidden="1" x14ac:dyDescent="0.35">
      <c r="A281" s="4">
        <v>278</v>
      </c>
      <c r="B281" t="s">
        <v>307</v>
      </c>
      <c r="C281" s="4" t="s">
        <v>20</v>
      </c>
      <c r="D281" t="s">
        <v>12</v>
      </c>
      <c r="E281" s="4" t="s">
        <v>17</v>
      </c>
      <c r="F281" t="s">
        <v>25</v>
      </c>
      <c r="G281" s="4">
        <v>55</v>
      </c>
      <c r="H281" s="6">
        <v>3</v>
      </c>
      <c r="I281" s="2">
        <v>1000000</v>
      </c>
    </row>
    <row r="282" spans="1:9" hidden="1" x14ac:dyDescent="0.35">
      <c r="A282" s="4">
        <v>279</v>
      </c>
      <c r="B282" t="s">
        <v>308</v>
      </c>
      <c r="C282" s="4" t="s">
        <v>20</v>
      </c>
      <c r="D282" t="s">
        <v>33</v>
      </c>
      <c r="E282" s="4" t="s">
        <v>28</v>
      </c>
      <c r="F282" t="s">
        <v>29</v>
      </c>
      <c r="G282" s="4">
        <v>85</v>
      </c>
      <c r="H282" s="6">
        <v>3</v>
      </c>
      <c r="I282" s="2">
        <v>1000000</v>
      </c>
    </row>
    <row r="283" spans="1:9" x14ac:dyDescent="0.35">
      <c r="A283" s="4">
        <v>280</v>
      </c>
      <c r="B283" t="s">
        <v>309</v>
      </c>
      <c r="C283" s="4" t="s">
        <v>11</v>
      </c>
      <c r="D283" t="s">
        <v>37</v>
      </c>
      <c r="E283" s="4" t="s">
        <v>17</v>
      </c>
      <c r="F283" t="s">
        <v>14</v>
      </c>
      <c r="G283" s="4">
        <v>95</v>
      </c>
      <c r="H283" s="6">
        <v>3</v>
      </c>
      <c r="I283" s="2">
        <v>1000000</v>
      </c>
    </row>
    <row r="284" spans="1:9" hidden="1" x14ac:dyDescent="0.35">
      <c r="A284" s="4">
        <v>281</v>
      </c>
      <c r="B284" t="s">
        <v>310</v>
      </c>
      <c r="C284" s="4" t="s">
        <v>20</v>
      </c>
      <c r="D284" t="s">
        <v>39</v>
      </c>
      <c r="E284" s="4" t="s">
        <v>28</v>
      </c>
      <c r="F284" t="s">
        <v>29</v>
      </c>
      <c r="G284" s="4">
        <v>55</v>
      </c>
      <c r="H284" s="6">
        <v>3</v>
      </c>
      <c r="I284" s="2">
        <v>1000000</v>
      </c>
    </row>
    <row r="285" spans="1:9" hidden="1" x14ac:dyDescent="0.35">
      <c r="A285" s="4">
        <v>282</v>
      </c>
      <c r="B285" t="s">
        <v>311</v>
      </c>
      <c r="C285" s="4" t="s">
        <v>11</v>
      </c>
      <c r="D285" t="s">
        <v>21</v>
      </c>
      <c r="E285" s="4" t="s">
        <v>17</v>
      </c>
      <c r="F285" t="s">
        <v>18</v>
      </c>
      <c r="G285" s="4">
        <v>85</v>
      </c>
      <c r="H285" s="6">
        <v>3</v>
      </c>
      <c r="I285" s="2">
        <v>1000000</v>
      </c>
    </row>
    <row r="286" spans="1:9" hidden="1" x14ac:dyDescent="0.35">
      <c r="A286" s="4">
        <v>283</v>
      </c>
      <c r="B286" t="s">
        <v>312</v>
      </c>
      <c r="C286" s="4" t="s">
        <v>20</v>
      </c>
      <c r="D286" t="s">
        <v>27</v>
      </c>
      <c r="E286" s="4" t="s">
        <v>13</v>
      </c>
      <c r="F286" t="s">
        <v>22</v>
      </c>
      <c r="G286" s="4">
        <v>95</v>
      </c>
      <c r="H286" s="6">
        <v>3</v>
      </c>
      <c r="I286" s="2">
        <v>1000000</v>
      </c>
    </row>
    <row r="287" spans="1:9" hidden="1" x14ac:dyDescent="0.35">
      <c r="A287" s="4">
        <v>284</v>
      </c>
      <c r="B287" t="s">
        <v>313</v>
      </c>
      <c r="C287" s="4" t="s">
        <v>20</v>
      </c>
      <c r="D287" t="s">
        <v>12</v>
      </c>
      <c r="E287" s="4" t="s">
        <v>17</v>
      </c>
      <c r="F287" t="s">
        <v>25</v>
      </c>
      <c r="G287" s="4">
        <v>80</v>
      </c>
      <c r="H287" s="6">
        <v>3</v>
      </c>
      <c r="I287" s="2">
        <v>1000000</v>
      </c>
    </row>
    <row r="288" spans="1:9" hidden="1" x14ac:dyDescent="0.35">
      <c r="A288" s="4">
        <v>285</v>
      </c>
      <c r="B288" t="s">
        <v>314</v>
      </c>
      <c r="C288" s="4" t="s">
        <v>11</v>
      </c>
      <c r="D288" t="s">
        <v>33</v>
      </c>
      <c r="E288" s="4" t="s">
        <v>28</v>
      </c>
      <c r="F288" t="s">
        <v>29</v>
      </c>
      <c r="G288" s="4">
        <v>70</v>
      </c>
      <c r="H288" s="6">
        <v>3</v>
      </c>
      <c r="I288" s="2">
        <v>1000000</v>
      </c>
    </row>
    <row r="289" spans="1:9" x14ac:dyDescent="0.35">
      <c r="A289" s="4">
        <v>286</v>
      </c>
      <c r="B289" t="s">
        <v>315</v>
      </c>
      <c r="C289" s="4" t="s">
        <v>20</v>
      </c>
      <c r="D289" t="s">
        <v>37</v>
      </c>
      <c r="E289" s="4" t="s">
        <v>17</v>
      </c>
      <c r="F289" t="s">
        <v>14</v>
      </c>
      <c r="G289" s="4">
        <v>95</v>
      </c>
      <c r="H289" s="6">
        <v>3</v>
      </c>
      <c r="I289" s="2">
        <v>1000000</v>
      </c>
    </row>
    <row r="290" spans="1:9" hidden="1" x14ac:dyDescent="0.35">
      <c r="A290" s="4">
        <v>287</v>
      </c>
      <c r="B290" t="s">
        <v>316</v>
      </c>
      <c r="C290" s="4" t="s">
        <v>11</v>
      </c>
      <c r="D290" t="s">
        <v>39</v>
      </c>
      <c r="E290" s="4" t="s">
        <v>13</v>
      </c>
      <c r="F290" t="s">
        <v>22</v>
      </c>
      <c r="G290" s="4">
        <v>70</v>
      </c>
      <c r="H290" s="6">
        <v>3</v>
      </c>
      <c r="I290" s="2">
        <v>1000000</v>
      </c>
    </row>
    <row r="291" spans="1:9" hidden="1" x14ac:dyDescent="0.35">
      <c r="A291" s="4">
        <v>288</v>
      </c>
      <c r="B291" t="s">
        <v>317</v>
      </c>
      <c r="C291" s="4" t="s">
        <v>20</v>
      </c>
      <c r="D291" t="s">
        <v>12</v>
      </c>
      <c r="E291" s="4" t="s">
        <v>17</v>
      </c>
      <c r="F291" t="s">
        <v>25</v>
      </c>
      <c r="G291" s="4">
        <v>50</v>
      </c>
      <c r="H291" s="6">
        <v>3</v>
      </c>
      <c r="I291" s="2">
        <v>1000000</v>
      </c>
    </row>
    <row r="292" spans="1:9" hidden="1" x14ac:dyDescent="0.35">
      <c r="A292" s="4">
        <v>289</v>
      </c>
      <c r="B292" t="s">
        <v>318</v>
      </c>
      <c r="C292" s="4" t="s">
        <v>11</v>
      </c>
      <c r="D292" t="s">
        <v>27</v>
      </c>
      <c r="E292" s="4" t="s">
        <v>28</v>
      </c>
      <c r="F292" t="s">
        <v>29</v>
      </c>
      <c r="G292" s="4">
        <v>70</v>
      </c>
      <c r="H292" s="6">
        <v>3</v>
      </c>
      <c r="I292" s="2">
        <v>1000000</v>
      </c>
    </row>
    <row r="293" spans="1:9" x14ac:dyDescent="0.35">
      <c r="A293" s="4">
        <v>290</v>
      </c>
      <c r="B293" t="s">
        <v>319</v>
      </c>
      <c r="C293" s="4" t="s">
        <v>11</v>
      </c>
      <c r="D293" t="s">
        <v>12</v>
      </c>
      <c r="E293" s="4" t="s">
        <v>17</v>
      </c>
      <c r="F293" t="s">
        <v>14</v>
      </c>
      <c r="G293" s="4">
        <v>50</v>
      </c>
      <c r="H293" s="6">
        <v>3</v>
      </c>
      <c r="I293" s="2">
        <v>1000000</v>
      </c>
    </row>
    <row r="294" spans="1:9" hidden="1" x14ac:dyDescent="0.35">
      <c r="A294" s="4">
        <v>291</v>
      </c>
      <c r="B294" t="s">
        <v>320</v>
      </c>
      <c r="C294" s="4" t="s">
        <v>11</v>
      </c>
      <c r="D294" t="s">
        <v>33</v>
      </c>
      <c r="E294" s="4" t="s">
        <v>13</v>
      </c>
      <c r="F294" t="s">
        <v>22</v>
      </c>
      <c r="G294" s="4">
        <v>75</v>
      </c>
      <c r="H294" s="6">
        <v>3</v>
      </c>
      <c r="I294" s="2">
        <v>1000000</v>
      </c>
    </row>
    <row r="295" spans="1:9" x14ac:dyDescent="0.35">
      <c r="A295" s="4">
        <v>292</v>
      </c>
      <c r="B295" t="s">
        <v>321</v>
      </c>
      <c r="C295" s="4" t="s">
        <v>20</v>
      </c>
      <c r="D295" t="s">
        <v>16</v>
      </c>
      <c r="E295" s="4" t="s">
        <v>17</v>
      </c>
      <c r="F295" t="s">
        <v>14</v>
      </c>
      <c r="G295" s="4">
        <v>70</v>
      </c>
      <c r="H295" s="6">
        <v>3</v>
      </c>
      <c r="I295" s="2">
        <v>1000000</v>
      </c>
    </row>
    <row r="296" spans="1:9" x14ac:dyDescent="0.35">
      <c r="A296" s="4">
        <v>293</v>
      </c>
      <c r="B296" t="s">
        <v>322</v>
      </c>
      <c r="C296" s="4" t="s">
        <v>11</v>
      </c>
      <c r="D296" t="s">
        <v>21</v>
      </c>
      <c r="E296" s="4" t="s">
        <v>28</v>
      </c>
      <c r="F296" t="s">
        <v>14</v>
      </c>
      <c r="G296" s="4">
        <v>50</v>
      </c>
      <c r="H296" s="6">
        <v>3</v>
      </c>
      <c r="I296" s="2">
        <v>1000000</v>
      </c>
    </row>
    <row r="297" spans="1:9" x14ac:dyDescent="0.35">
      <c r="A297" s="4">
        <v>294</v>
      </c>
      <c r="B297" t="s">
        <v>323</v>
      </c>
      <c r="C297" s="4" t="s">
        <v>20</v>
      </c>
      <c r="D297" t="s">
        <v>12</v>
      </c>
      <c r="E297" s="4" t="s">
        <v>17</v>
      </c>
      <c r="F297" t="s">
        <v>14</v>
      </c>
      <c r="G297" s="4">
        <v>75</v>
      </c>
      <c r="H297" s="6">
        <v>3</v>
      </c>
      <c r="I297" s="2">
        <v>1000000</v>
      </c>
    </row>
    <row r="298" spans="1:9" hidden="1" x14ac:dyDescent="0.35">
      <c r="A298" s="4">
        <v>295</v>
      </c>
      <c r="B298" t="s">
        <v>324</v>
      </c>
      <c r="C298" s="4" t="s">
        <v>20</v>
      </c>
      <c r="D298" t="s">
        <v>33</v>
      </c>
      <c r="E298" s="4" t="s">
        <v>13</v>
      </c>
      <c r="F298" t="s">
        <v>22</v>
      </c>
      <c r="G298" s="4">
        <v>55</v>
      </c>
      <c r="H298" s="6">
        <v>3</v>
      </c>
      <c r="I298" s="2">
        <v>1000000</v>
      </c>
    </row>
    <row r="299" spans="1:9" x14ac:dyDescent="0.35">
      <c r="A299" s="4">
        <v>296</v>
      </c>
      <c r="B299" t="s">
        <v>325</v>
      </c>
      <c r="C299" s="4" t="s">
        <v>11</v>
      </c>
      <c r="D299" t="s">
        <v>37</v>
      </c>
      <c r="E299" s="4" t="s">
        <v>17</v>
      </c>
      <c r="F299" t="s">
        <v>14</v>
      </c>
      <c r="G299" s="4">
        <v>50</v>
      </c>
      <c r="H299" s="6">
        <v>3</v>
      </c>
      <c r="I299" s="2">
        <v>1000000</v>
      </c>
    </row>
    <row r="300" spans="1:9" x14ac:dyDescent="0.35">
      <c r="A300" s="4">
        <v>297</v>
      </c>
      <c r="B300" t="s">
        <v>326</v>
      </c>
      <c r="C300" s="4" t="s">
        <v>20</v>
      </c>
      <c r="D300" t="s">
        <v>37</v>
      </c>
      <c r="E300" s="4" t="s">
        <v>17</v>
      </c>
      <c r="F300" t="s">
        <v>14</v>
      </c>
      <c r="G300" s="4">
        <v>75</v>
      </c>
      <c r="H300" s="6">
        <v>3</v>
      </c>
      <c r="I300" s="2">
        <v>1000000</v>
      </c>
    </row>
    <row r="301" spans="1:9" x14ac:dyDescent="0.35">
      <c r="A301" s="4">
        <v>298</v>
      </c>
      <c r="B301" t="s">
        <v>327</v>
      </c>
      <c r="C301" s="4" t="s">
        <v>11</v>
      </c>
      <c r="D301" t="s">
        <v>39</v>
      </c>
      <c r="E301" s="4" t="s">
        <v>28</v>
      </c>
      <c r="F301" t="s">
        <v>14</v>
      </c>
      <c r="G301" s="4">
        <v>55</v>
      </c>
      <c r="H301" s="6">
        <v>3</v>
      </c>
      <c r="I301" s="2">
        <v>1000000</v>
      </c>
    </row>
    <row r="302" spans="1:9" x14ac:dyDescent="0.35">
      <c r="A302" s="4">
        <v>299</v>
      </c>
      <c r="B302" t="s">
        <v>328</v>
      </c>
      <c r="C302" s="4" t="s">
        <v>20</v>
      </c>
      <c r="D302" t="s">
        <v>21</v>
      </c>
      <c r="E302" s="4" t="s">
        <v>17</v>
      </c>
      <c r="F302" t="s">
        <v>14</v>
      </c>
      <c r="G302" s="4">
        <v>85</v>
      </c>
      <c r="H302" s="6">
        <v>3</v>
      </c>
      <c r="I302" s="2">
        <v>1000000</v>
      </c>
    </row>
    <row r="303" spans="1:9" hidden="1" x14ac:dyDescent="0.35">
      <c r="A303" s="4">
        <v>300</v>
      </c>
      <c r="B303" t="s">
        <v>329</v>
      </c>
      <c r="C303" s="4" t="s">
        <v>20</v>
      </c>
      <c r="D303" t="s">
        <v>27</v>
      </c>
      <c r="E303" s="4" t="s">
        <v>13</v>
      </c>
      <c r="F303" t="s">
        <v>22</v>
      </c>
      <c r="G303" s="4">
        <v>95</v>
      </c>
      <c r="H303" s="6">
        <v>3</v>
      </c>
      <c r="I303" s="2">
        <v>1000000</v>
      </c>
    </row>
    <row r="304" spans="1:9" x14ac:dyDescent="0.35">
      <c r="A304" s="4">
        <v>301</v>
      </c>
      <c r="B304" t="s">
        <v>330</v>
      </c>
      <c r="C304" s="4" t="s">
        <v>20</v>
      </c>
      <c r="D304" t="s">
        <v>12</v>
      </c>
      <c r="E304" s="4" t="s">
        <v>17</v>
      </c>
      <c r="F304" t="s">
        <v>14</v>
      </c>
      <c r="G304" s="4">
        <v>80</v>
      </c>
      <c r="H304" s="6">
        <v>3</v>
      </c>
      <c r="I304" s="2">
        <v>1000000</v>
      </c>
    </row>
    <row r="305" spans="1:9" x14ac:dyDescent="0.35">
      <c r="A305" s="4">
        <v>302</v>
      </c>
      <c r="B305" t="s">
        <v>331</v>
      </c>
      <c r="C305" s="4" t="s">
        <v>11</v>
      </c>
      <c r="D305" t="s">
        <v>33</v>
      </c>
      <c r="E305" s="4" t="s">
        <v>28</v>
      </c>
      <c r="F305" t="s">
        <v>14</v>
      </c>
      <c r="G305" s="4">
        <v>70</v>
      </c>
      <c r="H305" s="6">
        <v>3</v>
      </c>
      <c r="I305" s="2">
        <v>1000000</v>
      </c>
    </row>
    <row r="306" spans="1:9" hidden="1" x14ac:dyDescent="0.35">
      <c r="A306" s="4">
        <v>303</v>
      </c>
      <c r="B306" t="s">
        <v>332</v>
      </c>
      <c r="C306" s="4" t="s">
        <v>20</v>
      </c>
      <c r="D306" t="s">
        <v>35</v>
      </c>
      <c r="E306" s="4" t="s">
        <v>17</v>
      </c>
      <c r="F306" t="s">
        <v>18</v>
      </c>
      <c r="G306" s="4">
        <v>95</v>
      </c>
      <c r="H306" s="6">
        <v>3</v>
      </c>
      <c r="I306" s="2">
        <v>1000000</v>
      </c>
    </row>
    <row r="307" spans="1:9" x14ac:dyDescent="0.35">
      <c r="A307" s="4">
        <v>304</v>
      </c>
      <c r="B307" t="s">
        <v>333</v>
      </c>
      <c r="C307" s="4" t="s">
        <v>20</v>
      </c>
      <c r="D307" t="s">
        <v>37</v>
      </c>
      <c r="E307" s="4" t="s">
        <v>17</v>
      </c>
      <c r="F307" t="s">
        <v>14</v>
      </c>
      <c r="G307" s="4">
        <v>50</v>
      </c>
      <c r="H307" s="6">
        <v>3</v>
      </c>
      <c r="I307" s="2">
        <v>1000000</v>
      </c>
    </row>
    <row r="308" spans="1:9" x14ac:dyDescent="0.35">
      <c r="A308" s="4">
        <v>305</v>
      </c>
      <c r="B308" t="s">
        <v>334</v>
      </c>
      <c r="C308" s="4" t="s">
        <v>20</v>
      </c>
      <c r="D308" t="s">
        <v>39</v>
      </c>
      <c r="E308" s="4" t="s">
        <v>17</v>
      </c>
      <c r="F308" t="s">
        <v>14</v>
      </c>
      <c r="G308" s="4">
        <v>75</v>
      </c>
      <c r="H308" s="6">
        <v>3</v>
      </c>
      <c r="I308" s="2">
        <v>1000000</v>
      </c>
    </row>
    <row r="309" spans="1:9" x14ac:dyDescent="0.35">
      <c r="A309" s="4">
        <v>306</v>
      </c>
      <c r="B309" t="s">
        <v>335</v>
      </c>
      <c r="C309" s="4" t="s">
        <v>20</v>
      </c>
      <c r="D309" t="s">
        <v>12</v>
      </c>
      <c r="E309" s="4" t="s">
        <v>28</v>
      </c>
      <c r="F309" t="s">
        <v>14</v>
      </c>
      <c r="G309" s="4">
        <v>55</v>
      </c>
      <c r="H309" s="6">
        <v>3</v>
      </c>
      <c r="I309" s="2">
        <v>1000000</v>
      </c>
    </row>
    <row r="310" spans="1:9" hidden="1" x14ac:dyDescent="0.35">
      <c r="A310" s="4">
        <v>307</v>
      </c>
      <c r="B310" t="s">
        <v>336</v>
      </c>
      <c r="C310" s="4" t="s">
        <v>20</v>
      </c>
      <c r="D310" t="s">
        <v>27</v>
      </c>
      <c r="E310" s="4" t="s">
        <v>17</v>
      </c>
      <c r="F310" t="s">
        <v>18</v>
      </c>
      <c r="G310" s="4">
        <v>85</v>
      </c>
      <c r="H310" s="6">
        <v>3</v>
      </c>
      <c r="I310" s="2">
        <v>1000000</v>
      </c>
    </row>
    <row r="311" spans="1:9" hidden="1" x14ac:dyDescent="0.35">
      <c r="A311" s="4">
        <v>308</v>
      </c>
      <c r="B311" t="s">
        <v>10</v>
      </c>
      <c r="C311" s="4" t="s">
        <v>11</v>
      </c>
      <c r="D311" t="s">
        <v>12</v>
      </c>
      <c r="E311" s="4" t="s">
        <v>13</v>
      </c>
      <c r="F311" t="s">
        <v>22</v>
      </c>
      <c r="G311" s="4">
        <v>95</v>
      </c>
      <c r="H311" s="6">
        <v>3</v>
      </c>
      <c r="I311" s="2">
        <v>1000000</v>
      </c>
    </row>
    <row r="312" spans="1:9" x14ac:dyDescent="0.35">
      <c r="A312" s="4">
        <v>309</v>
      </c>
      <c r="B312" t="s">
        <v>15</v>
      </c>
      <c r="C312" s="4" t="s">
        <v>11</v>
      </c>
      <c r="D312" t="s">
        <v>33</v>
      </c>
      <c r="E312" s="4" t="s">
        <v>17</v>
      </c>
      <c r="F312" t="s">
        <v>14</v>
      </c>
      <c r="G312" s="4">
        <v>80</v>
      </c>
      <c r="H312" s="6">
        <v>3</v>
      </c>
      <c r="I312" s="2">
        <v>1000000</v>
      </c>
    </row>
    <row r="313" spans="1:9" x14ac:dyDescent="0.35">
      <c r="A313" s="4">
        <v>310</v>
      </c>
      <c r="B313" t="s">
        <v>19</v>
      </c>
      <c r="C313" s="4" t="s">
        <v>11</v>
      </c>
      <c r="D313" t="s">
        <v>37</v>
      </c>
      <c r="E313" s="4" t="s">
        <v>28</v>
      </c>
      <c r="F313" t="s">
        <v>14</v>
      </c>
      <c r="G313" s="4">
        <v>70</v>
      </c>
      <c r="H313" s="6">
        <v>3</v>
      </c>
      <c r="I313" s="2">
        <v>1000000</v>
      </c>
    </row>
    <row r="314" spans="1:9" x14ac:dyDescent="0.35">
      <c r="A314" s="4">
        <v>311</v>
      </c>
      <c r="B314" t="s">
        <v>23</v>
      </c>
      <c r="C314" s="4" t="s">
        <v>20</v>
      </c>
      <c r="D314" t="s">
        <v>39</v>
      </c>
      <c r="E314" s="4" t="s">
        <v>17</v>
      </c>
      <c r="F314" t="s">
        <v>14</v>
      </c>
      <c r="G314" s="4">
        <v>50</v>
      </c>
      <c r="H314" s="6">
        <v>3</v>
      </c>
      <c r="I314" s="2">
        <v>1000000</v>
      </c>
    </row>
    <row r="315" spans="1:9" hidden="1" x14ac:dyDescent="0.35">
      <c r="A315" s="4">
        <v>312</v>
      </c>
      <c r="B315" t="s">
        <v>26</v>
      </c>
      <c r="C315" s="4" t="s">
        <v>20</v>
      </c>
      <c r="D315" t="s">
        <v>12</v>
      </c>
      <c r="E315" s="4" t="s">
        <v>28</v>
      </c>
      <c r="F315" t="s">
        <v>29</v>
      </c>
      <c r="G315" s="4">
        <v>70</v>
      </c>
      <c r="H315" s="6">
        <v>3</v>
      </c>
      <c r="I315" s="2">
        <v>1000000</v>
      </c>
    </row>
    <row r="316" spans="1:9" x14ac:dyDescent="0.35">
      <c r="A316" s="4">
        <v>313</v>
      </c>
      <c r="B316" t="s">
        <v>30</v>
      </c>
      <c r="C316" s="4" t="s">
        <v>20</v>
      </c>
      <c r="D316" t="s">
        <v>27</v>
      </c>
      <c r="E316" s="4" t="s">
        <v>17</v>
      </c>
      <c r="F316" t="s">
        <v>14</v>
      </c>
      <c r="G316" s="4">
        <v>50</v>
      </c>
      <c r="H316" s="6">
        <v>3</v>
      </c>
      <c r="I316" s="2">
        <v>1000000</v>
      </c>
    </row>
    <row r="317" spans="1:9" x14ac:dyDescent="0.35">
      <c r="A317" s="4">
        <v>314</v>
      </c>
      <c r="B317" t="s">
        <v>32</v>
      </c>
      <c r="C317" s="4" t="s">
        <v>11</v>
      </c>
      <c r="D317" t="s">
        <v>12</v>
      </c>
      <c r="E317" s="4" t="s">
        <v>28</v>
      </c>
      <c r="F317" t="s">
        <v>14</v>
      </c>
      <c r="G317" s="4">
        <v>75</v>
      </c>
      <c r="H317" s="6">
        <v>3</v>
      </c>
      <c r="I317" s="2">
        <v>1000000</v>
      </c>
    </row>
    <row r="318" spans="1:9" ht="15" hidden="1" thickBot="1" x14ac:dyDescent="0.4">
      <c r="A318" s="5">
        <v>315</v>
      </c>
      <c r="B318" s="7" t="s">
        <v>337</v>
      </c>
      <c r="C318" s="5" t="s">
        <v>20</v>
      </c>
      <c r="D318" s="7" t="s">
        <v>33</v>
      </c>
      <c r="E318" s="5" t="s">
        <v>17</v>
      </c>
      <c r="F318" s="7" t="s">
        <v>18</v>
      </c>
      <c r="G318" s="5">
        <v>55</v>
      </c>
      <c r="H318" s="8">
        <v>3</v>
      </c>
      <c r="I318" s="3">
        <v>1000000</v>
      </c>
    </row>
  </sheetData>
  <autoFilter ref="A3:I318" xr:uid="{E664ADC6-0911-45B0-8E3A-D5EBF5AAB6DC}">
    <filterColumn colId="5">
      <filters>
        <filter val="Sistem Informasi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42D7-068E-416A-82BC-141798E4BC1D}">
  <dimension ref="A1:U320"/>
  <sheetViews>
    <sheetView zoomScale="63" zoomScaleNormal="120" workbookViewId="0">
      <selection activeCell="O16" sqref="O16"/>
    </sheetView>
  </sheetViews>
  <sheetFormatPr defaultRowHeight="14.5" x14ac:dyDescent="0.35"/>
  <cols>
    <col min="3" max="3" width="22.08984375" customWidth="1"/>
    <col min="4" max="4" width="23.54296875" customWidth="1"/>
    <col min="6" max="6" width="8.7265625" customWidth="1"/>
    <col min="7" max="7" width="33.6328125" customWidth="1"/>
    <col min="9" max="9" width="22" customWidth="1"/>
    <col min="10" max="10" width="13.6328125" customWidth="1"/>
    <col min="11" max="11" width="19.26953125" customWidth="1"/>
    <col min="12" max="12" width="19.1796875" customWidth="1"/>
    <col min="15" max="15" width="15.6328125" customWidth="1"/>
    <col min="16" max="16" width="29.6328125" customWidth="1"/>
    <col min="21" max="21" width="36.08984375" customWidth="1"/>
  </cols>
  <sheetData>
    <row r="1" spans="1:21" ht="15.5" x14ac:dyDescent="0.35">
      <c r="B1" s="1" t="s">
        <v>338</v>
      </c>
      <c r="C1" s="1"/>
      <c r="D1" s="1"/>
      <c r="E1" s="1"/>
      <c r="G1" s="1" t="s">
        <v>350</v>
      </c>
    </row>
    <row r="2" spans="1:21" ht="15" thickBot="1" x14ac:dyDescent="0.4">
      <c r="E2" s="19"/>
    </row>
    <row r="3" spans="1:21" ht="16" thickBot="1" x14ac:dyDescent="0.4">
      <c r="A3" s="15" t="s">
        <v>339</v>
      </c>
      <c r="B3" s="13" t="s">
        <v>340</v>
      </c>
      <c r="C3" s="15" t="s">
        <v>341</v>
      </c>
      <c r="F3" s="12" t="s">
        <v>1</v>
      </c>
      <c r="G3" s="21" t="s">
        <v>345</v>
      </c>
      <c r="H3" s="21" t="s">
        <v>346</v>
      </c>
      <c r="I3" s="21" t="s">
        <v>6</v>
      </c>
      <c r="J3" s="21" t="s">
        <v>347</v>
      </c>
      <c r="K3" s="21" t="s">
        <v>348</v>
      </c>
      <c r="L3" s="12" t="s">
        <v>349</v>
      </c>
      <c r="O3" s="27" t="s">
        <v>353</v>
      </c>
      <c r="P3" s="18"/>
      <c r="U3" s="32"/>
    </row>
    <row r="4" spans="1:21" ht="15.5" x14ac:dyDescent="0.35">
      <c r="A4" s="4">
        <v>1</v>
      </c>
      <c r="B4">
        <v>50</v>
      </c>
      <c r="C4" s="2">
        <v>30000000</v>
      </c>
      <c r="F4" s="20" cm="1">
        <f t="array" ref="F4:F318">_xlfn.SEQUENCE(315)</f>
        <v>1</v>
      </c>
      <c r="G4" s="18" t="s">
        <v>10</v>
      </c>
      <c r="H4" s="20" t="s">
        <v>13</v>
      </c>
      <c r="I4" s="23" t="s">
        <v>14</v>
      </c>
      <c r="J4" s="24">
        <v>65</v>
      </c>
      <c r="K4" s="26">
        <v>16000000</v>
      </c>
      <c r="L4" s="28">
        <v>22500000</v>
      </c>
      <c r="O4" s="33" t="s">
        <v>351</v>
      </c>
      <c r="P4" s="29">
        <f>SUM(K4:K317)</f>
        <v>4410000000</v>
      </c>
      <c r="U4" s="31"/>
    </row>
    <row r="5" spans="1:21" x14ac:dyDescent="0.35">
      <c r="A5" s="4">
        <v>2</v>
      </c>
      <c r="B5">
        <v>55</v>
      </c>
      <c r="C5" s="2">
        <v>27500000</v>
      </c>
      <c r="F5" s="20">
        <v>2</v>
      </c>
      <c r="G5" s="18" t="s">
        <v>15</v>
      </c>
      <c r="H5" s="20" t="s">
        <v>17</v>
      </c>
      <c r="I5" s="23" t="s">
        <v>18</v>
      </c>
      <c r="J5" s="24">
        <v>60</v>
      </c>
      <c r="K5" s="26">
        <v>12000000</v>
      </c>
      <c r="L5" s="28">
        <v>25000000</v>
      </c>
      <c r="O5" s="18" t="s">
        <v>341</v>
      </c>
      <c r="P5" s="29">
        <f>SUM(L4:L317)</f>
        <v>6407500000</v>
      </c>
      <c r="U5" s="31"/>
    </row>
    <row r="6" spans="1:21" x14ac:dyDescent="0.35">
      <c r="A6" s="4">
        <v>3</v>
      </c>
      <c r="B6">
        <v>60</v>
      </c>
      <c r="C6" s="2">
        <v>25000000</v>
      </c>
      <c r="F6" s="20">
        <v>3</v>
      </c>
      <c r="G6" s="18" t="s">
        <v>19</v>
      </c>
      <c r="H6" s="20" t="s">
        <v>13</v>
      </c>
      <c r="I6" s="23" t="s">
        <v>22</v>
      </c>
      <c r="J6" s="24">
        <v>90</v>
      </c>
      <c r="K6" s="26">
        <v>18000000</v>
      </c>
      <c r="L6" s="28">
        <v>10000000</v>
      </c>
      <c r="O6" s="18" t="s">
        <v>352</v>
      </c>
      <c r="P6" s="34">
        <f>SUM(P4:P5)</f>
        <v>10817500000</v>
      </c>
      <c r="U6" s="31"/>
    </row>
    <row r="7" spans="1:21" x14ac:dyDescent="0.35">
      <c r="A7" s="4">
        <v>4</v>
      </c>
      <c r="B7">
        <v>65</v>
      </c>
      <c r="C7" s="2">
        <v>22500000</v>
      </c>
      <c r="F7" s="20">
        <v>4</v>
      </c>
      <c r="G7" s="18" t="s">
        <v>23</v>
      </c>
      <c r="H7" s="20" t="s">
        <v>17</v>
      </c>
      <c r="I7" s="23" t="s">
        <v>25</v>
      </c>
      <c r="J7" s="24">
        <v>80</v>
      </c>
      <c r="K7" s="26">
        <v>10000000</v>
      </c>
      <c r="L7" s="28">
        <v>15000000</v>
      </c>
      <c r="U7" s="31"/>
    </row>
    <row r="8" spans="1:21" ht="15.5" x14ac:dyDescent="0.35">
      <c r="A8" s="4">
        <v>5</v>
      </c>
      <c r="B8">
        <v>70</v>
      </c>
      <c r="C8" s="2">
        <v>20000000</v>
      </c>
      <c r="F8" s="20">
        <v>5</v>
      </c>
      <c r="G8" s="18" t="s">
        <v>26</v>
      </c>
      <c r="H8" s="20" t="s">
        <v>28</v>
      </c>
      <c r="I8" s="23" t="s">
        <v>29</v>
      </c>
      <c r="J8" s="24">
        <v>70</v>
      </c>
      <c r="K8" s="26">
        <v>14000000</v>
      </c>
      <c r="L8" s="28">
        <v>20000000</v>
      </c>
      <c r="O8" s="27" t="s">
        <v>354</v>
      </c>
      <c r="P8" s="18"/>
      <c r="U8" s="31"/>
    </row>
    <row r="9" spans="1:21" x14ac:dyDescent="0.35">
      <c r="A9" s="4">
        <v>6</v>
      </c>
      <c r="B9">
        <v>75</v>
      </c>
      <c r="C9" s="2">
        <v>17500000</v>
      </c>
      <c r="F9" s="20">
        <v>6</v>
      </c>
      <c r="G9" s="18" t="s">
        <v>30</v>
      </c>
      <c r="H9" s="20" t="s">
        <v>17</v>
      </c>
      <c r="I9" s="23" t="s">
        <v>18</v>
      </c>
      <c r="J9" s="24">
        <v>50</v>
      </c>
      <c r="K9" s="26">
        <v>12000000</v>
      </c>
      <c r="L9" s="28">
        <v>30000000</v>
      </c>
      <c r="O9" s="18" t="s">
        <v>355</v>
      </c>
      <c r="P9" s="35">
        <f>AVERAGE(K4:K317)</f>
        <v>14044585.987261146</v>
      </c>
      <c r="U9" s="31"/>
    </row>
    <row r="10" spans="1:21" x14ac:dyDescent="0.35">
      <c r="A10" s="4">
        <v>7</v>
      </c>
      <c r="B10">
        <v>80</v>
      </c>
      <c r="C10" s="2">
        <v>15000000</v>
      </c>
      <c r="F10" s="20">
        <v>7</v>
      </c>
      <c r="G10" s="18" t="s">
        <v>32</v>
      </c>
      <c r="H10" s="20" t="s">
        <v>13</v>
      </c>
      <c r="I10" s="23" t="s">
        <v>22</v>
      </c>
      <c r="J10" s="24">
        <v>75</v>
      </c>
      <c r="K10" s="26">
        <v>18000000</v>
      </c>
      <c r="L10" s="28">
        <v>17500000</v>
      </c>
      <c r="O10" s="18" t="s">
        <v>356</v>
      </c>
      <c r="P10" s="35">
        <f>SUM(P9)</f>
        <v>14044585.987261146</v>
      </c>
      <c r="U10" s="31"/>
    </row>
    <row r="11" spans="1:21" x14ac:dyDescent="0.35">
      <c r="A11" s="4">
        <v>8</v>
      </c>
      <c r="B11">
        <v>85</v>
      </c>
      <c r="C11" s="2">
        <v>12500000</v>
      </c>
      <c r="F11" s="20">
        <v>8</v>
      </c>
      <c r="G11" s="18" t="s">
        <v>34</v>
      </c>
      <c r="H11" s="20" t="s">
        <v>17</v>
      </c>
      <c r="I11" s="23" t="s">
        <v>25</v>
      </c>
      <c r="J11" s="24">
        <v>55</v>
      </c>
      <c r="K11" s="26">
        <v>10000000</v>
      </c>
      <c r="L11" s="28">
        <v>27500000</v>
      </c>
      <c r="U11" s="31"/>
    </row>
    <row r="12" spans="1:21" x14ac:dyDescent="0.35">
      <c r="A12" s="4">
        <v>9</v>
      </c>
      <c r="B12">
        <v>90</v>
      </c>
      <c r="C12" s="2">
        <v>10000000</v>
      </c>
      <c r="F12" s="20">
        <v>9</v>
      </c>
      <c r="G12" s="18" t="s">
        <v>36</v>
      </c>
      <c r="H12" s="20" t="s">
        <v>28</v>
      </c>
      <c r="I12" s="23" t="s">
        <v>29</v>
      </c>
      <c r="J12" s="24">
        <v>85</v>
      </c>
      <c r="K12" s="26">
        <v>14000000</v>
      </c>
      <c r="L12" s="28">
        <v>12500000</v>
      </c>
      <c r="U12" s="31"/>
    </row>
    <row r="13" spans="1:21" ht="15" thickBot="1" x14ac:dyDescent="0.4">
      <c r="A13" s="5">
        <v>10</v>
      </c>
      <c r="B13" s="7">
        <v>95</v>
      </c>
      <c r="C13" s="3">
        <v>7500000</v>
      </c>
      <c r="F13" s="20">
        <v>10</v>
      </c>
      <c r="G13" s="18" t="s">
        <v>38</v>
      </c>
      <c r="H13" s="20" t="s">
        <v>17</v>
      </c>
      <c r="I13" s="23" t="s">
        <v>18</v>
      </c>
      <c r="J13" s="24">
        <v>95</v>
      </c>
      <c r="K13" s="26">
        <v>12000000</v>
      </c>
      <c r="L13" s="28">
        <v>7500000</v>
      </c>
      <c r="U13" s="31"/>
    </row>
    <row r="14" spans="1:21" x14ac:dyDescent="0.35">
      <c r="F14" s="20">
        <v>11</v>
      </c>
      <c r="G14" s="18" t="s">
        <v>40</v>
      </c>
      <c r="H14" s="20" t="s">
        <v>13</v>
      </c>
      <c r="I14" s="23" t="s">
        <v>22</v>
      </c>
      <c r="J14" s="24">
        <v>50</v>
      </c>
      <c r="K14" s="26">
        <v>18000000</v>
      </c>
      <c r="L14" s="28">
        <v>30000000</v>
      </c>
      <c r="U14" s="31"/>
    </row>
    <row r="15" spans="1:21" x14ac:dyDescent="0.35">
      <c r="F15" s="20">
        <v>12</v>
      </c>
      <c r="G15" s="18" t="s">
        <v>41</v>
      </c>
      <c r="H15" s="20" t="s">
        <v>17</v>
      </c>
      <c r="I15" s="23" t="s">
        <v>25</v>
      </c>
      <c r="J15" s="24">
        <v>75</v>
      </c>
      <c r="K15" s="26">
        <v>10000000</v>
      </c>
      <c r="L15" s="28">
        <v>17500000</v>
      </c>
      <c r="U15" s="31"/>
    </row>
    <row r="16" spans="1:21" ht="16" thickBot="1" x14ac:dyDescent="0.4">
      <c r="B16" s="1" t="s">
        <v>342</v>
      </c>
      <c r="C16" s="1"/>
      <c r="D16" s="1"/>
      <c r="E16" s="1"/>
      <c r="F16" s="20">
        <v>13</v>
      </c>
      <c r="G16" s="18" t="s">
        <v>42</v>
      </c>
      <c r="H16" s="20" t="s">
        <v>28</v>
      </c>
      <c r="I16" s="23" t="s">
        <v>29</v>
      </c>
      <c r="J16" s="24">
        <v>55</v>
      </c>
      <c r="K16" s="26">
        <v>14000000</v>
      </c>
      <c r="L16" s="28">
        <v>27500000</v>
      </c>
      <c r="U16" s="31"/>
    </row>
    <row r="17" spans="1:21" ht="15" thickBot="1" x14ac:dyDescent="0.4">
      <c r="A17" s="15" t="s">
        <v>339</v>
      </c>
      <c r="B17" s="13" t="s">
        <v>5</v>
      </c>
      <c r="C17" s="15" t="s">
        <v>343</v>
      </c>
      <c r="D17" s="14" t="s">
        <v>344</v>
      </c>
      <c r="F17" s="20">
        <v>14</v>
      </c>
      <c r="G17" s="18" t="s">
        <v>43</v>
      </c>
      <c r="H17" s="20" t="s">
        <v>17</v>
      </c>
      <c r="I17" s="23" t="s">
        <v>18</v>
      </c>
      <c r="J17" s="24">
        <v>85</v>
      </c>
      <c r="K17" s="26">
        <v>12000000</v>
      </c>
      <c r="L17" s="28">
        <v>12500000</v>
      </c>
      <c r="U17" s="31"/>
    </row>
    <row r="18" spans="1:21" x14ac:dyDescent="0.35">
      <c r="A18" s="16">
        <v>1</v>
      </c>
      <c r="B18" s="16" t="s">
        <v>13</v>
      </c>
      <c r="C18" s="4" t="s">
        <v>14</v>
      </c>
      <c r="D18" s="17">
        <v>16000000</v>
      </c>
      <c r="F18" s="20">
        <v>15</v>
      </c>
      <c r="G18" s="18" t="s">
        <v>44</v>
      </c>
      <c r="H18" s="20" t="s">
        <v>13</v>
      </c>
      <c r="I18" s="23" t="s">
        <v>22</v>
      </c>
      <c r="J18" s="24">
        <v>95</v>
      </c>
      <c r="K18" s="26">
        <v>18000000</v>
      </c>
      <c r="L18" s="28">
        <v>7500000</v>
      </c>
      <c r="U18" s="31"/>
    </row>
    <row r="19" spans="1:21" x14ac:dyDescent="0.35">
      <c r="A19" s="16">
        <v>2</v>
      </c>
      <c r="B19" s="16" t="s">
        <v>17</v>
      </c>
      <c r="C19" s="4" t="s">
        <v>18</v>
      </c>
      <c r="D19" s="17">
        <v>12000000</v>
      </c>
      <c r="F19" s="20">
        <v>16</v>
      </c>
      <c r="G19" s="18" t="s">
        <v>45</v>
      </c>
      <c r="H19" s="20" t="s">
        <v>17</v>
      </c>
      <c r="I19" s="23" t="s">
        <v>25</v>
      </c>
      <c r="J19" s="24">
        <v>80</v>
      </c>
      <c r="K19" s="26">
        <v>10000000</v>
      </c>
      <c r="L19" s="28">
        <v>15000000</v>
      </c>
      <c r="U19" s="31"/>
    </row>
    <row r="20" spans="1:21" x14ac:dyDescent="0.35">
      <c r="A20" s="16">
        <v>3</v>
      </c>
      <c r="B20" s="16" t="s">
        <v>13</v>
      </c>
      <c r="C20" s="4" t="s">
        <v>22</v>
      </c>
      <c r="D20" s="17">
        <v>18000000</v>
      </c>
      <c r="F20" s="20">
        <v>17</v>
      </c>
      <c r="G20" s="18" t="s">
        <v>46</v>
      </c>
      <c r="H20" s="20" t="s">
        <v>28</v>
      </c>
      <c r="I20" s="23" t="s">
        <v>29</v>
      </c>
      <c r="J20" s="24">
        <v>70</v>
      </c>
      <c r="K20" s="26">
        <v>14000000</v>
      </c>
      <c r="L20" s="28">
        <v>20000000</v>
      </c>
      <c r="U20" s="31"/>
    </row>
    <row r="21" spans="1:21" x14ac:dyDescent="0.35">
      <c r="D21" s="30"/>
      <c r="F21" s="20">
        <v>18</v>
      </c>
      <c r="G21" s="18" t="s">
        <v>47</v>
      </c>
      <c r="H21" s="20" t="s">
        <v>17</v>
      </c>
      <c r="I21" s="23" t="s">
        <v>14</v>
      </c>
      <c r="J21" s="24">
        <v>50</v>
      </c>
      <c r="K21" s="26">
        <v>16000000</v>
      </c>
      <c r="L21" s="28">
        <v>30000000</v>
      </c>
      <c r="U21" s="31"/>
    </row>
    <row r="22" spans="1:21" x14ac:dyDescent="0.35">
      <c r="F22" s="20">
        <v>19</v>
      </c>
      <c r="G22" s="18" t="s">
        <v>49</v>
      </c>
      <c r="H22" s="20" t="s">
        <v>17</v>
      </c>
      <c r="I22" s="23" t="s">
        <v>14</v>
      </c>
      <c r="J22" s="24">
        <v>55</v>
      </c>
      <c r="K22" s="26">
        <v>16000000</v>
      </c>
      <c r="L22" s="28">
        <v>27500000</v>
      </c>
      <c r="U22" s="31"/>
    </row>
    <row r="23" spans="1:21" x14ac:dyDescent="0.35">
      <c r="F23" s="20">
        <v>20</v>
      </c>
      <c r="G23" s="18" t="s">
        <v>50</v>
      </c>
      <c r="H23" s="20" t="s">
        <v>28</v>
      </c>
      <c r="I23" s="23" t="s">
        <v>29</v>
      </c>
      <c r="J23" s="24">
        <v>50</v>
      </c>
      <c r="K23" s="26">
        <v>14000000</v>
      </c>
      <c r="L23" s="28">
        <v>30000000</v>
      </c>
      <c r="U23" s="31"/>
    </row>
    <row r="24" spans="1:21" x14ac:dyDescent="0.35">
      <c r="F24" s="20">
        <v>21</v>
      </c>
      <c r="G24" s="18" t="s">
        <v>51</v>
      </c>
      <c r="H24" s="20" t="s">
        <v>17</v>
      </c>
      <c r="I24" s="23" t="s">
        <v>14</v>
      </c>
      <c r="J24" s="24">
        <v>75</v>
      </c>
      <c r="K24" s="26">
        <v>16000000</v>
      </c>
      <c r="L24" s="28">
        <v>17500000</v>
      </c>
      <c r="U24" s="31"/>
    </row>
    <row r="25" spans="1:21" x14ac:dyDescent="0.35">
      <c r="F25" s="20">
        <v>22</v>
      </c>
      <c r="G25" s="18" t="s">
        <v>52</v>
      </c>
      <c r="H25" s="20" t="s">
        <v>13</v>
      </c>
      <c r="I25" s="23" t="s">
        <v>22</v>
      </c>
      <c r="J25" s="24">
        <v>55</v>
      </c>
      <c r="K25" s="26">
        <v>18000000</v>
      </c>
      <c r="L25" s="28">
        <v>27500000</v>
      </c>
      <c r="U25" s="31"/>
    </row>
    <row r="26" spans="1:21" x14ac:dyDescent="0.35">
      <c r="F26" s="20">
        <v>23</v>
      </c>
      <c r="G26" s="18" t="s">
        <v>53</v>
      </c>
      <c r="H26" s="20" t="s">
        <v>17</v>
      </c>
      <c r="I26" s="23" t="s">
        <v>14</v>
      </c>
      <c r="J26" s="24">
        <v>85</v>
      </c>
      <c r="K26" s="26">
        <v>16000000</v>
      </c>
      <c r="L26" s="28">
        <v>12500000</v>
      </c>
      <c r="U26" s="31"/>
    </row>
    <row r="27" spans="1:21" x14ac:dyDescent="0.35">
      <c r="F27" s="20">
        <v>24</v>
      </c>
      <c r="G27" s="18" t="s">
        <v>54</v>
      </c>
      <c r="H27" s="20" t="s">
        <v>17</v>
      </c>
      <c r="I27" s="23" t="s">
        <v>25</v>
      </c>
      <c r="J27" s="24">
        <v>95</v>
      </c>
      <c r="K27" s="26">
        <v>10000000</v>
      </c>
      <c r="L27" s="28">
        <v>7500000</v>
      </c>
      <c r="U27" s="31"/>
    </row>
    <row r="28" spans="1:21" x14ac:dyDescent="0.35">
      <c r="F28" s="20">
        <v>25</v>
      </c>
      <c r="G28" s="18" t="s">
        <v>55</v>
      </c>
      <c r="H28" s="20" t="s">
        <v>28</v>
      </c>
      <c r="I28" s="23" t="s">
        <v>29</v>
      </c>
      <c r="J28" s="24">
        <v>80</v>
      </c>
      <c r="K28" s="26">
        <v>14000000</v>
      </c>
      <c r="L28" s="28">
        <v>15000000</v>
      </c>
      <c r="U28" s="31"/>
    </row>
    <row r="29" spans="1:21" x14ac:dyDescent="0.35">
      <c r="F29" s="20">
        <v>26</v>
      </c>
      <c r="G29" s="18" t="s">
        <v>56</v>
      </c>
      <c r="H29" s="20" t="s">
        <v>17</v>
      </c>
      <c r="I29" s="23" t="s">
        <v>14</v>
      </c>
      <c r="J29" s="24">
        <v>70</v>
      </c>
      <c r="K29" s="26">
        <v>16000000</v>
      </c>
      <c r="L29" s="28">
        <v>20000000</v>
      </c>
      <c r="U29" s="31"/>
    </row>
    <row r="30" spans="1:21" x14ac:dyDescent="0.35">
      <c r="F30" s="20">
        <v>27</v>
      </c>
      <c r="G30" s="18" t="s">
        <v>57</v>
      </c>
      <c r="H30" s="20" t="s">
        <v>13</v>
      </c>
      <c r="I30" s="23" t="s">
        <v>22</v>
      </c>
      <c r="J30" s="24">
        <v>50</v>
      </c>
      <c r="K30" s="26">
        <v>18000000</v>
      </c>
      <c r="L30" s="28">
        <v>30000000</v>
      </c>
      <c r="U30" s="31"/>
    </row>
    <row r="31" spans="1:21" x14ac:dyDescent="0.35">
      <c r="F31" s="20">
        <v>28</v>
      </c>
      <c r="G31" s="18" t="s">
        <v>58</v>
      </c>
      <c r="H31" s="20" t="s">
        <v>17</v>
      </c>
      <c r="I31" s="23" t="s">
        <v>14</v>
      </c>
      <c r="J31" s="24">
        <v>70</v>
      </c>
      <c r="K31" s="26">
        <v>16000000</v>
      </c>
      <c r="L31" s="28">
        <v>20000000</v>
      </c>
      <c r="U31" s="31"/>
    </row>
    <row r="32" spans="1:21" x14ac:dyDescent="0.35">
      <c r="F32" s="20">
        <v>29</v>
      </c>
      <c r="G32" s="18" t="s">
        <v>59</v>
      </c>
      <c r="H32" s="20" t="s">
        <v>28</v>
      </c>
      <c r="I32" s="23" t="s">
        <v>29</v>
      </c>
      <c r="J32" s="24">
        <v>50</v>
      </c>
      <c r="K32" s="26">
        <v>14000000</v>
      </c>
      <c r="L32" s="28">
        <v>30000000</v>
      </c>
      <c r="U32" s="31"/>
    </row>
    <row r="33" spans="6:21" x14ac:dyDescent="0.35">
      <c r="F33" s="20">
        <v>30</v>
      </c>
      <c r="G33" s="18" t="s">
        <v>60</v>
      </c>
      <c r="H33" s="20" t="s">
        <v>17</v>
      </c>
      <c r="I33" s="23" t="s">
        <v>14</v>
      </c>
      <c r="J33" s="24">
        <v>75</v>
      </c>
      <c r="K33" s="26">
        <v>16000000</v>
      </c>
      <c r="L33" s="28">
        <v>17500000</v>
      </c>
      <c r="U33" s="31"/>
    </row>
    <row r="34" spans="6:21" x14ac:dyDescent="0.35">
      <c r="F34" s="20">
        <v>31</v>
      </c>
      <c r="G34" s="18" t="s">
        <v>61</v>
      </c>
      <c r="H34" s="20" t="s">
        <v>17</v>
      </c>
      <c r="I34" s="23" t="s">
        <v>25</v>
      </c>
      <c r="J34" s="24">
        <v>55</v>
      </c>
      <c r="K34" s="26">
        <v>10000000</v>
      </c>
      <c r="L34" s="28">
        <v>27500000</v>
      </c>
      <c r="U34" s="31"/>
    </row>
    <row r="35" spans="6:21" x14ac:dyDescent="0.35">
      <c r="F35" s="20">
        <v>32</v>
      </c>
      <c r="G35" s="18" t="s">
        <v>62</v>
      </c>
      <c r="H35" s="20" t="s">
        <v>17</v>
      </c>
      <c r="I35" s="23" t="s">
        <v>14</v>
      </c>
      <c r="J35" s="24">
        <v>50</v>
      </c>
      <c r="K35" s="26">
        <v>16000000</v>
      </c>
      <c r="L35" s="28">
        <v>30000000</v>
      </c>
      <c r="U35" s="31"/>
    </row>
    <row r="36" spans="6:21" x14ac:dyDescent="0.35">
      <c r="F36" s="20">
        <v>33</v>
      </c>
      <c r="G36" s="18" t="s">
        <v>63</v>
      </c>
      <c r="H36" s="20" t="s">
        <v>28</v>
      </c>
      <c r="I36" s="23" t="s">
        <v>29</v>
      </c>
      <c r="J36" s="24">
        <v>75</v>
      </c>
      <c r="K36" s="26">
        <v>14000000</v>
      </c>
      <c r="L36" s="28">
        <v>17500000</v>
      </c>
      <c r="U36" s="31"/>
    </row>
    <row r="37" spans="6:21" x14ac:dyDescent="0.35">
      <c r="F37" s="20">
        <v>34</v>
      </c>
      <c r="G37" s="18" t="s">
        <v>64</v>
      </c>
      <c r="H37" s="20" t="s">
        <v>17</v>
      </c>
      <c r="I37" s="23" t="s">
        <v>18</v>
      </c>
      <c r="J37" s="24">
        <v>55</v>
      </c>
      <c r="K37" s="26">
        <v>12000000</v>
      </c>
      <c r="L37" s="28">
        <v>27500000</v>
      </c>
      <c r="U37" s="31"/>
    </row>
    <row r="38" spans="6:21" x14ac:dyDescent="0.35">
      <c r="F38" s="20">
        <v>35</v>
      </c>
      <c r="G38" s="18" t="s">
        <v>65</v>
      </c>
      <c r="H38" s="20" t="s">
        <v>13</v>
      </c>
      <c r="I38" s="23" t="s">
        <v>22</v>
      </c>
      <c r="J38" s="24">
        <v>85</v>
      </c>
      <c r="K38" s="26">
        <v>18000000</v>
      </c>
      <c r="L38" s="28">
        <v>12500000</v>
      </c>
      <c r="U38" s="31"/>
    </row>
    <row r="39" spans="6:21" x14ac:dyDescent="0.35">
      <c r="F39" s="20">
        <v>36</v>
      </c>
      <c r="G39" s="18" t="s">
        <v>66</v>
      </c>
      <c r="H39" s="20" t="s">
        <v>17</v>
      </c>
      <c r="I39" s="23" t="s">
        <v>25</v>
      </c>
      <c r="J39" s="24">
        <v>95</v>
      </c>
      <c r="K39" s="26">
        <v>10000000</v>
      </c>
      <c r="L39" s="28">
        <v>7500000</v>
      </c>
      <c r="U39" s="31"/>
    </row>
    <row r="40" spans="6:21" x14ac:dyDescent="0.35">
      <c r="F40" s="20">
        <v>37</v>
      </c>
      <c r="G40" s="18" t="s">
        <v>67</v>
      </c>
      <c r="H40" s="20" t="s">
        <v>28</v>
      </c>
      <c r="I40" s="23" t="s">
        <v>29</v>
      </c>
      <c r="J40" s="24">
        <v>80</v>
      </c>
      <c r="K40" s="26">
        <v>14000000</v>
      </c>
      <c r="L40" s="28">
        <v>15000000</v>
      </c>
      <c r="U40" s="31"/>
    </row>
    <row r="41" spans="6:21" x14ac:dyDescent="0.35">
      <c r="F41" s="20">
        <v>38</v>
      </c>
      <c r="G41" s="18" t="s">
        <v>68</v>
      </c>
      <c r="H41" s="20" t="s">
        <v>17</v>
      </c>
      <c r="I41" s="23" t="s">
        <v>14</v>
      </c>
      <c r="J41" s="24">
        <v>70</v>
      </c>
      <c r="K41" s="26">
        <v>16000000</v>
      </c>
      <c r="L41" s="28">
        <v>20000000</v>
      </c>
      <c r="U41" s="31"/>
    </row>
    <row r="42" spans="6:21" x14ac:dyDescent="0.35">
      <c r="F42" s="20">
        <v>39</v>
      </c>
      <c r="G42" s="18" t="s">
        <v>69</v>
      </c>
      <c r="H42" s="20" t="s">
        <v>28</v>
      </c>
      <c r="I42" s="23" t="s">
        <v>29</v>
      </c>
      <c r="J42" s="24">
        <v>80</v>
      </c>
      <c r="K42" s="26">
        <v>14000000</v>
      </c>
      <c r="L42" s="28">
        <v>15000000</v>
      </c>
      <c r="U42" s="31"/>
    </row>
    <row r="43" spans="6:21" x14ac:dyDescent="0.35">
      <c r="F43" s="20">
        <v>40</v>
      </c>
      <c r="G43" s="18" t="s">
        <v>70</v>
      </c>
      <c r="H43" s="20" t="s">
        <v>17</v>
      </c>
      <c r="I43" s="23" t="s">
        <v>18</v>
      </c>
      <c r="J43" s="24">
        <v>70</v>
      </c>
      <c r="K43" s="26">
        <v>12000000</v>
      </c>
      <c r="L43" s="28">
        <v>20000000</v>
      </c>
      <c r="U43" s="31"/>
    </row>
    <row r="44" spans="6:21" x14ac:dyDescent="0.35">
      <c r="F44" s="20">
        <v>41</v>
      </c>
      <c r="G44" s="18" t="s">
        <v>71</v>
      </c>
      <c r="H44" s="20" t="s">
        <v>13</v>
      </c>
      <c r="I44" s="23" t="s">
        <v>22</v>
      </c>
      <c r="J44" s="24">
        <v>50</v>
      </c>
      <c r="K44" s="26">
        <v>18000000</v>
      </c>
      <c r="L44" s="28">
        <v>30000000</v>
      </c>
      <c r="U44" s="31"/>
    </row>
    <row r="45" spans="6:21" x14ac:dyDescent="0.35">
      <c r="F45" s="20">
        <v>42</v>
      </c>
      <c r="G45" s="18" t="s">
        <v>72</v>
      </c>
      <c r="H45" s="20" t="s">
        <v>17</v>
      </c>
      <c r="I45" s="23" t="s">
        <v>14</v>
      </c>
      <c r="J45" s="24">
        <v>75</v>
      </c>
      <c r="K45" s="26">
        <v>16000000</v>
      </c>
      <c r="L45" s="28">
        <v>17500000</v>
      </c>
      <c r="U45" s="31"/>
    </row>
    <row r="46" spans="6:21" x14ac:dyDescent="0.35">
      <c r="F46" s="20">
        <v>43</v>
      </c>
      <c r="G46" s="18" t="s">
        <v>73</v>
      </c>
      <c r="H46" s="20" t="s">
        <v>28</v>
      </c>
      <c r="I46" s="23" t="s">
        <v>14</v>
      </c>
      <c r="J46" s="24">
        <v>55</v>
      </c>
      <c r="K46" s="26">
        <v>16000000</v>
      </c>
      <c r="L46" s="28">
        <v>27500000</v>
      </c>
      <c r="U46" s="31"/>
    </row>
    <row r="47" spans="6:21" x14ac:dyDescent="0.35">
      <c r="F47" s="20">
        <v>44</v>
      </c>
      <c r="G47" s="18" t="s">
        <v>74</v>
      </c>
      <c r="H47" s="20" t="s">
        <v>17</v>
      </c>
      <c r="I47" s="23" t="s">
        <v>18</v>
      </c>
      <c r="J47" s="24">
        <v>85</v>
      </c>
      <c r="K47" s="26">
        <v>12000000</v>
      </c>
      <c r="L47" s="28">
        <v>12500000</v>
      </c>
      <c r="U47" s="31"/>
    </row>
    <row r="48" spans="6:21" x14ac:dyDescent="0.35">
      <c r="F48" s="20">
        <v>45</v>
      </c>
      <c r="G48" s="18" t="s">
        <v>75</v>
      </c>
      <c r="H48" s="20" t="s">
        <v>13</v>
      </c>
      <c r="I48" s="23" t="s">
        <v>22</v>
      </c>
      <c r="J48" s="24">
        <v>95</v>
      </c>
      <c r="K48" s="26">
        <v>18000000</v>
      </c>
      <c r="L48" s="28">
        <v>7500000</v>
      </c>
      <c r="U48" s="31"/>
    </row>
    <row r="49" spans="6:21" x14ac:dyDescent="0.35">
      <c r="F49" s="20">
        <v>46</v>
      </c>
      <c r="G49" s="18" t="s">
        <v>76</v>
      </c>
      <c r="H49" s="20" t="s">
        <v>28</v>
      </c>
      <c r="I49" s="23" t="s">
        <v>29</v>
      </c>
      <c r="J49" s="24">
        <v>50</v>
      </c>
      <c r="K49" s="26">
        <v>14000000</v>
      </c>
      <c r="L49" s="28">
        <v>30000000</v>
      </c>
      <c r="U49" s="31"/>
    </row>
    <row r="50" spans="6:21" x14ac:dyDescent="0.35">
      <c r="F50" s="20">
        <v>47</v>
      </c>
      <c r="G50" s="18" t="s">
        <v>77</v>
      </c>
      <c r="H50" s="20" t="s">
        <v>17</v>
      </c>
      <c r="I50" s="23" t="s">
        <v>18</v>
      </c>
      <c r="J50" s="24">
        <v>75</v>
      </c>
      <c r="K50" s="26">
        <v>12000000</v>
      </c>
      <c r="L50" s="28">
        <v>17500000</v>
      </c>
      <c r="U50" s="31"/>
    </row>
    <row r="51" spans="6:21" x14ac:dyDescent="0.35">
      <c r="F51" s="20">
        <v>48</v>
      </c>
      <c r="G51" s="18" t="s">
        <v>78</v>
      </c>
      <c r="H51" s="20" t="s">
        <v>13</v>
      </c>
      <c r="I51" s="23" t="s">
        <v>22</v>
      </c>
      <c r="J51" s="24">
        <v>55</v>
      </c>
      <c r="K51" s="26">
        <v>18000000</v>
      </c>
      <c r="L51" s="28">
        <v>27500000</v>
      </c>
      <c r="U51" s="31"/>
    </row>
    <row r="52" spans="6:21" x14ac:dyDescent="0.35">
      <c r="F52" s="20">
        <v>49</v>
      </c>
      <c r="G52" s="18" t="s">
        <v>79</v>
      </c>
      <c r="H52" s="20" t="s">
        <v>17</v>
      </c>
      <c r="I52" s="23" t="s">
        <v>25</v>
      </c>
      <c r="J52" s="24">
        <v>85</v>
      </c>
      <c r="K52" s="26">
        <v>10000000</v>
      </c>
      <c r="L52" s="28">
        <v>12500000</v>
      </c>
      <c r="U52" s="31"/>
    </row>
    <row r="53" spans="6:21" x14ac:dyDescent="0.35">
      <c r="F53" s="20">
        <v>50</v>
      </c>
      <c r="G53" s="18" t="s">
        <v>80</v>
      </c>
      <c r="H53" s="20" t="s">
        <v>28</v>
      </c>
      <c r="I53" s="23" t="s">
        <v>29</v>
      </c>
      <c r="J53" s="24">
        <v>95</v>
      </c>
      <c r="K53" s="26">
        <v>14000000</v>
      </c>
      <c r="L53" s="28">
        <v>7500000</v>
      </c>
      <c r="U53" s="31"/>
    </row>
    <row r="54" spans="6:21" x14ac:dyDescent="0.35">
      <c r="F54" s="20">
        <v>51</v>
      </c>
      <c r="G54" s="18" t="s">
        <v>81</v>
      </c>
      <c r="H54" s="20" t="s">
        <v>28</v>
      </c>
      <c r="I54" s="23" t="s">
        <v>14</v>
      </c>
      <c r="J54" s="24">
        <v>80</v>
      </c>
      <c r="K54" s="26">
        <v>16000000</v>
      </c>
      <c r="L54" s="28">
        <v>15000000</v>
      </c>
      <c r="U54" s="31"/>
    </row>
    <row r="55" spans="6:21" x14ac:dyDescent="0.35">
      <c r="F55" s="20">
        <v>52</v>
      </c>
      <c r="G55" s="18" t="s">
        <v>82</v>
      </c>
      <c r="H55" s="20" t="s">
        <v>17</v>
      </c>
      <c r="I55" s="23" t="s">
        <v>18</v>
      </c>
      <c r="J55" s="24">
        <v>70</v>
      </c>
      <c r="K55" s="26">
        <v>12000000</v>
      </c>
      <c r="L55" s="28">
        <v>20000000</v>
      </c>
      <c r="U55" s="31"/>
    </row>
    <row r="56" spans="6:21" x14ac:dyDescent="0.35">
      <c r="F56" s="20">
        <v>53</v>
      </c>
      <c r="G56" s="18" t="s">
        <v>83</v>
      </c>
      <c r="H56" s="20" t="s">
        <v>13</v>
      </c>
      <c r="I56" s="23" t="s">
        <v>22</v>
      </c>
      <c r="J56" s="24">
        <v>50</v>
      </c>
      <c r="K56" s="26">
        <v>18000000</v>
      </c>
      <c r="L56" s="28">
        <v>30000000</v>
      </c>
      <c r="U56" s="31"/>
    </row>
    <row r="57" spans="6:21" x14ac:dyDescent="0.35">
      <c r="F57" s="20">
        <v>54</v>
      </c>
      <c r="G57" s="18" t="s">
        <v>84</v>
      </c>
      <c r="H57" s="20" t="s">
        <v>17</v>
      </c>
      <c r="I57" s="23" t="s">
        <v>14</v>
      </c>
      <c r="J57" s="24">
        <v>70</v>
      </c>
      <c r="K57" s="26">
        <v>16000000</v>
      </c>
      <c r="L57" s="28">
        <v>20000000</v>
      </c>
      <c r="U57" s="31"/>
    </row>
    <row r="58" spans="6:21" x14ac:dyDescent="0.35">
      <c r="F58" s="20">
        <v>55</v>
      </c>
      <c r="G58" s="18" t="s">
        <v>85</v>
      </c>
      <c r="H58" s="20" t="s">
        <v>17</v>
      </c>
      <c r="I58" s="23" t="s">
        <v>18</v>
      </c>
      <c r="J58" s="24">
        <v>50</v>
      </c>
      <c r="K58" s="26">
        <v>12000000</v>
      </c>
      <c r="L58" s="28">
        <v>30000000</v>
      </c>
      <c r="U58" s="31"/>
    </row>
    <row r="59" spans="6:21" x14ac:dyDescent="0.35">
      <c r="F59" s="20">
        <v>56</v>
      </c>
      <c r="G59" s="18" t="s">
        <v>86</v>
      </c>
      <c r="H59" s="20" t="s">
        <v>13</v>
      </c>
      <c r="I59" s="23" t="s">
        <v>22</v>
      </c>
      <c r="J59" s="24">
        <v>75</v>
      </c>
      <c r="K59" s="26">
        <v>18000000</v>
      </c>
      <c r="L59" s="28">
        <v>17500000</v>
      </c>
      <c r="U59" s="31"/>
    </row>
    <row r="60" spans="6:21" x14ac:dyDescent="0.35">
      <c r="F60" s="20">
        <v>57</v>
      </c>
      <c r="G60" s="18" t="s">
        <v>87</v>
      </c>
      <c r="H60" s="20" t="s">
        <v>17</v>
      </c>
      <c r="I60" s="23" t="s">
        <v>25</v>
      </c>
      <c r="J60" s="24">
        <v>55</v>
      </c>
      <c r="K60" s="26">
        <v>10000000</v>
      </c>
      <c r="L60" s="28">
        <v>27500000</v>
      </c>
      <c r="U60" s="31"/>
    </row>
    <row r="61" spans="6:21" x14ac:dyDescent="0.35">
      <c r="F61" s="20">
        <v>58</v>
      </c>
      <c r="G61" s="18" t="s">
        <v>88</v>
      </c>
      <c r="H61" s="20" t="s">
        <v>17</v>
      </c>
      <c r="I61" s="23" t="s">
        <v>14</v>
      </c>
      <c r="J61" s="24">
        <v>50</v>
      </c>
      <c r="K61" s="26">
        <v>16000000</v>
      </c>
      <c r="L61" s="28">
        <v>30000000</v>
      </c>
      <c r="U61" s="31"/>
    </row>
    <row r="62" spans="6:21" x14ac:dyDescent="0.35">
      <c r="F62" s="20">
        <v>59</v>
      </c>
      <c r="G62" s="18" t="s">
        <v>89</v>
      </c>
      <c r="H62" s="20" t="s">
        <v>28</v>
      </c>
      <c r="I62" s="23" t="s">
        <v>29</v>
      </c>
      <c r="J62" s="24">
        <v>75</v>
      </c>
      <c r="K62" s="26">
        <v>14000000</v>
      </c>
      <c r="L62" s="28">
        <v>17500000</v>
      </c>
      <c r="U62" s="31"/>
    </row>
    <row r="63" spans="6:21" x14ac:dyDescent="0.35">
      <c r="F63" s="20">
        <v>60</v>
      </c>
      <c r="G63" s="18" t="s">
        <v>90</v>
      </c>
      <c r="H63" s="20" t="s">
        <v>17</v>
      </c>
      <c r="I63" s="23" t="s">
        <v>18</v>
      </c>
      <c r="J63" s="24">
        <v>55</v>
      </c>
      <c r="K63" s="26">
        <v>12000000</v>
      </c>
      <c r="L63" s="28">
        <v>27500000</v>
      </c>
      <c r="U63" s="31"/>
    </row>
    <row r="64" spans="6:21" x14ac:dyDescent="0.35">
      <c r="F64" s="20">
        <v>61</v>
      </c>
      <c r="G64" s="18" t="s">
        <v>91</v>
      </c>
      <c r="H64" s="20" t="s">
        <v>13</v>
      </c>
      <c r="I64" s="23" t="s">
        <v>22</v>
      </c>
      <c r="J64" s="24">
        <v>85</v>
      </c>
      <c r="K64" s="26">
        <v>18000000</v>
      </c>
      <c r="L64" s="28">
        <v>12500000</v>
      </c>
      <c r="U64" s="31"/>
    </row>
    <row r="65" spans="6:21" x14ac:dyDescent="0.35">
      <c r="F65" s="20">
        <v>62</v>
      </c>
      <c r="G65" s="18" t="s">
        <v>92</v>
      </c>
      <c r="H65" s="20" t="s">
        <v>17</v>
      </c>
      <c r="I65" s="23" t="s">
        <v>25</v>
      </c>
      <c r="J65" s="24">
        <v>95</v>
      </c>
      <c r="K65" s="26">
        <v>10000000</v>
      </c>
      <c r="L65" s="28">
        <v>7500000</v>
      </c>
      <c r="U65" s="31"/>
    </row>
    <row r="66" spans="6:21" x14ac:dyDescent="0.35">
      <c r="F66" s="20">
        <v>63</v>
      </c>
      <c r="G66" s="18" t="s">
        <v>93</v>
      </c>
      <c r="H66" s="20" t="s">
        <v>28</v>
      </c>
      <c r="I66" s="23" t="s">
        <v>29</v>
      </c>
      <c r="J66" s="24">
        <v>80</v>
      </c>
      <c r="K66" s="26">
        <v>14000000</v>
      </c>
      <c r="L66" s="28">
        <v>15000000</v>
      </c>
      <c r="U66" s="31"/>
    </row>
    <row r="67" spans="6:21" x14ac:dyDescent="0.35">
      <c r="F67" s="20">
        <v>64</v>
      </c>
      <c r="G67" s="18" t="s">
        <v>94</v>
      </c>
      <c r="H67" s="20" t="s">
        <v>17</v>
      </c>
      <c r="I67" s="23" t="s">
        <v>25</v>
      </c>
      <c r="J67" s="24">
        <v>55</v>
      </c>
      <c r="K67" s="26">
        <v>10000000</v>
      </c>
      <c r="L67" s="28">
        <v>27500000</v>
      </c>
      <c r="U67" s="31"/>
    </row>
    <row r="68" spans="6:21" x14ac:dyDescent="0.35">
      <c r="F68" s="20">
        <v>65</v>
      </c>
      <c r="G68" s="18" t="s">
        <v>95</v>
      </c>
      <c r="H68" s="20" t="s">
        <v>28</v>
      </c>
      <c r="I68" s="23" t="s">
        <v>14</v>
      </c>
      <c r="J68" s="24">
        <v>85</v>
      </c>
      <c r="K68" s="26">
        <v>16000000</v>
      </c>
      <c r="L68" s="28">
        <v>12500000</v>
      </c>
      <c r="U68" s="31"/>
    </row>
    <row r="69" spans="6:21" x14ac:dyDescent="0.35">
      <c r="F69" s="20">
        <v>66</v>
      </c>
      <c r="G69" s="18" t="s">
        <v>96</v>
      </c>
      <c r="H69" s="20" t="s">
        <v>17</v>
      </c>
      <c r="I69" s="23" t="s">
        <v>18</v>
      </c>
      <c r="J69" s="24">
        <v>95</v>
      </c>
      <c r="K69" s="26">
        <v>12000000</v>
      </c>
      <c r="L69" s="28">
        <v>7500000</v>
      </c>
      <c r="U69" s="31"/>
    </row>
    <row r="70" spans="6:21" x14ac:dyDescent="0.35">
      <c r="F70" s="20">
        <v>67</v>
      </c>
      <c r="G70" s="18" t="s">
        <v>97</v>
      </c>
      <c r="H70" s="20" t="s">
        <v>13</v>
      </c>
      <c r="I70" s="23" t="s">
        <v>22</v>
      </c>
      <c r="J70" s="24">
        <v>50</v>
      </c>
      <c r="K70" s="26">
        <v>18000000</v>
      </c>
      <c r="L70" s="28">
        <v>30000000</v>
      </c>
      <c r="U70" s="31"/>
    </row>
    <row r="71" spans="6:21" x14ac:dyDescent="0.35">
      <c r="F71" s="20">
        <v>68</v>
      </c>
      <c r="G71" s="18" t="s">
        <v>98</v>
      </c>
      <c r="H71" s="20" t="s">
        <v>17</v>
      </c>
      <c r="I71" s="23" t="s">
        <v>18</v>
      </c>
      <c r="J71" s="24">
        <v>75</v>
      </c>
      <c r="K71" s="26">
        <v>12000000</v>
      </c>
      <c r="L71" s="28">
        <v>17500000</v>
      </c>
      <c r="U71" s="31"/>
    </row>
    <row r="72" spans="6:21" x14ac:dyDescent="0.35">
      <c r="F72" s="20">
        <v>69</v>
      </c>
      <c r="G72" s="18" t="s">
        <v>99</v>
      </c>
      <c r="H72" s="20" t="s">
        <v>13</v>
      </c>
      <c r="I72" s="23" t="s">
        <v>22</v>
      </c>
      <c r="J72" s="24">
        <v>55</v>
      </c>
      <c r="K72" s="26">
        <v>18000000</v>
      </c>
      <c r="L72" s="28">
        <v>27500000</v>
      </c>
      <c r="U72" s="31"/>
    </row>
    <row r="73" spans="6:21" x14ac:dyDescent="0.35">
      <c r="F73" s="20">
        <v>70</v>
      </c>
      <c r="G73" s="18" t="s">
        <v>100</v>
      </c>
      <c r="H73" s="20" t="s">
        <v>17</v>
      </c>
      <c r="I73" s="23" t="s">
        <v>25</v>
      </c>
      <c r="J73" s="24">
        <v>85</v>
      </c>
      <c r="K73" s="26">
        <v>10000000</v>
      </c>
      <c r="L73" s="28">
        <v>12500000</v>
      </c>
      <c r="U73" s="31"/>
    </row>
    <row r="74" spans="6:21" x14ac:dyDescent="0.35">
      <c r="F74" s="20">
        <v>71</v>
      </c>
      <c r="G74" s="18" t="s">
        <v>101</v>
      </c>
      <c r="H74" s="20" t="s">
        <v>28</v>
      </c>
      <c r="I74" s="23" t="s">
        <v>14</v>
      </c>
      <c r="J74" s="24">
        <v>95</v>
      </c>
      <c r="K74" s="26">
        <v>16000000</v>
      </c>
      <c r="L74" s="28">
        <v>7500000</v>
      </c>
      <c r="U74" s="31"/>
    </row>
    <row r="75" spans="6:21" x14ac:dyDescent="0.35">
      <c r="F75" s="20">
        <v>72</v>
      </c>
      <c r="G75" s="18" t="s">
        <v>102</v>
      </c>
      <c r="H75" s="20" t="s">
        <v>17</v>
      </c>
      <c r="I75" s="23" t="s">
        <v>25</v>
      </c>
      <c r="J75" s="24">
        <v>80</v>
      </c>
      <c r="K75" s="26">
        <v>10000000</v>
      </c>
      <c r="L75" s="28">
        <v>15000000</v>
      </c>
      <c r="U75" s="31"/>
    </row>
    <row r="76" spans="6:21" x14ac:dyDescent="0.35">
      <c r="F76" s="20">
        <v>73</v>
      </c>
      <c r="G76" s="18" t="s">
        <v>103</v>
      </c>
      <c r="H76" s="20" t="s">
        <v>28</v>
      </c>
      <c r="I76" s="23" t="s">
        <v>29</v>
      </c>
      <c r="J76" s="24">
        <v>70</v>
      </c>
      <c r="K76" s="26">
        <v>14000000</v>
      </c>
      <c r="L76" s="28">
        <v>20000000</v>
      </c>
      <c r="U76" s="31"/>
    </row>
    <row r="77" spans="6:21" x14ac:dyDescent="0.35">
      <c r="F77" s="20">
        <v>74</v>
      </c>
      <c r="G77" s="18" t="s">
        <v>104</v>
      </c>
      <c r="H77" s="20" t="s">
        <v>17</v>
      </c>
      <c r="I77" s="23" t="s">
        <v>18</v>
      </c>
      <c r="J77" s="24">
        <v>50</v>
      </c>
      <c r="K77" s="26">
        <v>12000000</v>
      </c>
      <c r="L77" s="28">
        <v>30000000</v>
      </c>
      <c r="U77" s="31"/>
    </row>
    <row r="78" spans="6:21" x14ac:dyDescent="0.35">
      <c r="F78" s="20">
        <v>75</v>
      </c>
      <c r="G78" s="18" t="s">
        <v>105</v>
      </c>
      <c r="H78" s="20" t="s">
        <v>13</v>
      </c>
      <c r="I78" s="23" t="s">
        <v>22</v>
      </c>
      <c r="J78" s="24">
        <v>70</v>
      </c>
      <c r="K78" s="26">
        <v>18000000</v>
      </c>
      <c r="L78" s="28">
        <v>20000000</v>
      </c>
      <c r="U78" s="31"/>
    </row>
    <row r="79" spans="6:21" x14ac:dyDescent="0.35">
      <c r="F79" s="20">
        <v>76</v>
      </c>
      <c r="G79" s="18" t="s">
        <v>106</v>
      </c>
      <c r="H79" s="20" t="s">
        <v>17</v>
      </c>
      <c r="I79" s="23" t="s">
        <v>25</v>
      </c>
      <c r="J79" s="24">
        <v>50</v>
      </c>
      <c r="K79" s="26">
        <v>10000000</v>
      </c>
      <c r="L79" s="28">
        <v>30000000</v>
      </c>
      <c r="U79" s="31"/>
    </row>
    <row r="80" spans="6:21" x14ac:dyDescent="0.35">
      <c r="F80" s="20">
        <v>77</v>
      </c>
      <c r="G80" s="18" t="s">
        <v>107</v>
      </c>
      <c r="H80" s="20" t="s">
        <v>28</v>
      </c>
      <c r="I80" s="23" t="s">
        <v>14</v>
      </c>
      <c r="J80" s="24">
        <v>75</v>
      </c>
      <c r="K80" s="26">
        <v>16000000</v>
      </c>
      <c r="L80" s="28">
        <v>17500000</v>
      </c>
      <c r="U80" s="31"/>
    </row>
    <row r="81" spans="6:21" x14ac:dyDescent="0.35">
      <c r="F81" s="20">
        <v>78</v>
      </c>
      <c r="G81" s="18" t="s">
        <v>108</v>
      </c>
      <c r="H81" s="20" t="s">
        <v>17</v>
      </c>
      <c r="I81" s="23" t="s">
        <v>18</v>
      </c>
      <c r="J81" s="24">
        <v>55</v>
      </c>
      <c r="K81" s="26">
        <v>12000000</v>
      </c>
      <c r="L81" s="28">
        <v>27500000</v>
      </c>
      <c r="U81" s="31"/>
    </row>
    <row r="82" spans="6:21" x14ac:dyDescent="0.35">
      <c r="F82" s="20">
        <v>79</v>
      </c>
      <c r="G82" s="18" t="s">
        <v>109</v>
      </c>
      <c r="H82" s="20" t="s">
        <v>13</v>
      </c>
      <c r="I82" s="23" t="s">
        <v>22</v>
      </c>
      <c r="J82" s="24">
        <v>50</v>
      </c>
      <c r="K82" s="26">
        <v>18000000</v>
      </c>
      <c r="L82" s="28">
        <v>30000000</v>
      </c>
      <c r="U82" s="31"/>
    </row>
    <row r="83" spans="6:21" x14ac:dyDescent="0.35">
      <c r="F83" s="20">
        <v>80</v>
      </c>
      <c r="G83" s="18" t="s">
        <v>110</v>
      </c>
      <c r="H83" s="20" t="s">
        <v>17</v>
      </c>
      <c r="I83" s="23" t="s">
        <v>18</v>
      </c>
      <c r="J83" s="24">
        <v>75</v>
      </c>
      <c r="K83" s="26">
        <v>12000000</v>
      </c>
      <c r="L83" s="28">
        <v>17500000</v>
      </c>
      <c r="U83" s="31"/>
    </row>
    <row r="84" spans="6:21" x14ac:dyDescent="0.35">
      <c r="F84" s="20">
        <v>81</v>
      </c>
      <c r="G84" s="18" t="s">
        <v>111</v>
      </c>
      <c r="H84" s="20" t="s">
        <v>13</v>
      </c>
      <c r="I84" s="23" t="s">
        <v>22</v>
      </c>
      <c r="J84" s="24">
        <v>55</v>
      </c>
      <c r="K84" s="26">
        <v>18000000</v>
      </c>
      <c r="L84" s="28">
        <v>27500000</v>
      </c>
      <c r="U84" s="31"/>
    </row>
    <row r="85" spans="6:21" x14ac:dyDescent="0.35">
      <c r="F85" s="20">
        <v>82</v>
      </c>
      <c r="G85" s="18" t="s">
        <v>112</v>
      </c>
      <c r="H85" s="20" t="s">
        <v>17</v>
      </c>
      <c r="I85" s="23" t="s">
        <v>25</v>
      </c>
      <c r="J85" s="24">
        <v>55</v>
      </c>
      <c r="K85" s="26">
        <v>10000000</v>
      </c>
      <c r="L85" s="28">
        <v>27500000</v>
      </c>
      <c r="U85" s="31"/>
    </row>
    <row r="86" spans="6:21" x14ac:dyDescent="0.35">
      <c r="F86" s="20">
        <v>83</v>
      </c>
      <c r="G86" s="18" t="s">
        <v>113</v>
      </c>
      <c r="H86" s="20" t="s">
        <v>28</v>
      </c>
      <c r="I86" s="23" t="s">
        <v>29</v>
      </c>
      <c r="J86" s="24">
        <v>50</v>
      </c>
      <c r="K86" s="26">
        <v>14000000</v>
      </c>
      <c r="L86" s="28">
        <v>30000000</v>
      </c>
      <c r="U86" s="31"/>
    </row>
    <row r="87" spans="6:21" x14ac:dyDescent="0.35">
      <c r="F87" s="20">
        <v>84</v>
      </c>
      <c r="G87" s="18" t="s">
        <v>114</v>
      </c>
      <c r="H87" s="20" t="s">
        <v>17</v>
      </c>
      <c r="I87" s="23" t="s">
        <v>25</v>
      </c>
      <c r="J87" s="24">
        <v>75</v>
      </c>
      <c r="K87" s="26">
        <v>10000000</v>
      </c>
      <c r="L87" s="28">
        <v>17500000</v>
      </c>
      <c r="U87" s="31"/>
    </row>
    <row r="88" spans="6:21" x14ac:dyDescent="0.35">
      <c r="F88" s="20">
        <v>85</v>
      </c>
      <c r="G88" s="18" t="s">
        <v>115</v>
      </c>
      <c r="H88" s="20" t="s">
        <v>28</v>
      </c>
      <c r="I88" s="23" t="s">
        <v>29</v>
      </c>
      <c r="J88" s="24">
        <v>55</v>
      </c>
      <c r="K88" s="26">
        <v>14000000</v>
      </c>
      <c r="L88" s="28">
        <v>27500000</v>
      </c>
      <c r="U88" s="31"/>
    </row>
    <row r="89" spans="6:21" x14ac:dyDescent="0.35">
      <c r="F89" s="20">
        <v>86</v>
      </c>
      <c r="G89" s="18" t="s">
        <v>116</v>
      </c>
      <c r="H89" s="20" t="s">
        <v>17</v>
      </c>
      <c r="I89" s="23" t="s">
        <v>18</v>
      </c>
      <c r="J89" s="24">
        <v>85</v>
      </c>
      <c r="K89" s="26">
        <v>12000000</v>
      </c>
      <c r="L89" s="28">
        <v>12500000</v>
      </c>
      <c r="U89" s="31"/>
    </row>
    <row r="90" spans="6:21" x14ac:dyDescent="0.35">
      <c r="F90" s="20">
        <v>87</v>
      </c>
      <c r="G90" s="18" t="s">
        <v>117</v>
      </c>
      <c r="H90" s="20" t="s">
        <v>13</v>
      </c>
      <c r="I90" s="23" t="s">
        <v>22</v>
      </c>
      <c r="J90" s="24">
        <v>95</v>
      </c>
      <c r="K90" s="26">
        <v>18000000</v>
      </c>
      <c r="L90" s="28">
        <v>7500000</v>
      </c>
      <c r="U90" s="31"/>
    </row>
    <row r="91" spans="6:21" x14ac:dyDescent="0.35">
      <c r="F91" s="20">
        <v>88</v>
      </c>
      <c r="G91" s="18" t="s">
        <v>118</v>
      </c>
      <c r="H91" s="20" t="s">
        <v>17</v>
      </c>
      <c r="I91" s="23" t="s">
        <v>14</v>
      </c>
      <c r="J91" s="24">
        <v>80</v>
      </c>
      <c r="K91" s="26">
        <v>16000000</v>
      </c>
      <c r="L91" s="28">
        <v>15000000</v>
      </c>
      <c r="U91" s="31"/>
    </row>
    <row r="92" spans="6:21" x14ac:dyDescent="0.35">
      <c r="F92" s="20">
        <v>89</v>
      </c>
      <c r="G92" s="18" t="s">
        <v>119</v>
      </c>
      <c r="H92" s="20" t="s">
        <v>28</v>
      </c>
      <c r="I92" s="23" t="s">
        <v>29</v>
      </c>
      <c r="J92" s="24">
        <v>70</v>
      </c>
      <c r="K92" s="26">
        <v>14000000</v>
      </c>
      <c r="L92" s="28">
        <v>20000000</v>
      </c>
      <c r="U92" s="31"/>
    </row>
    <row r="93" spans="6:21" x14ac:dyDescent="0.35">
      <c r="F93" s="20">
        <v>90</v>
      </c>
      <c r="G93" s="18" t="s">
        <v>120</v>
      </c>
      <c r="H93" s="20" t="s">
        <v>17</v>
      </c>
      <c r="I93" s="23" t="s">
        <v>14</v>
      </c>
      <c r="J93" s="24">
        <v>50</v>
      </c>
      <c r="K93" s="26">
        <v>16000000</v>
      </c>
      <c r="L93" s="28">
        <v>30000000</v>
      </c>
      <c r="U93" s="31"/>
    </row>
    <row r="94" spans="6:21" x14ac:dyDescent="0.35">
      <c r="F94" s="20">
        <v>91</v>
      </c>
      <c r="G94" s="18" t="s">
        <v>121</v>
      </c>
      <c r="H94" s="20" t="s">
        <v>28</v>
      </c>
      <c r="I94" s="23" t="s">
        <v>29</v>
      </c>
      <c r="J94" s="24">
        <v>70</v>
      </c>
      <c r="K94" s="26">
        <v>14000000</v>
      </c>
      <c r="L94" s="28">
        <v>20000000</v>
      </c>
      <c r="U94" s="31"/>
    </row>
    <row r="95" spans="6:21" x14ac:dyDescent="0.35">
      <c r="F95" s="20">
        <v>92</v>
      </c>
      <c r="G95" s="18" t="s">
        <v>122</v>
      </c>
      <c r="H95" s="20" t="s">
        <v>17</v>
      </c>
      <c r="I95" s="23" t="s">
        <v>18</v>
      </c>
      <c r="J95" s="24">
        <v>50</v>
      </c>
      <c r="K95" s="26">
        <v>12000000</v>
      </c>
      <c r="L95" s="28">
        <v>30000000</v>
      </c>
      <c r="U95" s="31"/>
    </row>
    <row r="96" spans="6:21" x14ac:dyDescent="0.35">
      <c r="F96" s="20">
        <v>93</v>
      </c>
      <c r="G96" s="18" t="s">
        <v>123</v>
      </c>
      <c r="H96" s="20" t="s">
        <v>13</v>
      </c>
      <c r="I96" s="23" t="s">
        <v>22</v>
      </c>
      <c r="J96" s="24">
        <v>75</v>
      </c>
      <c r="K96" s="26">
        <v>18000000</v>
      </c>
      <c r="L96" s="28">
        <v>17500000</v>
      </c>
      <c r="U96" s="31"/>
    </row>
    <row r="97" spans="6:21" x14ac:dyDescent="0.35">
      <c r="F97" s="20">
        <v>94</v>
      </c>
      <c r="G97" s="18" t="s">
        <v>124</v>
      </c>
      <c r="H97" s="20" t="s">
        <v>17</v>
      </c>
      <c r="I97" s="23" t="s">
        <v>25</v>
      </c>
      <c r="J97" s="24">
        <v>55</v>
      </c>
      <c r="K97" s="26">
        <v>10000000</v>
      </c>
      <c r="L97" s="28">
        <v>27500000</v>
      </c>
      <c r="U97" s="31"/>
    </row>
    <row r="98" spans="6:21" x14ac:dyDescent="0.35">
      <c r="F98" s="20">
        <v>95</v>
      </c>
      <c r="G98" s="18" t="s">
        <v>125</v>
      </c>
      <c r="H98" s="20" t="s">
        <v>28</v>
      </c>
      <c r="I98" s="23" t="s">
        <v>29</v>
      </c>
      <c r="J98" s="24">
        <v>50</v>
      </c>
      <c r="K98" s="26">
        <v>14000000</v>
      </c>
      <c r="L98" s="28">
        <v>30000000</v>
      </c>
      <c r="U98" s="31"/>
    </row>
    <row r="99" spans="6:21" x14ac:dyDescent="0.35">
      <c r="F99" s="20">
        <v>96</v>
      </c>
      <c r="G99" s="18" t="s">
        <v>126</v>
      </c>
      <c r="H99" s="20" t="s">
        <v>17</v>
      </c>
      <c r="I99" s="23" t="s">
        <v>18</v>
      </c>
      <c r="J99" s="24">
        <v>75</v>
      </c>
      <c r="K99" s="26">
        <v>12000000</v>
      </c>
      <c r="L99" s="28">
        <v>17500000</v>
      </c>
      <c r="U99" s="31"/>
    </row>
    <row r="100" spans="6:21" x14ac:dyDescent="0.35">
      <c r="F100" s="20">
        <v>97</v>
      </c>
      <c r="G100" s="18" t="s">
        <v>127</v>
      </c>
      <c r="H100" s="20" t="s">
        <v>13</v>
      </c>
      <c r="I100" s="23" t="s">
        <v>22</v>
      </c>
      <c r="J100" s="24">
        <v>55</v>
      </c>
      <c r="K100" s="26">
        <v>18000000</v>
      </c>
      <c r="L100" s="28">
        <v>27500000</v>
      </c>
      <c r="U100" s="31"/>
    </row>
    <row r="101" spans="6:21" x14ac:dyDescent="0.35">
      <c r="F101" s="20">
        <v>98</v>
      </c>
      <c r="G101" s="18" t="s">
        <v>128</v>
      </c>
      <c r="H101" s="20" t="s">
        <v>17</v>
      </c>
      <c r="I101" s="23" t="s">
        <v>25</v>
      </c>
      <c r="J101" s="24">
        <v>85</v>
      </c>
      <c r="K101" s="26">
        <v>10000000</v>
      </c>
      <c r="L101" s="28">
        <v>12500000</v>
      </c>
      <c r="U101" s="31"/>
    </row>
    <row r="102" spans="6:21" x14ac:dyDescent="0.35">
      <c r="F102" s="20">
        <v>99</v>
      </c>
      <c r="G102" s="18" t="s">
        <v>129</v>
      </c>
      <c r="H102" s="20" t="s">
        <v>28</v>
      </c>
      <c r="I102" s="23" t="s">
        <v>29</v>
      </c>
      <c r="J102" s="24">
        <v>95</v>
      </c>
      <c r="K102" s="26">
        <v>14000000</v>
      </c>
      <c r="L102" s="28">
        <v>7500000</v>
      </c>
      <c r="U102" s="31"/>
    </row>
    <row r="103" spans="6:21" x14ac:dyDescent="0.35">
      <c r="F103" s="20">
        <v>100</v>
      </c>
      <c r="G103" s="18" t="s">
        <v>130</v>
      </c>
      <c r="H103" s="20" t="s">
        <v>17</v>
      </c>
      <c r="I103" s="23" t="s">
        <v>18</v>
      </c>
      <c r="J103" s="24">
        <v>80</v>
      </c>
      <c r="K103" s="26">
        <v>12000000</v>
      </c>
      <c r="L103" s="28">
        <v>15000000</v>
      </c>
      <c r="U103" s="31"/>
    </row>
    <row r="104" spans="6:21" x14ac:dyDescent="0.35">
      <c r="F104" s="20">
        <v>101</v>
      </c>
      <c r="G104" s="18" t="s">
        <v>131</v>
      </c>
      <c r="H104" s="20" t="s">
        <v>13</v>
      </c>
      <c r="I104" s="23" t="s">
        <v>22</v>
      </c>
      <c r="J104" s="24">
        <v>70</v>
      </c>
      <c r="K104" s="26">
        <v>18000000</v>
      </c>
      <c r="L104" s="28">
        <v>20000000</v>
      </c>
      <c r="U104" s="31"/>
    </row>
    <row r="105" spans="6:21" x14ac:dyDescent="0.35">
      <c r="F105" s="20">
        <v>102</v>
      </c>
      <c r="G105" s="18" t="s">
        <v>132</v>
      </c>
      <c r="H105" s="20" t="s">
        <v>17</v>
      </c>
      <c r="I105" s="23" t="s">
        <v>25</v>
      </c>
      <c r="J105" s="24">
        <v>95</v>
      </c>
      <c r="K105" s="26">
        <v>10000000</v>
      </c>
      <c r="L105" s="28">
        <v>7500000</v>
      </c>
      <c r="U105" s="31"/>
    </row>
    <row r="106" spans="6:21" x14ac:dyDescent="0.35">
      <c r="F106" s="20">
        <v>103</v>
      </c>
      <c r="G106" s="18" t="s">
        <v>133</v>
      </c>
      <c r="H106" s="20" t="s">
        <v>28</v>
      </c>
      <c r="I106" s="23" t="s">
        <v>29</v>
      </c>
      <c r="J106" s="24">
        <v>50</v>
      </c>
      <c r="K106" s="26">
        <v>14000000</v>
      </c>
      <c r="L106" s="28">
        <v>30000000</v>
      </c>
      <c r="U106" s="31"/>
    </row>
    <row r="107" spans="6:21" x14ac:dyDescent="0.35">
      <c r="F107" s="20">
        <v>104</v>
      </c>
      <c r="G107" s="18" t="s">
        <v>134</v>
      </c>
      <c r="H107" s="20" t="s">
        <v>17</v>
      </c>
      <c r="I107" s="23" t="s">
        <v>18</v>
      </c>
      <c r="J107" s="24">
        <v>75</v>
      </c>
      <c r="K107" s="26">
        <v>12000000</v>
      </c>
      <c r="L107" s="28">
        <v>17500000</v>
      </c>
      <c r="U107" s="31"/>
    </row>
    <row r="108" spans="6:21" x14ac:dyDescent="0.35">
      <c r="F108" s="20">
        <v>105</v>
      </c>
      <c r="G108" s="18" t="s">
        <v>135</v>
      </c>
      <c r="H108" s="20" t="s">
        <v>13</v>
      </c>
      <c r="I108" s="23" t="s">
        <v>22</v>
      </c>
      <c r="J108" s="24">
        <v>55</v>
      </c>
      <c r="K108" s="26">
        <v>18000000</v>
      </c>
      <c r="L108" s="28">
        <v>27500000</v>
      </c>
      <c r="U108" s="31"/>
    </row>
    <row r="109" spans="6:21" x14ac:dyDescent="0.35">
      <c r="F109" s="20">
        <v>106</v>
      </c>
      <c r="G109" s="18" t="s">
        <v>136</v>
      </c>
      <c r="H109" s="20" t="s">
        <v>17</v>
      </c>
      <c r="I109" s="23" t="s">
        <v>25</v>
      </c>
      <c r="J109" s="24">
        <v>85</v>
      </c>
      <c r="K109" s="26">
        <v>10000000</v>
      </c>
      <c r="L109" s="28">
        <v>12500000</v>
      </c>
      <c r="U109" s="31"/>
    </row>
    <row r="110" spans="6:21" x14ac:dyDescent="0.35">
      <c r="F110" s="20">
        <v>107</v>
      </c>
      <c r="G110" s="18" t="s">
        <v>137</v>
      </c>
      <c r="H110" s="20" t="s">
        <v>28</v>
      </c>
      <c r="I110" s="23" t="s">
        <v>29</v>
      </c>
      <c r="J110" s="24">
        <v>95</v>
      </c>
      <c r="K110" s="26">
        <v>14000000</v>
      </c>
      <c r="L110" s="28">
        <v>7500000</v>
      </c>
      <c r="U110" s="31"/>
    </row>
    <row r="111" spans="6:21" x14ac:dyDescent="0.35">
      <c r="F111" s="20">
        <v>108</v>
      </c>
      <c r="G111" s="18" t="s">
        <v>138</v>
      </c>
      <c r="H111" s="20" t="s">
        <v>17</v>
      </c>
      <c r="I111" s="23" t="s">
        <v>18</v>
      </c>
      <c r="J111" s="24">
        <v>80</v>
      </c>
      <c r="K111" s="26">
        <v>12000000</v>
      </c>
      <c r="L111" s="28">
        <v>15000000</v>
      </c>
      <c r="U111" s="31"/>
    </row>
    <row r="112" spans="6:21" x14ac:dyDescent="0.35">
      <c r="F112" s="20">
        <v>109</v>
      </c>
      <c r="G112" s="18" t="s">
        <v>139</v>
      </c>
      <c r="H112" s="20" t="s">
        <v>17</v>
      </c>
      <c r="I112" s="23" t="s">
        <v>18</v>
      </c>
      <c r="J112" s="24">
        <v>70</v>
      </c>
      <c r="K112" s="26">
        <v>12000000</v>
      </c>
      <c r="L112" s="28">
        <v>20000000</v>
      </c>
      <c r="U112" s="31"/>
    </row>
    <row r="113" spans="6:21" x14ac:dyDescent="0.35">
      <c r="F113" s="20">
        <v>110</v>
      </c>
      <c r="G113" s="18" t="s">
        <v>140</v>
      </c>
      <c r="H113" s="20" t="s">
        <v>13</v>
      </c>
      <c r="I113" s="23" t="s">
        <v>22</v>
      </c>
      <c r="J113" s="24">
        <v>50</v>
      </c>
      <c r="K113" s="26">
        <v>18000000</v>
      </c>
      <c r="L113" s="28">
        <v>30000000</v>
      </c>
      <c r="U113" s="31"/>
    </row>
    <row r="114" spans="6:21" x14ac:dyDescent="0.35">
      <c r="F114" s="20">
        <v>111</v>
      </c>
      <c r="G114" s="18" t="s">
        <v>141</v>
      </c>
      <c r="H114" s="20" t="s">
        <v>17</v>
      </c>
      <c r="I114" s="23" t="s">
        <v>14</v>
      </c>
      <c r="J114" s="24">
        <v>70</v>
      </c>
      <c r="K114" s="26">
        <v>16000000</v>
      </c>
      <c r="L114" s="28">
        <v>20000000</v>
      </c>
      <c r="U114" s="31"/>
    </row>
    <row r="115" spans="6:21" x14ac:dyDescent="0.35">
      <c r="F115" s="20">
        <v>112</v>
      </c>
      <c r="G115" s="18" t="s">
        <v>142</v>
      </c>
      <c r="H115" s="20" t="s">
        <v>28</v>
      </c>
      <c r="I115" s="23" t="s">
        <v>29</v>
      </c>
      <c r="J115" s="24">
        <v>50</v>
      </c>
      <c r="K115" s="26">
        <v>14000000</v>
      </c>
      <c r="L115" s="28">
        <v>30000000</v>
      </c>
      <c r="U115" s="31"/>
    </row>
    <row r="116" spans="6:21" x14ac:dyDescent="0.35">
      <c r="F116" s="20">
        <v>113</v>
      </c>
      <c r="G116" s="18" t="s">
        <v>143</v>
      </c>
      <c r="H116" s="20" t="s">
        <v>17</v>
      </c>
      <c r="I116" s="23" t="s">
        <v>14</v>
      </c>
      <c r="J116" s="24">
        <v>75</v>
      </c>
      <c r="K116" s="26">
        <v>16000000</v>
      </c>
      <c r="L116" s="28">
        <v>17500000</v>
      </c>
      <c r="U116" s="31"/>
    </row>
    <row r="117" spans="6:21" x14ac:dyDescent="0.35">
      <c r="F117" s="20">
        <v>114</v>
      </c>
      <c r="G117" s="18" t="s">
        <v>144</v>
      </c>
      <c r="H117" s="20" t="s">
        <v>28</v>
      </c>
      <c r="I117" s="23" t="s">
        <v>29</v>
      </c>
      <c r="J117" s="24">
        <v>55</v>
      </c>
      <c r="K117" s="26">
        <v>14000000</v>
      </c>
      <c r="L117" s="28">
        <v>27500000</v>
      </c>
      <c r="U117" s="31"/>
    </row>
    <row r="118" spans="6:21" x14ac:dyDescent="0.35">
      <c r="F118" s="20">
        <v>115</v>
      </c>
      <c r="G118" s="18" t="s">
        <v>145</v>
      </c>
      <c r="H118" s="20" t="s">
        <v>17</v>
      </c>
      <c r="I118" s="23" t="s">
        <v>18</v>
      </c>
      <c r="J118" s="24">
        <v>50</v>
      </c>
      <c r="K118" s="26">
        <v>12000000</v>
      </c>
      <c r="L118" s="28">
        <v>30000000</v>
      </c>
      <c r="U118" s="31" t="s">
        <v>362</v>
      </c>
    </row>
    <row r="119" spans="6:21" x14ac:dyDescent="0.35">
      <c r="F119" s="20">
        <v>116</v>
      </c>
      <c r="G119" s="18" t="s">
        <v>146</v>
      </c>
      <c r="H119" s="20" t="s">
        <v>13</v>
      </c>
      <c r="I119" s="23" t="s">
        <v>22</v>
      </c>
      <c r="J119" s="24">
        <v>75</v>
      </c>
      <c r="K119" s="26">
        <v>18000000</v>
      </c>
      <c r="L119" s="28">
        <v>17500000</v>
      </c>
      <c r="U119" s="31"/>
    </row>
    <row r="120" spans="6:21" x14ac:dyDescent="0.35">
      <c r="F120" s="20">
        <v>117</v>
      </c>
      <c r="G120" s="18" t="s">
        <v>147</v>
      </c>
      <c r="H120" s="20" t="s">
        <v>17</v>
      </c>
      <c r="I120" s="23" t="s">
        <v>14</v>
      </c>
      <c r="J120" s="24">
        <v>55</v>
      </c>
      <c r="K120" s="26">
        <v>16000000</v>
      </c>
      <c r="L120" s="28">
        <v>27500000</v>
      </c>
      <c r="U120" s="31"/>
    </row>
    <row r="121" spans="6:21" x14ac:dyDescent="0.35">
      <c r="F121" s="20">
        <v>118</v>
      </c>
      <c r="G121" s="18" t="s">
        <v>148</v>
      </c>
      <c r="H121" s="20" t="s">
        <v>28</v>
      </c>
      <c r="I121" s="23" t="s">
        <v>14</v>
      </c>
      <c r="J121" s="24">
        <v>55</v>
      </c>
      <c r="K121" s="26">
        <v>16000000</v>
      </c>
      <c r="L121" s="28">
        <v>27500000</v>
      </c>
      <c r="U121" s="31"/>
    </row>
    <row r="122" spans="6:21" x14ac:dyDescent="0.35">
      <c r="F122" s="20">
        <v>119</v>
      </c>
      <c r="G122" s="18" t="s">
        <v>149</v>
      </c>
      <c r="H122" s="20" t="s">
        <v>17</v>
      </c>
      <c r="I122" s="23" t="s">
        <v>25</v>
      </c>
      <c r="J122" s="24">
        <v>50</v>
      </c>
      <c r="K122" s="26">
        <v>10000000</v>
      </c>
      <c r="L122" s="28">
        <v>30000000</v>
      </c>
      <c r="U122" s="31"/>
    </row>
    <row r="123" spans="6:21" x14ac:dyDescent="0.35">
      <c r="F123" s="20">
        <v>120</v>
      </c>
      <c r="G123" s="18" t="s">
        <v>150</v>
      </c>
      <c r="H123" s="20" t="s">
        <v>28</v>
      </c>
      <c r="I123" s="23" t="s">
        <v>29</v>
      </c>
      <c r="J123" s="24">
        <v>75</v>
      </c>
      <c r="K123" s="26">
        <v>14000000</v>
      </c>
      <c r="L123" s="28">
        <v>17500000</v>
      </c>
      <c r="U123" s="31"/>
    </row>
    <row r="124" spans="6:21" x14ac:dyDescent="0.35">
      <c r="F124" s="20">
        <v>121</v>
      </c>
      <c r="G124" s="18" t="s">
        <v>151</v>
      </c>
      <c r="H124" s="20" t="s">
        <v>17</v>
      </c>
      <c r="I124" s="23" t="s">
        <v>18</v>
      </c>
      <c r="J124" s="24">
        <v>55</v>
      </c>
      <c r="K124" s="26">
        <v>12000000</v>
      </c>
      <c r="L124" s="28">
        <v>27500000</v>
      </c>
      <c r="U124" s="31"/>
    </row>
    <row r="125" spans="6:21" x14ac:dyDescent="0.35">
      <c r="F125" s="20">
        <v>122</v>
      </c>
      <c r="G125" s="18" t="s">
        <v>152</v>
      </c>
      <c r="H125" s="20" t="s">
        <v>13</v>
      </c>
      <c r="I125" s="23" t="s">
        <v>22</v>
      </c>
      <c r="J125" s="24">
        <v>85</v>
      </c>
      <c r="K125" s="26">
        <v>18000000</v>
      </c>
      <c r="L125" s="28">
        <v>12500000</v>
      </c>
      <c r="U125" s="31"/>
    </row>
    <row r="126" spans="6:21" x14ac:dyDescent="0.35">
      <c r="F126" s="20">
        <v>123</v>
      </c>
      <c r="G126" s="18" t="s">
        <v>153</v>
      </c>
      <c r="H126" s="20" t="s">
        <v>17</v>
      </c>
      <c r="I126" s="23" t="s">
        <v>25</v>
      </c>
      <c r="J126" s="24">
        <v>95</v>
      </c>
      <c r="K126" s="26">
        <v>10000000</v>
      </c>
      <c r="L126" s="28">
        <v>7500000</v>
      </c>
      <c r="U126" s="31"/>
    </row>
    <row r="127" spans="6:21" x14ac:dyDescent="0.35">
      <c r="F127" s="20">
        <v>124</v>
      </c>
      <c r="G127" s="18" t="s">
        <v>154</v>
      </c>
      <c r="H127" s="20" t="s">
        <v>28</v>
      </c>
      <c r="I127" s="23" t="s">
        <v>14</v>
      </c>
      <c r="J127" s="24">
        <v>80</v>
      </c>
      <c r="K127" s="26">
        <v>16000000</v>
      </c>
      <c r="L127" s="28">
        <v>15000000</v>
      </c>
      <c r="U127" s="31"/>
    </row>
    <row r="128" spans="6:21" x14ac:dyDescent="0.35">
      <c r="F128" s="20">
        <v>125</v>
      </c>
      <c r="G128" s="18" t="s">
        <v>155</v>
      </c>
      <c r="H128" s="20" t="s">
        <v>17</v>
      </c>
      <c r="I128" s="23" t="s">
        <v>18</v>
      </c>
      <c r="J128" s="24">
        <v>70</v>
      </c>
      <c r="K128" s="26">
        <v>12000000</v>
      </c>
      <c r="L128" s="28">
        <v>20000000</v>
      </c>
      <c r="U128" s="31"/>
    </row>
    <row r="129" spans="6:21" x14ac:dyDescent="0.35">
      <c r="F129" s="20">
        <v>126</v>
      </c>
      <c r="G129" s="18" t="s">
        <v>156</v>
      </c>
      <c r="H129" s="20" t="s">
        <v>13</v>
      </c>
      <c r="I129" s="23" t="s">
        <v>22</v>
      </c>
      <c r="J129" s="24">
        <v>50</v>
      </c>
      <c r="K129" s="26">
        <v>18000000</v>
      </c>
      <c r="L129" s="28">
        <v>30000000</v>
      </c>
      <c r="U129" s="31"/>
    </row>
    <row r="130" spans="6:21" x14ac:dyDescent="0.35">
      <c r="F130" s="20">
        <v>127</v>
      </c>
      <c r="G130" s="18" t="s">
        <v>157</v>
      </c>
      <c r="H130" s="20" t="s">
        <v>17</v>
      </c>
      <c r="I130" s="23" t="s">
        <v>25</v>
      </c>
      <c r="J130" s="24">
        <v>70</v>
      </c>
      <c r="K130" s="26">
        <v>10000000</v>
      </c>
      <c r="L130" s="28">
        <v>20000000</v>
      </c>
      <c r="U130" s="31"/>
    </row>
    <row r="131" spans="6:21" x14ac:dyDescent="0.35">
      <c r="F131" s="20">
        <v>128</v>
      </c>
      <c r="G131" s="18" t="s">
        <v>158</v>
      </c>
      <c r="H131" s="20" t="s">
        <v>28</v>
      </c>
      <c r="I131" s="23" t="s">
        <v>14</v>
      </c>
      <c r="J131" s="24">
        <v>50</v>
      </c>
      <c r="K131" s="26">
        <v>16000000</v>
      </c>
      <c r="L131" s="28">
        <v>30000000</v>
      </c>
      <c r="U131" s="31"/>
    </row>
    <row r="132" spans="6:21" x14ac:dyDescent="0.35">
      <c r="F132" s="20">
        <v>129</v>
      </c>
      <c r="G132" s="18" t="s">
        <v>159</v>
      </c>
      <c r="H132" s="20" t="s">
        <v>17</v>
      </c>
      <c r="I132" s="23" t="s">
        <v>14</v>
      </c>
      <c r="J132" s="24">
        <v>75</v>
      </c>
      <c r="K132" s="26">
        <v>16000000</v>
      </c>
      <c r="L132" s="28">
        <v>17500000</v>
      </c>
      <c r="U132" s="31"/>
    </row>
    <row r="133" spans="6:21" x14ac:dyDescent="0.35">
      <c r="F133" s="20">
        <v>130</v>
      </c>
      <c r="G133" s="18" t="s">
        <v>160</v>
      </c>
      <c r="H133" s="20" t="s">
        <v>13</v>
      </c>
      <c r="I133" s="23" t="s">
        <v>22</v>
      </c>
      <c r="J133" s="24">
        <v>55</v>
      </c>
      <c r="K133" s="26">
        <v>18000000</v>
      </c>
      <c r="L133" s="28">
        <v>27500000</v>
      </c>
      <c r="U133" s="31"/>
    </row>
    <row r="134" spans="6:21" x14ac:dyDescent="0.35">
      <c r="F134" s="20">
        <v>131</v>
      </c>
      <c r="G134" s="18" t="s">
        <v>161</v>
      </c>
      <c r="H134" s="20" t="s">
        <v>17</v>
      </c>
      <c r="I134" s="23" t="s">
        <v>25</v>
      </c>
      <c r="J134" s="24">
        <v>50</v>
      </c>
      <c r="K134" s="26">
        <v>10000000</v>
      </c>
      <c r="L134" s="28">
        <v>30000000</v>
      </c>
      <c r="U134" s="31"/>
    </row>
    <row r="135" spans="6:21" x14ac:dyDescent="0.35">
      <c r="F135" s="20">
        <v>132</v>
      </c>
      <c r="G135" s="18" t="s">
        <v>162</v>
      </c>
      <c r="H135" s="20" t="s">
        <v>28</v>
      </c>
      <c r="I135" s="23" t="s">
        <v>14</v>
      </c>
      <c r="J135" s="24">
        <v>55</v>
      </c>
      <c r="K135" s="26">
        <v>16000000</v>
      </c>
      <c r="L135" s="28">
        <v>27500000</v>
      </c>
      <c r="U135" s="31"/>
    </row>
    <row r="136" spans="6:21" x14ac:dyDescent="0.35">
      <c r="F136" s="20">
        <v>133</v>
      </c>
      <c r="G136" s="18" t="s">
        <v>163</v>
      </c>
      <c r="H136" s="20" t="s">
        <v>17</v>
      </c>
      <c r="I136" s="23" t="s">
        <v>14</v>
      </c>
      <c r="J136" s="24">
        <v>50</v>
      </c>
      <c r="K136" s="26">
        <v>16000000</v>
      </c>
      <c r="L136" s="28">
        <v>30000000</v>
      </c>
      <c r="U136" s="31"/>
    </row>
    <row r="137" spans="6:21" x14ac:dyDescent="0.35">
      <c r="F137" s="20">
        <v>134</v>
      </c>
      <c r="G137" s="18" t="s">
        <v>164</v>
      </c>
      <c r="H137" s="20" t="s">
        <v>13</v>
      </c>
      <c r="I137" s="23" t="s">
        <v>22</v>
      </c>
      <c r="J137" s="24">
        <v>75</v>
      </c>
      <c r="K137" s="26">
        <v>18000000</v>
      </c>
      <c r="L137" s="28">
        <v>17500000</v>
      </c>
      <c r="U137" s="31"/>
    </row>
    <row r="138" spans="6:21" x14ac:dyDescent="0.35">
      <c r="F138" s="20">
        <v>135</v>
      </c>
      <c r="G138" s="18" t="s">
        <v>165</v>
      </c>
      <c r="H138" s="20" t="s">
        <v>17</v>
      </c>
      <c r="I138" s="23" t="s">
        <v>25</v>
      </c>
      <c r="J138" s="24">
        <v>55</v>
      </c>
      <c r="K138" s="26">
        <v>10000000</v>
      </c>
      <c r="L138" s="28">
        <v>27500000</v>
      </c>
      <c r="U138" s="31"/>
    </row>
    <row r="139" spans="6:21" x14ac:dyDescent="0.35">
      <c r="F139" s="20">
        <v>136</v>
      </c>
      <c r="G139" s="18" t="s">
        <v>166</v>
      </c>
      <c r="H139" s="20" t="s">
        <v>28</v>
      </c>
      <c r="I139" s="23" t="s">
        <v>14</v>
      </c>
      <c r="J139" s="24">
        <v>85</v>
      </c>
      <c r="K139" s="26">
        <v>16000000</v>
      </c>
      <c r="L139" s="28">
        <v>12500000</v>
      </c>
      <c r="U139" s="31"/>
    </row>
    <row r="140" spans="6:21" x14ac:dyDescent="0.35">
      <c r="F140" s="20">
        <v>137</v>
      </c>
      <c r="G140" s="18" t="s">
        <v>167</v>
      </c>
      <c r="H140" s="20" t="s">
        <v>17</v>
      </c>
      <c r="I140" s="23" t="s">
        <v>14</v>
      </c>
      <c r="J140" s="24">
        <v>95</v>
      </c>
      <c r="K140" s="26">
        <v>16000000</v>
      </c>
      <c r="L140" s="28">
        <v>7500000</v>
      </c>
      <c r="U140" s="31"/>
    </row>
    <row r="141" spans="6:21" x14ac:dyDescent="0.35">
      <c r="F141" s="20">
        <v>138</v>
      </c>
      <c r="G141" s="18" t="s">
        <v>168</v>
      </c>
      <c r="H141" s="20" t="s">
        <v>17</v>
      </c>
      <c r="I141" s="23" t="s">
        <v>18</v>
      </c>
      <c r="J141" s="24">
        <v>80</v>
      </c>
      <c r="K141" s="26">
        <v>12000000</v>
      </c>
      <c r="L141" s="28">
        <v>15000000</v>
      </c>
      <c r="U141" s="31"/>
    </row>
    <row r="142" spans="6:21" x14ac:dyDescent="0.35">
      <c r="F142" s="20">
        <v>139</v>
      </c>
      <c r="G142" s="18" t="s">
        <v>169</v>
      </c>
      <c r="H142" s="20" t="s">
        <v>13</v>
      </c>
      <c r="I142" s="23" t="s">
        <v>14</v>
      </c>
      <c r="J142" s="24">
        <v>70</v>
      </c>
      <c r="K142" s="26">
        <v>16000000</v>
      </c>
      <c r="L142" s="28">
        <v>20000000</v>
      </c>
      <c r="U142" s="31"/>
    </row>
    <row r="143" spans="6:21" x14ac:dyDescent="0.35">
      <c r="F143" s="20">
        <v>140</v>
      </c>
      <c r="G143" s="18" t="s">
        <v>170</v>
      </c>
      <c r="H143" s="20" t="s">
        <v>17</v>
      </c>
      <c r="I143" s="23" t="s">
        <v>25</v>
      </c>
      <c r="J143" s="24">
        <v>50</v>
      </c>
      <c r="K143" s="26">
        <v>10000000</v>
      </c>
      <c r="L143" s="28">
        <v>30000000</v>
      </c>
      <c r="U143" s="31"/>
    </row>
    <row r="144" spans="6:21" x14ac:dyDescent="0.35">
      <c r="F144" s="20">
        <v>141</v>
      </c>
      <c r="G144" s="18" t="s">
        <v>171</v>
      </c>
      <c r="H144" s="20" t="s">
        <v>28</v>
      </c>
      <c r="I144" s="23" t="s">
        <v>29</v>
      </c>
      <c r="J144" s="24">
        <v>70</v>
      </c>
      <c r="K144" s="26">
        <v>14000000</v>
      </c>
      <c r="L144" s="28">
        <v>20000000</v>
      </c>
      <c r="U144" s="31"/>
    </row>
    <row r="145" spans="6:21" x14ac:dyDescent="0.35">
      <c r="F145" s="20">
        <v>142</v>
      </c>
      <c r="G145" s="18" t="s">
        <v>172</v>
      </c>
      <c r="H145" s="20" t="s">
        <v>17</v>
      </c>
      <c r="I145" s="23" t="s">
        <v>14</v>
      </c>
      <c r="J145" s="24">
        <v>50</v>
      </c>
      <c r="K145" s="26">
        <v>16000000</v>
      </c>
      <c r="L145" s="28">
        <v>30000000</v>
      </c>
      <c r="U145" s="31"/>
    </row>
    <row r="146" spans="6:21" x14ac:dyDescent="0.35">
      <c r="F146" s="20">
        <v>143</v>
      </c>
      <c r="G146" s="18" t="s">
        <v>173</v>
      </c>
      <c r="H146" s="20" t="s">
        <v>13</v>
      </c>
      <c r="I146" s="23" t="s">
        <v>22</v>
      </c>
      <c r="J146" s="24">
        <v>75</v>
      </c>
      <c r="K146" s="26">
        <v>18000000</v>
      </c>
      <c r="L146" s="28">
        <v>17500000</v>
      </c>
      <c r="U146" s="31"/>
    </row>
    <row r="147" spans="6:21" x14ac:dyDescent="0.35">
      <c r="F147" s="20">
        <v>144</v>
      </c>
      <c r="G147" s="18" t="s">
        <v>174</v>
      </c>
      <c r="H147" s="20" t="s">
        <v>17</v>
      </c>
      <c r="I147" s="23" t="s">
        <v>25</v>
      </c>
      <c r="J147" s="24">
        <v>55</v>
      </c>
      <c r="K147" s="26">
        <v>10000000</v>
      </c>
      <c r="L147" s="28">
        <v>27500000</v>
      </c>
      <c r="U147" s="31"/>
    </row>
    <row r="148" spans="6:21" x14ac:dyDescent="0.35">
      <c r="F148" s="20">
        <v>145</v>
      </c>
      <c r="G148" s="18" t="s">
        <v>175</v>
      </c>
      <c r="H148" s="20" t="s">
        <v>28</v>
      </c>
      <c r="I148" s="23" t="s">
        <v>14</v>
      </c>
      <c r="J148" s="24">
        <v>50</v>
      </c>
      <c r="K148" s="26">
        <v>16000000</v>
      </c>
      <c r="L148" s="28">
        <v>30000000</v>
      </c>
      <c r="U148" s="31"/>
    </row>
    <row r="149" spans="6:21" x14ac:dyDescent="0.35">
      <c r="F149" s="20">
        <v>146</v>
      </c>
      <c r="G149" s="18" t="s">
        <v>176</v>
      </c>
      <c r="H149" s="20" t="s">
        <v>17</v>
      </c>
      <c r="I149" s="23" t="s">
        <v>18</v>
      </c>
      <c r="J149" s="24">
        <v>75</v>
      </c>
      <c r="K149" s="26">
        <v>12000000</v>
      </c>
      <c r="L149" s="28">
        <v>17500000</v>
      </c>
      <c r="U149" s="31"/>
    </row>
    <row r="150" spans="6:21" x14ac:dyDescent="0.35">
      <c r="F150" s="20">
        <v>147</v>
      </c>
      <c r="G150" s="18" t="s">
        <v>177</v>
      </c>
      <c r="H150" s="20" t="s">
        <v>13</v>
      </c>
      <c r="I150" s="23" t="s">
        <v>22</v>
      </c>
      <c r="J150" s="24">
        <v>55</v>
      </c>
      <c r="K150" s="26">
        <v>18000000</v>
      </c>
      <c r="L150" s="28">
        <v>27500000</v>
      </c>
      <c r="U150" s="31"/>
    </row>
    <row r="151" spans="6:21" x14ac:dyDescent="0.35">
      <c r="F151" s="20">
        <v>148</v>
      </c>
      <c r="G151" s="18" t="s">
        <v>178</v>
      </c>
      <c r="H151" s="20" t="s">
        <v>17</v>
      </c>
      <c r="I151" s="23" t="s">
        <v>25</v>
      </c>
      <c r="J151" s="24">
        <v>85</v>
      </c>
      <c r="K151" s="26">
        <v>10000000</v>
      </c>
      <c r="L151" s="28">
        <v>12500000</v>
      </c>
      <c r="U151" s="31" t="s">
        <v>178</v>
      </c>
    </row>
    <row r="152" spans="6:21" x14ac:dyDescent="0.35">
      <c r="F152" s="20">
        <v>149</v>
      </c>
      <c r="G152" s="18" t="s">
        <v>179</v>
      </c>
      <c r="H152" s="20" t="s">
        <v>28</v>
      </c>
      <c r="I152" s="23" t="s">
        <v>14</v>
      </c>
      <c r="J152" s="24">
        <v>95</v>
      </c>
      <c r="K152" s="26">
        <v>16000000</v>
      </c>
      <c r="L152" s="28">
        <v>7500000</v>
      </c>
      <c r="U152" s="31" t="s">
        <v>179</v>
      </c>
    </row>
    <row r="153" spans="6:21" x14ac:dyDescent="0.35">
      <c r="F153" s="20">
        <v>150</v>
      </c>
      <c r="G153" s="18" t="s">
        <v>180</v>
      </c>
      <c r="H153" s="20" t="s">
        <v>17</v>
      </c>
      <c r="I153" s="23" t="s">
        <v>18</v>
      </c>
      <c r="J153" s="24">
        <v>80</v>
      </c>
      <c r="K153" s="26">
        <v>12000000</v>
      </c>
      <c r="L153" s="28">
        <v>15000000</v>
      </c>
      <c r="U153" s="31" t="s">
        <v>180</v>
      </c>
    </row>
    <row r="154" spans="6:21" x14ac:dyDescent="0.35">
      <c r="F154" s="20">
        <v>151</v>
      </c>
      <c r="G154" s="18" t="s">
        <v>181</v>
      </c>
      <c r="H154" s="20" t="s">
        <v>13</v>
      </c>
      <c r="I154" s="23" t="s">
        <v>22</v>
      </c>
      <c r="J154" s="24">
        <v>70</v>
      </c>
      <c r="K154" s="26">
        <v>18000000</v>
      </c>
      <c r="L154" s="28">
        <v>20000000</v>
      </c>
      <c r="U154" s="31" t="s">
        <v>181</v>
      </c>
    </row>
    <row r="155" spans="6:21" x14ac:dyDescent="0.35">
      <c r="F155" s="20">
        <v>152</v>
      </c>
      <c r="G155" s="18" t="s">
        <v>182</v>
      </c>
      <c r="H155" s="20" t="s">
        <v>17</v>
      </c>
      <c r="I155" s="23" t="s">
        <v>25</v>
      </c>
      <c r="J155" s="24">
        <v>95</v>
      </c>
      <c r="K155" s="26">
        <v>10000000</v>
      </c>
      <c r="L155" s="28">
        <v>7500000</v>
      </c>
      <c r="U155" s="31" t="s">
        <v>182</v>
      </c>
    </row>
    <row r="156" spans="6:21" x14ac:dyDescent="0.35">
      <c r="F156" s="20">
        <v>153</v>
      </c>
      <c r="G156" s="18" t="s">
        <v>183</v>
      </c>
      <c r="H156" s="20" t="s">
        <v>28</v>
      </c>
      <c r="I156" s="23" t="s">
        <v>29</v>
      </c>
      <c r="J156" s="24">
        <v>50</v>
      </c>
      <c r="K156" s="26">
        <v>14000000</v>
      </c>
      <c r="L156" s="28">
        <v>30000000</v>
      </c>
      <c r="U156" s="31" t="s">
        <v>183</v>
      </c>
    </row>
    <row r="157" spans="6:21" x14ac:dyDescent="0.35">
      <c r="F157" s="20">
        <v>154</v>
      </c>
      <c r="G157" s="18" t="s">
        <v>184</v>
      </c>
      <c r="H157" s="20" t="s">
        <v>17</v>
      </c>
      <c r="I157" s="23" t="s">
        <v>18</v>
      </c>
      <c r="J157" s="24">
        <v>75</v>
      </c>
      <c r="K157" s="26">
        <v>12000000</v>
      </c>
      <c r="L157" s="28">
        <v>17500000</v>
      </c>
      <c r="U157" s="31" t="s">
        <v>184</v>
      </c>
    </row>
    <row r="158" spans="6:21" x14ac:dyDescent="0.35">
      <c r="F158" s="20">
        <v>155</v>
      </c>
      <c r="G158" s="18" t="s">
        <v>185</v>
      </c>
      <c r="H158" s="20" t="s">
        <v>28</v>
      </c>
      <c r="I158" s="23" t="s">
        <v>29</v>
      </c>
      <c r="J158" s="24">
        <v>55</v>
      </c>
      <c r="K158" s="26">
        <v>14000000</v>
      </c>
      <c r="L158" s="28">
        <v>27500000</v>
      </c>
      <c r="U158" s="31" t="s">
        <v>185</v>
      </c>
    </row>
    <row r="159" spans="6:21" x14ac:dyDescent="0.35">
      <c r="F159" s="20">
        <v>156</v>
      </c>
      <c r="G159" s="18" t="s">
        <v>186</v>
      </c>
      <c r="H159" s="20" t="s">
        <v>17</v>
      </c>
      <c r="I159" s="23" t="s">
        <v>18</v>
      </c>
      <c r="J159" s="24">
        <v>85</v>
      </c>
      <c r="K159" s="26">
        <v>12000000</v>
      </c>
      <c r="L159" s="28">
        <v>12500000</v>
      </c>
      <c r="U159" s="31" t="s">
        <v>186</v>
      </c>
    </row>
    <row r="160" spans="6:21" x14ac:dyDescent="0.35">
      <c r="F160" s="20">
        <v>157</v>
      </c>
      <c r="G160" s="18" t="s">
        <v>187</v>
      </c>
      <c r="H160" s="20" t="s">
        <v>13</v>
      </c>
      <c r="I160" s="23" t="s">
        <v>22</v>
      </c>
      <c r="J160" s="24">
        <v>95</v>
      </c>
      <c r="K160" s="26">
        <v>18000000</v>
      </c>
      <c r="L160" s="28">
        <v>7500000</v>
      </c>
      <c r="U160" s="31" t="s">
        <v>187</v>
      </c>
    </row>
    <row r="161" spans="6:21" x14ac:dyDescent="0.35">
      <c r="F161" s="20">
        <v>158</v>
      </c>
      <c r="G161" s="18" t="s">
        <v>188</v>
      </c>
      <c r="H161" s="20" t="s">
        <v>17</v>
      </c>
      <c r="I161" s="23" t="s">
        <v>25</v>
      </c>
      <c r="J161" s="24">
        <v>80</v>
      </c>
      <c r="K161" s="26">
        <v>10000000</v>
      </c>
      <c r="L161" s="28">
        <v>15000000</v>
      </c>
      <c r="U161" s="31" t="s">
        <v>188</v>
      </c>
    </row>
    <row r="162" spans="6:21" x14ac:dyDescent="0.35">
      <c r="F162" s="20">
        <v>159</v>
      </c>
      <c r="G162" s="18" t="s">
        <v>189</v>
      </c>
      <c r="H162" s="20" t="s">
        <v>28</v>
      </c>
      <c r="I162" s="23" t="s">
        <v>29</v>
      </c>
      <c r="J162" s="24">
        <v>70</v>
      </c>
      <c r="K162" s="26">
        <v>14000000</v>
      </c>
      <c r="L162" s="28">
        <v>20000000</v>
      </c>
      <c r="U162" s="31" t="s">
        <v>189</v>
      </c>
    </row>
    <row r="163" spans="6:21" x14ac:dyDescent="0.35">
      <c r="F163" s="20">
        <v>160</v>
      </c>
      <c r="G163" s="18" t="s">
        <v>190</v>
      </c>
      <c r="H163" s="20" t="s">
        <v>17</v>
      </c>
      <c r="I163" s="23" t="s">
        <v>18</v>
      </c>
      <c r="J163" s="24">
        <v>50</v>
      </c>
      <c r="K163" s="26">
        <v>12000000</v>
      </c>
      <c r="L163" s="28">
        <v>30000000</v>
      </c>
      <c r="U163" s="31" t="s">
        <v>190</v>
      </c>
    </row>
    <row r="164" spans="6:21" x14ac:dyDescent="0.35">
      <c r="F164" s="20">
        <v>161</v>
      </c>
      <c r="G164" s="18" t="s">
        <v>191</v>
      </c>
      <c r="H164" s="20" t="s">
        <v>13</v>
      </c>
      <c r="I164" s="23" t="s">
        <v>22</v>
      </c>
      <c r="J164" s="24">
        <v>70</v>
      </c>
      <c r="K164" s="26">
        <v>18000000</v>
      </c>
      <c r="L164" s="28">
        <v>20000000</v>
      </c>
      <c r="U164" s="31" t="s">
        <v>191</v>
      </c>
    </row>
    <row r="165" spans="6:21" x14ac:dyDescent="0.35">
      <c r="F165" s="20">
        <v>162</v>
      </c>
      <c r="G165" s="18" t="s">
        <v>192</v>
      </c>
      <c r="H165" s="20" t="s">
        <v>17</v>
      </c>
      <c r="I165" s="23" t="s">
        <v>25</v>
      </c>
      <c r="J165" s="24">
        <v>50</v>
      </c>
      <c r="K165" s="26">
        <v>10000000</v>
      </c>
      <c r="L165" s="28">
        <v>30000000</v>
      </c>
      <c r="U165" s="31" t="s">
        <v>192</v>
      </c>
    </row>
    <row r="166" spans="6:21" x14ac:dyDescent="0.35">
      <c r="F166" s="20">
        <v>163</v>
      </c>
      <c r="G166" s="18" t="s">
        <v>193</v>
      </c>
      <c r="H166" s="20" t="s">
        <v>28</v>
      </c>
      <c r="I166" s="23" t="s">
        <v>29</v>
      </c>
      <c r="J166" s="24">
        <v>75</v>
      </c>
      <c r="K166" s="26">
        <v>14000000</v>
      </c>
      <c r="L166" s="28">
        <v>17500000</v>
      </c>
      <c r="U166" s="31" t="s">
        <v>193</v>
      </c>
    </row>
    <row r="167" spans="6:21" x14ac:dyDescent="0.35">
      <c r="F167" s="20">
        <v>164</v>
      </c>
      <c r="G167" s="18" t="s">
        <v>194</v>
      </c>
      <c r="H167" s="20" t="s">
        <v>17</v>
      </c>
      <c r="I167" s="23" t="s">
        <v>18</v>
      </c>
      <c r="J167" s="24">
        <v>55</v>
      </c>
      <c r="K167" s="26">
        <v>12000000</v>
      </c>
      <c r="L167" s="28">
        <v>27500000</v>
      </c>
      <c r="U167" s="31" t="s">
        <v>194</v>
      </c>
    </row>
    <row r="168" spans="6:21" x14ac:dyDescent="0.35">
      <c r="F168" s="20">
        <v>165</v>
      </c>
      <c r="G168" s="18" t="s">
        <v>195</v>
      </c>
      <c r="H168" s="20" t="s">
        <v>13</v>
      </c>
      <c r="I168" s="23" t="s">
        <v>22</v>
      </c>
      <c r="J168" s="24">
        <v>50</v>
      </c>
      <c r="K168" s="26">
        <v>18000000</v>
      </c>
      <c r="L168" s="28">
        <v>30000000</v>
      </c>
      <c r="U168" s="31" t="s">
        <v>195</v>
      </c>
    </row>
    <row r="169" spans="6:21" x14ac:dyDescent="0.35">
      <c r="F169" s="20">
        <v>166</v>
      </c>
      <c r="G169" s="18" t="s">
        <v>196</v>
      </c>
      <c r="H169" s="20" t="s">
        <v>17</v>
      </c>
      <c r="I169" s="23" t="s">
        <v>25</v>
      </c>
      <c r="J169" s="24">
        <v>75</v>
      </c>
      <c r="K169" s="26">
        <v>10000000</v>
      </c>
      <c r="L169" s="28">
        <v>17500000</v>
      </c>
      <c r="U169" s="31" t="s">
        <v>196</v>
      </c>
    </row>
    <row r="170" spans="6:21" x14ac:dyDescent="0.35">
      <c r="F170" s="20">
        <v>167</v>
      </c>
      <c r="G170" s="18" t="s">
        <v>197</v>
      </c>
      <c r="H170" s="20" t="s">
        <v>28</v>
      </c>
      <c r="I170" s="23" t="s">
        <v>29</v>
      </c>
      <c r="J170" s="24">
        <v>55</v>
      </c>
      <c r="K170" s="26">
        <v>14000000</v>
      </c>
      <c r="L170" s="28">
        <v>27500000</v>
      </c>
      <c r="U170" s="31" t="s">
        <v>197</v>
      </c>
    </row>
    <row r="171" spans="6:21" x14ac:dyDescent="0.35">
      <c r="F171" s="20">
        <v>168</v>
      </c>
      <c r="G171" s="18" t="s">
        <v>198</v>
      </c>
      <c r="H171" s="20" t="s">
        <v>17</v>
      </c>
      <c r="I171" s="23" t="s">
        <v>18</v>
      </c>
      <c r="J171" s="24">
        <v>60</v>
      </c>
      <c r="K171" s="26">
        <v>12000000</v>
      </c>
      <c r="L171" s="28">
        <v>25000000</v>
      </c>
      <c r="U171" s="31" t="s">
        <v>198</v>
      </c>
    </row>
    <row r="172" spans="6:21" x14ac:dyDescent="0.35">
      <c r="F172" s="20">
        <v>169</v>
      </c>
      <c r="G172" s="18" t="s">
        <v>199</v>
      </c>
      <c r="H172" s="20" t="s">
        <v>17</v>
      </c>
      <c r="I172" s="23" t="s">
        <v>18</v>
      </c>
      <c r="J172" s="24">
        <v>90</v>
      </c>
      <c r="K172" s="26">
        <v>12000000</v>
      </c>
      <c r="L172" s="28">
        <v>10000000</v>
      </c>
      <c r="U172" s="31" t="s">
        <v>199</v>
      </c>
    </row>
    <row r="173" spans="6:21" x14ac:dyDescent="0.35">
      <c r="F173" s="20">
        <v>170</v>
      </c>
      <c r="G173" s="18" t="s">
        <v>200</v>
      </c>
      <c r="H173" s="20" t="s">
        <v>13</v>
      </c>
      <c r="I173" s="23" t="s">
        <v>22</v>
      </c>
      <c r="J173" s="24">
        <v>80</v>
      </c>
      <c r="K173" s="26">
        <v>18000000</v>
      </c>
      <c r="L173" s="28">
        <v>15000000</v>
      </c>
      <c r="U173" s="31" t="s">
        <v>200</v>
      </c>
    </row>
    <row r="174" spans="6:21" x14ac:dyDescent="0.35">
      <c r="F174" s="20">
        <v>171</v>
      </c>
      <c r="G174" s="18" t="s">
        <v>201</v>
      </c>
      <c r="H174" s="20" t="s">
        <v>17</v>
      </c>
      <c r="I174" s="23" t="s">
        <v>25</v>
      </c>
      <c r="J174" s="24">
        <v>70</v>
      </c>
      <c r="K174" s="26">
        <v>10000000</v>
      </c>
      <c r="L174" s="28">
        <v>20000000</v>
      </c>
      <c r="U174" s="31" t="s">
        <v>201</v>
      </c>
    </row>
    <row r="175" spans="6:21" x14ac:dyDescent="0.35">
      <c r="F175" s="20">
        <v>172</v>
      </c>
      <c r="G175" s="18" t="s">
        <v>202</v>
      </c>
      <c r="H175" s="20" t="s">
        <v>28</v>
      </c>
      <c r="I175" s="23" t="s">
        <v>29</v>
      </c>
      <c r="J175" s="24">
        <v>50</v>
      </c>
      <c r="K175" s="26">
        <v>14000000</v>
      </c>
      <c r="L175" s="28">
        <v>30000000</v>
      </c>
      <c r="U175" s="31" t="s">
        <v>202</v>
      </c>
    </row>
    <row r="176" spans="6:21" x14ac:dyDescent="0.35">
      <c r="F176" s="20">
        <v>173</v>
      </c>
      <c r="G176" s="18" t="s">
        <v>203</v>
      </c>
      <c r="H176" s="20" t="s">
        <v>17</v>
      </c>
      <c r="I176" s="23" t="s">
        <v>18</v>
      </c>
      <c r="J176" s="24">
        <v>75</v>
      </c>
      <c r="K176" s="26">
        <v>12000000</v>
      </c>
      <c r="L176" s="28">
        <v>17500000</v>
      </c>
      <c r="U176" s="31" t="s">
        <v>203</v>
      </c>
    </row>
    <row r="177" spans="6:21" x14ac:dyDescent="0.35">
      <c r="F177" s="20">
        <v>174</v>
      </c>
      <c r="G177" s="18" t="s">
        <v>204</v>
      </c>
      <c r="H177" s="20" t="s">
        <v>13</v>
      </c>
      <c r="I177" s="23" t="s">
        <v>22</v>
      </c>
      <c r="J177" s="24">
        <v>55</v>
      </c>
      <c r="K177" s="26">
        <v>18000000</v>
      </c>
      <c r="L177" s="28">
        <v>27500000</v>
      </c>
      <c r="U177" s="31" t="s">
        <v>204</v>
      </c>
    </row>
    <row r="178" spans="6:21" x14ac:dyDescent="0.35">
      <c r="F178" s="20">
        <v>175</v>
      </c>
      <c r="G178" s="18" t="s">
        <v>205</v>
      </c>
      <c r="H178" s="20" t="s">
        <v>17</v>
      </c>
      <c r="I178" s="23" t="s">
        <v>25</v>
      </c>
      <c r="J178" s="24">
        <v>85</v>
      </c>
      <c r="K178" s="26">
        <v>10000000</v>
      </c>
      <c r="L178" s="28">
        <v>12500000</v>
      </c>
      <c r="U178" s="31" t="s">
        <v>205</v>
      </c>
    </row>
    <row r="179" spans="6:21" x14ac:dyDescent="0.35">
      <c r="F179" s="20">
        <v>176</v>
      </c>
      <c r="G179" s="18" t="s">
        <v>206</v>
      </c>
      <c r="H179" s="20" t="s">
        <v>28</v>
      </c>
      <c r="I179" s="23" t="s">
        <v>29</v>
      </c>
      <c r="J179" s="24">
        <v>95</v>
      </c>
      <c r="K179" s="26">
        <v>14000000</v>
      </c>
      <c r="L179" s="28">
        <v>7500000</v>
      </c>
      <c r="U179" s="31" t="s">
        <v>206</v>
      </c>
    </row>
    <row r="180" spans="6:21" x14ac:dyDescent="0.35">
      <c r="F180" s="20">
        <v>177</v>
      </c>
      <c r="G180" s="18" t="s">
        <v>207</v>
      </c>
      <c r="H180" s="20" t="s">
        <v>13</v>
      </c>
      <c r="I180" s="23" t="s">
        <v>22</v>
      </c>
      <c r="J180" s="24">
        <v>50</v>
      </c>
      <c r="K180" s="26">
        <v>18000000</v>
      </c>
      <c r="L180" s="28">
        <v>30000000</v>
      </c>
      <c r="U180" s="31" t="s">
        <v>207</v>
      </c>
    </row>
    <row r="181" spans="6:21" x14ac:dyDescent="0.35">
      <c r="F181" s="20">
        <v>178</v>
      </c>
      <c r="G181" s="18" t="s">
        <v>208</v>
      </c>
      <c r="H181" s="20" t="s">
        <v>17</v>
      </c>
      <c r="I181" s="23" t="s">
        <v>25</v>
      </c>
      <c r="J181" s="24">
        <v>75</v>
      </c>
      <c r="K181" s="26">
        <v>10000000</v>
      </c>
      <c r="L181" s="28">
        <v>17500000</v>
      </c>
      <c r="U181" s="31" t="s">
        <v>208</v>
      </c>
    </row>
    <row r="182" spans="6:21" x14ac:dyDescent="0.35">
      <c r="F182" s="20">
        <v>179</v>
      </c>
      <c r="G182" s="18" t="s">
        <v>209</v>
      </c>
      <c r="H182" s="20" t="s">
        <v>28</v>
      </c>
      <c r="I182" s="23" t="s">
        <v>29</v>
      </c>
      <c r="J182" s="24">
        <v>55</v>
      </c>
      <c r="K182" s="26">
        <v>14000000</v>
      </c>
      <c r="L182" s="28">
        <v>27500000</v>
      </c>
      <c r="U182" s="31" t="s">
        <v>209</v>
      </c>
    </row>
    <row r="183" spans="6:21" x14ac:dyDescent="0.35">
      <c r="F183" s="20">
        <v>180</v>
      </c>
      <c r="G183" s="18" t="s">
        <v>210</v>
      </c>
      <c r="H183" s="20" t="s">
        <v>17</v>
      </c>
      <c r="I183" s="23" t="s">
        <v>18</v>
      </c>
      <c r="J183" s="24">
        <v>85</v>
      </c>
      <c r="K183" s="26">
        <v>12000000</v>
      </c>
      <c r="L183" s="28">
        <v>12500000</v>
      </c>
      <c r="U183" s="31" t="s">
        <v>210</v>
      </c>
    </row>
    <row r="184" spans="6:21" x14ac:dyDescent="0.35">
      <c r="F184" s="20">
        <v>181</v>
      </c>
      <c r="G184" s="18" t="s">
        <v>211</v>
      </c>
      <c r="H184" s="20" t="s">
        <v>13</v>
      </c>
      <c r="I184" s="23" t="s">
        <v>22</v>
      </c>
      <c r="J184" s="24">
        <v>95</v>
      </c>
      <c r="K184" s="26">
        <v>18000000</v>
      </c>
      <c r="L184" s="28">
        <v>7500000</v>
      </c>
      <c r="U184" s="31" t="s">
        <v>211</v>
      </c>
    </row>
    <row r="185" spans="6:21" x14ac:dyDescent="0.35">
      <c r="F185" s="20">
        <v>182</v>
      </c>
      <c r="G185" s="18" t="s">
        <v>212</v>
      </c>
      <c r="H185" s="20" t="s">
        <v>17</v>
      </c>
      <c r="I185" s="23" t="s">
        <v>25</v>
      </c>
      <c r="J185" s="24">
        <v>80</v>
      </c>
      <c r="K185" s="26">
        <v>10000000</v>
      </c>
      <c r="L185" s="28">
        <v>15000000</v>
      </c>
      <c r="U185" s="31" t="s">
        <v>212</v>
      </c>
    </row>
    <row r="186" spans="6:21" x14ac:dyDescent="0.35">
      <c r="F186" s="20">
        <v>183</v>
      </c>
      <c r="G186" s="18" t="s">
        <v>213</v>
      </c>
      <c r="H186" s="20" t="s">
        <v>28</v>
      </c>
      <c r="I186" s="23" t="s">
        <v>29</v>
      </c>
      <c r="J186" s="24">
        <v>70</v>
      </c>
      <c r="K186" s="26">
        <v>14000000</v>
      </c>
      <c r="L186" s="28">
        <v>20000000</v>
      </c>
      <c r="U186" s="31" t="s">
        <v>213</v>
      </c>
    </row>
    <row r="187" spans="6:21" x14ac:dyDescent="0.35">
      <c r="F187" s="20">
        <v>184</v>
      </c>
      <c r="G187" s="18" t="s">
        <v>214</v>
      </c>
      <c r="H187" s="20" t="s">
        <v>17</v>
      </c>
      <c r="I187" s="23" t="s">
        <v>18</v>
      </c>
      <c r="J187" s="24">
        <v>50</v>
      </c>
      <c r="K187" s="26">
        <v>12000000</v>
      </c>
      <c r="L187" s="28">
        <v>30000000</v>
      </c>
      <c r="U187" s="31" t="s">
        <v>214</v>
      </c>
    </row>
    <row r="188" spans="6:21" x14ac:dyDescent="0.35">
      <c r="F188" s="20">
        <v>185</v>
      </c>
      <c r="G188" s="18" t="s">
        <v>215</v>
      </c>
      <c r="H188" s="20" t="s">
        <v>13</v>
      </c>
      <c r="I188" s="23" t="s">
        <v>22</v>
      </c>
      <c r="J188" s="24">
        <v>75</v>
      </c>
      <c r="K188" s="26">
        <v>18000000</v>
      </c>
      <c r="L188" s="28">
        <v>17500000</v>
      </c>
      <c r="U188" s="31" t="s">
        <v>215</v>
      </c>
    </row>
    <row r="189" spans="6:21" x14ac:dyDescent="0.35">
      <c r="F189" s="20">
        <v>186</v>
      </c>
      <c r="G189" s="18" t="s">
        <v>216</v>
      </c>
      <c r="H189" s="20" t="s">
        <v>17</v>
      </c>
      <c r="I189" s="23" t="s">
        <v>25</v>
      </c>
      <c r="J189" s="24">
        <v>55</v>
      </c>
      <c r="K189" s="26">
        <v>10000000</v>
      </c>
      <c r="L189" s="28">
        <v>27500000</v>
      </c>
      <c r="U189" s="31" t="s">
        <v>216</v>
      </c>
    </row>
    <row r="190" spans="6:21" x14ac:dyDescent="0.35">
      <c r="F190" s="20">
        <v>187</v>
      </c>
      <c r="G190" s="18" t="s">
        <v>217</v>
      </c>
      <c r="H190" s="20" t="s">
        <v>28</v>
      </c>
      <c r="I190" s="23" t="s">
        <v>29</v>
      </c>
      <c r="J190" s="24">
        <v>50</v>
      </c>
      <c r="K190" s="26">
        <v>14000000</v>
      </c>
      <c r="L190" s="28">
        <v>30000000</v>
      </c>
      <c r="U190" s="31" t="s">
        <v>217</v>
      </c>
    </row>
    <row r="191" spans="6:21" x14ac:dyDescent="0.35">
      <c r="F191" s="20">
        <v>188</v>
      </c>
      <c r="G191" s="18" t="s">
        <v>218</v>
      </c>
      <c r="H191" s="20" t="s">
        <v>17</v>
      </c>
      <c r="I191" s="23" t="s">
        <v>18</v>
      </c>
      <c r="J191" s="24">
        <v>75</v>
      </c>
      <c r="K191" s="26">
        <v>12000000</v>
      </c>
      <c r="L191" s="28">
        <v>17500000</v>
      </c>
      <c r="U191" s="31" t="s">
        <v>218</v>
      </c>
    </row>
    <row r="192" spans="6:21" x14ac:dyDescent="0.35">
      <c r="F192" s="20">
        <v>189</v>
      </c>
      <c r="G192" s="18" t="s">
        <v>219</v>
      </c>
      <c r="H192" s="20" t="s">
        <v>13</v>
      </c>
      <c r="I192" s="23" t="s">
        <v>22</v>
      </c>
      <c r="J192" s="24">
        <v>55</v>
      </c>
      <c r="K192" s="26">
        <v>18000000</v>
      </c>
      <c r="L192" s="28">
        <v>27500000</v>
      </c>
      <c r="U192" s="31" t="s">
        <v>219</v>
      </c>
    </row>
    <row r="193" spans="6:21" x14ac:dyDescent="0.35">
      <c r="F193" s="20">
        <v>190</v>
      </c>
      <c r="G193" s="18" t="s">
        <v>220</v>
      </c>
      <c r="H193" s="20" t="s">
        <v>17</v>
      </c>
      <c r="I193" s="23" t="s">
        <v>25</v>
      </c>
      <c r="J193" s="24">
        <v>85</v>
      </c>
      <c r="K193" s="26">
        <v>10000000</v>
      </c>
      <c r="L193" s="28">
        <v>12500000</v>
      </c>
      <c r="U193" s="31" t="s">
        <v>220</v>
      </c>
    </row>
    <row r="194" spans="6:21" x14ac:dyDescent="0.35">
      <c r="F194" s="20">
        <v>191</v>
      </c>
      <c r="G194" s="18" t="s">
        <v>221</v>
      </c>
      <c r="H194" s="20" t="s">
        <v>28</v>
      </c>
      <c r="I194" s="23" t="s">
        <v>29</v>
      </c>
      <c r="J194" s="24">
        <v>95</v>
      </c>
      <c r="K194" s="26">
        <v>14000000</v>
      </c>
      <c r="L194" s="28">
        <v>7500000</v>
      </c>
      <c r="U194" s="31" t="s">
        <v>221</v>
      </c>
    </row>
    <row r="195" spans="6:21" x14ac:dyDescent="0.35">
      <c r="F195" s="20">
        <v>192</v>
      </c>
      <c r="G195" s="18" t="s">
        <v>222</v>
      </c>
      <c r="H195" s="20" t="s">
        <v>17</v>
      </c>
      <c r="I195" s="23" t="s">
        <v>18</v>
      </c>
      <c r="J195" s="24">
        <v>80</v>
      </c>
      <c r="K195" s="26">
        <v>12000000</v>
      </c>
      <c r="L195" s="28">
        <v>15000000</v>
      </c>
      <c r="U195" s="31" t="s">
        <v>222</v>
      </c>
    </row>
    <row r="196" spans="6:21" x14ac:dyDescent="0.35">
      <c r="F196" s="20">
        <v>193</v>
      </c>
      <c r="G196" s="18" t="s">
        <v>223</v>
      </c>
      <c r="H196" s="20" t="s">
        <v>13</v>
      </c>
      <c r="I196" s="23" t="s">
        <v>22</v>
      </c>
      <c r="J196" s="24">
        <v>70</v>
      </c>
      <c r="K196" s="26">
        <v>18000000</v>
      </c>
      <c r="L196" s="28">
        <v>20000000</v>
      </c>
      <c r="U196" s="31" t="s">
        <v>223</v>
      </c>
    </row>
    <row r="197" spans="6:21" x14ac:dyDescent="0.35">
      <c r="F197" s="20">
        <v>194</v>
      </c>
      <c r="G197" s="18" t="s">
        <v>224</v>
      </c>
      <c r="H197" s="20" t="s">
        <v>17</v>
      </c>
      <c r="I197" s="23" t="s">
        <v>25</v>
      </c>
      <c r="J197" s="24">
        <v>50</v>
      </c>
      <c r="K197" s="26">
        <v>10000000</v>
      </c>
      <c r="L197" s="28">
        <v>30000000</v>
      </c>
      <c r="U197" s="31" t="s">
        <v>224</v>
      </c>
    </row>
    <row r="198" spans="6:21" x14ac:dyDescent="0.35">
      <c r="F198" s="20">
        <v>195</v>
      </c>
      <c r="G198" s="18" t="s">
        <v>225</v>
      </c>
      <c r="H198" s="20" t="s">
        <v>28</v>
      </c>
      <c r="I198" s="23" t="s">
        <v>29</v>
      </c>
      <c r="J198" s="24">
        <v>70</v>
      </c>
      <c r="K198" s="26">
        <v>14000000</v>
      </c>
      <c r="L198" s="28">
        <v>20000000</v>
      </c>
      <c r="U198" s="31" t="s">
        <v>225</v>
      </c>
    </row>
    <row r="199" spans="6:21" x14ac:dyDescent="0.35">
      <c r="F199" s="20">
        <v>196</v>
      </c>
      <c r="G199" s="18" t="s">
        <v>226</v>
      </c>
      <c r="H199" s="20" t="s">
        <v>17</v>
      </c>
      <c r="I199" s="23" t="s">
        <v>18</v>
      </c>
      <c r="J199" s="24">
        <v>50</v>
      </c>
      <c r="K199" s="26">
        <v>12000000</v>
      </c>
      <c r="L199" s="28">
        <v>30000000</v>
      </c>
      <c r="U199" s="31" t="s">
        <v>226</v>
      </c>
    </row>
    <row r="200" spans="6:21" x14ac:dyDescent="0.35">
      <c r="F200" s="20">
        <v>197</v>
      </c>
      <c r="G200" s="18" t="s">
        <v>227</v>
      </c>
      <c r="H200" s="20" t="s">
        <v>13</v>
      </c>
      <c r="I200" s="23" t="s">
        <v>22</v>
      </c>
      <c r="J200" s="24">
        <v>75</v>
      </c>
      <c r="K200" s="26">
        <v>18000000</v>
      </c>
      <c r="L200" s="28">
        <v>17500000</v>
      </c>
      <c r="U200" s="31" t="s">
        <v>227</v>
      </c>
    </row>
    <row r="201" spans="6:21" x14ac:dyDescent="0.35">
      <c r="F201" s="20">
        <v>198</v>
      </c>
      <c r="G201" s="18" t="s">
        <v>228</v>
      </c>
      <c r="H201" s="20" t="s">
        <v>17</v>
      </c>
      <c r="I201" s="23" t="s">
        <v>25</v>
      </c>
      <c r="J201" s="24">
        <v>70</v>
      </c>
      <c r="K201" s="26">
        <v>10000000</v>
      </c>
      <c r="L201" s="28">
        <v>20000000</v>
      </c>
      <c r="U201" s="31" t="s">
        <v>228</v>
      </c>
    </row>
    <row r="202" spans="6:21" x14ac:dyDescent="0.35">
      <c r="F202" s="20">
        <v>199</v>
      </c>
      <c r="G202" s="18" t="s">
        <v>229</v>
      </c>
      <c r="H202" s="20" t="s">
        <v>17</v>
      </c>
      <c r="I202" s="23" t="s">
        <v>25</v>
      </c>
      <c r="J202" s="24">
        <v>50</v>
      </c>
      <c r="K202" s="26">
        <v>10000000</v>
      </c>
      <c r="L202" s="28">
        <v>30000000</v>
      </c>
      <c r="U202" s="31" t="s">
        <v>229</v>
      </c>
    </row>
    <row r="203" spans="6:21" x14ac:dyDescent="0.35">
      <c r="F203" s="20">
        <v>200</v>
      </c>
      <c r="G203" s="18" t="s">
        <v>230</v>
      </c>
      <c r="H203" s="20" t="s">
        <v>28</v>
      </c>
      <c r="I203" s="23" t="s">
        <v>29</v>
      </c>
      <c r="J203" s="24">
        <v>75</v>
      </c>
      <c r="K203" s="26">
        <v>14000000</v>
      </c>
      <c r="L203" s="28">
        <v>17500000</v>
      </c>
      <c r="U203" s="31" t="s">
        <v>230</v>
      </c>
    </row>
    <row r="204" spans="6:21" x14ac:dyDescent="0.35">
      <c r="F204" s="20">
        <v>201</v>
      </c>
      <c r="G204" s="18" t="s">
        <v>231</v>
      </c>
      <c r="H204" s="20" t="s">
        <v>17</v>
      </c>
      <c r="I204" s="23" t="s">
        <v>18</v>
      </c>
      <c r="J204" s="24">
        <v>55</v>
      </c>
      <c r="K204" s="26">
        <v>12000000</v>
      </c>
      <c r="L204" s="28">
        <v>27500000</v>
      </c>
      <c r="U204" s="31" t="s">
        <v>231</v>
      </c>
    </row>
    <row r="205" spans="6:21" x14ac:dyDescent="0.35">
      <c r="F205" s="20">
        <v>202</v>
      </c>
      <c r="G205" s="18" t="s">
        <v>232</v>
      </c>
      <c r="H205" s="20" t="s">
        <v>13</v>
      </c>
      <c r="I205" s="23" t="s">
        <v>14</v>
      </c>
      <c r="J205" s="24">
        <v>50</v>
      </c>
      <c r="K205" s="26">
        <v>16000000</v>
      </c>
      <c r="L205" s="28">
        <v>30000000</v>
      </c>
      <c r="U205" s="31" t="s">
        <v>232</v>
      </c>
    </row>
    <row r="206" spans="6:21" x14ac:dyDescent="0.35">
      <c r="F206" s="20">
        <v>203</v>
      </c>
      <c r="G206" s="18" t="s">
        <v>233</v>
      </c>
      <c r="H206" s="20" t="s">
        <v>17</v>
      </c>
      <c r="I206" s="23" t="s">
        <v>25</v>
      </c>
      <c r="J206" s="24">
        <v>75</v>
      </c>
      <c r="K206" s="26">
        <v>10000000</v>
      </c>
      <c r="L206" s="28">
        <v>17500000</v>
      </c>
      <c r="U206" s="31" t="s">
        <v>233</v>
      </c>
    </row>
    <row r="207" spans="6:21" x14ac:dyDescent="0.35">
      <c r="F207" s="20">
        <v>204</v>
      </c>
      <c r="G207" s="18" t="s">
        <v>234</v>
      </c>
      <c r="H207" s="20" t="s">
        <v>28</v>
      </c>
      <c r="I207" s="23" t="s">
        <v>14</v>
      </c>
      <c r="J207" s="24">
        <v>55</v>
      </c>
      <c r="K207" s="26">
        <v>16000000</v>
      </c>
      <c r="L207" s="28">
        <v>27500000</v>
      </c>
      <c r="U207" s="31" t="s">
        <v>234</v>
      </c>
    </row>
    <row r="208" spans="6:21" x14ac:dyDescent="0.35">
      <c r="F208" s="20">
        <v>205</v>
      </c>
      <c r="G208" s="18" t="s">
        <v>235</v>
      </c>
      <c r="H208" s="20" t="s">
        <v>17</v>
      </c>
      <c r="I208" s="23" t="s">
        <v>18</v>
      </c>
      <c r="J208" s="24">
        <v>85</v>
      </c>
      <c r="K208" s="26">
        <v>12000000</v>
      </c>
      <c r="L208" s="28">
        <v>12500000</v>
      </c>
      <c r="U208" s="31" t="s">
        <v>235</v>
      </c>
    </row>
    <row r="209" spans="6:21" x14ac:dyDescent="0.35">
      <c r="F209" s="20">
        <v>206</v>
      </c>
      <c r="G209" s="18" t="s">
        <v>236</v>
      </c>
      <c r="H209" s="20" t="s">
        <v>17</v>
      </c>
      <c r="I209" s="23" t="s">
        <v>25</v>
      </c>
      <c r="J209" s="24">
        <v>95</v>
      </c>
      <c r="K209" s="26">
        <v>10000000</v>
      </c>
      <c r="L209" s="28">
        <v>7500000</v>
      </c>
      <c r="U209" s="31" t="s">
        <v>236</v>
      </c>
    </row>
    <row r="210" spans="6:21" x14ac:dyDescent="0.35">
      <c r="F210" s="20">
        <v>207</v>
      </c>
      <c r="G210" s="18" t="s">
        <v>237</v>
      </c>
      <c r="H210" s="20" t="s">
        <v>17</v>
      </c>
      <c r="I210" s="23" t="s">
        <v>14</v>
      </c>
      <c r="J210" s="24">
        <v>80</v>
      </c>
      <c r="K210" s="26">
        <v>16000000</v>
      </c>
      <c r="L210" s="28">
        <v>15000000</v>
      </c>
      <c r="U210" s="31" t="s">
        <v>237</v>
      </c>
    </row>
    <row r="211" spans="6:21" x14ac:dyDescent="0.35">
      <c r="F211" s="20">
        <v>208</v>
      </c>
      <c r="G211" s="18" t="s">
        <v>238</v>
      </c>
      <c r="H211" s="20" t="s">
        <v>28</v>
      </c>
      <c r="I211" s="23" t="s">
        <v>29</v>
      </c>
      <c r="J211" s="24">
        <v>70</v>
      </c>
      <c r="K211" s="26">
        <v>14000000</v>
      </c>
      <c r="L211" s="28">
        <v>20000000</v>
      </c>
      <c r="U211" s="31" t="s">
        <v>238</v>
      </c>
    </row>
    <row r="212" spans="6:21" x14ac:dyDescent="0.35">
      <c r="F212" s="20">
        <v>209</v>
      </c>
      <c r="G212" s="18" t="s">
        <v>239</v>
      </c>
      <c r="H212" s="20" t="s">
        <v>17</v>
      </c>
      <c r="I212" s="23" t="s">
        <v>14</v>
      </c>
      <c r="J212" s="24">
        <v>95</v>
      </c>
      <c r="K212" s="26">
        <v>16000000</v>
      </c>
      <c r="L212" s="28">
        <v>7500000</v>
      </c>
      <c r="U212" s="31" t="s">
        <v>239</v>
      </c>
    </row>
    <row r="213" spans="6:21" x14ac:dyDescent="0.35">
      <c r="F213" s="20">
        <v>210</v>
      </c>
      <c r="G213" s="18" t="s">
        <v>240</v>
      </c>
      <c r="H213" s="20" t="s">
        <v>13</v>
      </c>
      <c r="I213" s="23" t="s">
        <v>14</v>
      </c>
      <c r="J213" s="24">
        <v>50</v>
      </c>
      <c r="K213" s="26">
        <v>16000000</v>
      </c>
      <c r="L213" s="28">
        <v>30000000</v>
      </c>
      <c r="U213" s="31" t="s">
        <v>240</v>
      </c>
    </row>
    <row r="214" spans="6:21" x14ac:dyDescent="0.35">
      <c r="F214" s="20">
        <v>211</v>
      </c>
      <c r="G214" s="18" t="s">
        <v>241</v>
      </c>
      <c r="H214" s="20" t="s">
        <v>17</v>
      </c>
      <c r="I214" s="23" t="s">
        <v>14</v>
      </c>
      <c r="J214" s="24">
        <v>75</v>
      </c>
      <c r="K214" s="26">
        <v>16000000</v>
      </c>
      <c r="L214" s="28">
        <v>17500000</v>
      </c>
      <c r="U214" s="31" t="s">
        <v>241</v>
      </c>
    </row>
    <row r="215" spans="6:21" x14ac:dyDescent="0.35">
      <c r="F215" s="20">
        <v>212</v>
      </c>
      <c r="G215" s="18" t="s">
        <v>242</v>
      </c>
      <c r="H215" s="20" t="s">
        <v>28</v>
      </c>
      <c r="I215" s="23" t="s">
        <v>14</v>
      </c>
      <c r="J215" s="24">
        <v>55</v>
      </c>
      <c r="K215" s="26">
        <v>16000000</v>
      </c>
      <c r="L215" s="28">
        <v>27500000</v>
      </c>
      <c r="U215" s="31" t="s">
        <v>242</v>
      </c>
    </row>
    <row r="216" spans="6:21" x14ac:dyDescent="0.35">
      <c r="F216" s="20">
        <v>213</v>
      </c>
      <c r="G216" s="18" t="s">
        <v>243</v>
      </c>
      <c r="H216" s="20" t="s">
        <v>17</v>
      </c>
      <c r="I216" s="23" t="s">
        <v>25</v>
      </c>
      <c r="J216" s="24">
        <v>85</v>
      </c>
      <c r="K216" s="26">
        <v>10000000</v>
      </c>
      <c r="L216" s="28">
        <v>12500000</v>
      </c>
      <c r="U216" s="31" t="s">
        <v>243</v>
      </c>
    </row>
    <row r="217" spans="6:21" x14ac:dyDescent="0.35">
      <c r="F217" s="20">
        <v>214</v>
      </c>
      <c r="G217" s="18" t="s">
        <v>244</v>
      </c>
      <c r="H217" s="20" t="s">
        <v>28</v>
      </c>
      <c r="I217" s="23" t="s">
        <v>29</v>
      </c>
      <c r="J217" s="24">
        <v>95</v>
      </c>
      <c r="K217" s="26">
        <v>14000000</v>
      </c>
      <c r="L217" s="28">
        <v>7500000</v>
      </c>
      <c r="U217" s="31" t="s">
        <v>244</v>
      </c>
    </row>
    <row r="218" spans="6:21" x14ac:dyDescent="0.35">
      <c r="F218" s="20">
        <v>215</v>
      </c>
      <c r="G218" s="18" t="s">
        <v>245</v>
      </c>
      <c r="H218" s="20" t="s">
        <v>17</v>
      </c>
      <c r="I218" s="23" t="s">
        <v>25</v>
      </c>
      <c r="J218" s="24">
        <v>80</v>
      </c>
      <c r="K218" s="26">
        <v>10000000</v>
      </c>
      <c r="L218" s="28">
        <v>15000000</v>
      </c>
      <c r="U218" s="31" t="s">
        <v>245</v>
      </c>
    </row>
    <row r="219" spans="6:21" x14ac:dyDescent="0.35">
      <c r="F219" s="20">
        <v>216</v>
      </c>
      <c r="G219" s="18" t="s">
        <v>246</v>
      </c>
      <c r="H219" s="20" t="s">
        <v>28</v>
      </c>
      <c r="I219" s="23" t="s">
        <v>29</v>
      </c>
      <c r="J219" s="24">
        <v>70</v>
      </c>
      <c r="K219" s="26">
        <v>14000000</v>
      </c>
      <c r="L219" s="28">
        <v>20000000</v>
      </c>
      <c r="U219" s="31" t="s">
        <v>246</v>
      </c>
    </row>
    <row r="220" spans="6:21" x14ac:dyDescent="0.35">
      <c r="F220" s="20">
        <v>217</v>
      </c>
      <c r="G220" s="18" t="s">
        <v>247</v>
      </c>
      <c r="H220" s="20" t="s">
        <v>17</v>
      </c>
      <c r="I220" s="23" t="s">
        <v>14</v>
      </c>
      <c r="J220" s="24">
        <v>50</v>
      </c>
      <c r="K220" s="26">
        <v>16000000</v>
      </c>
      <c r="L220" s="28">
        <v>30000000</v>
      </c>
      <c r="U220" s="31" t="s">
        <v>247</v>
      </c>
    </row>
    <row r="221" spans="6:21" x14ac:dyDescent="0.35">
      <c r="F221" s="20">
        <v>218</v>
      </c>
      <c r="G221" s="18" t="s">
        <v>248</v>
      </c>
      <c r="H221" s="20" t="s">
        <v>13</v>
      </c>
      <c r="I221" s="23" t="s">
        <v>22</v>
      </c>
      <c r="J221" s="24">
        <v>70</v>
      </c>
      <c r="K221" s="26">
        <v>18000000</v>
      </c>
      <c r="L221" s="28">
        <v>20000000</v>
      </c>
      <c r="U221" s="31" t="s">
        <v>248</v>
      </c>
    </row>
    <row r="222" spans="6:21" x14ac:dyDescent="0.35">
      <c r="F222" s="20">
        <v>219</v>
      </c>
      <c r="G222" s="18" t="s">
        <v>249</v>
      </c>
      <c r="H222" s="20" t="s">
        <v>17</v>
      </c>
      <c r="I222" s="23" t="s">
        <v>25</v>
      </c>
      <c r="J222" s="24">
        <v>50</v>
      </c>
      <c r="K222" s="26">
        <v>10000000</v>
      </c>
      <c r="L222" s="28">
        <v>30000000</v>
      </c>
      <c r="U222" s="31" t="s">
        <v>249</v>
      </c>
    </row>
    <row r="223" spans="6:21" x14ac:dyDescent="0.35">
      <c r="F223" s="20">
        <v>220</v>
      </c>
      <c r="G223" s="18" t="s">
        <v>250</v>
      </c>
      <c r="H223" s="20" t="s">
        <v>28</v>
      </c>
      <c r="I223" s="23" t="s">
        <v>29</v>
      </c>
      <c r="J223" s="24">
        <v>75</v>
      </c>
      <c r="K223" s="26">
        <v>14000000</v>
      </c>
      <c r="L223" s="28">
        <v>17500000</v>
      </c>
      <c r="U223" s="31" t="s">
        <v>250</v>
      </c>
    </row>
    <row r="224" spans="6:21" x14ac:dyDescent="0.35">
      <c r="F224" s="20">
        <v>221</v>
      </c>
      <c r="G224" s="18" t="s">
        <v>251</v>
      </c>
      <c r="H224" s="20" t="s">
        <v>17</v>
      </c>
      <c r="I224" s="23" t="s">
        <v>18</v>
      </c>
      <c r="J224" s="24">
        <v>55</v>
      </c>
      <c r="K224" s="26">
        <v>12000000</v>
      </c>
      <c r="L224" s="28">
        <v>27500000</v>
      </c>
      <c r="U224" s="31" t="s">
        <v>251</v>
      </c>
    </row>
    <row r="225" spans="6:21" x14ac:dyDescent="0.35">
      <c r="F225" s="20">
        <v>222</v>
      </c>
      <c r="G225" s="18" t="s">
        <v>252</v>
      </c>
      <c r="H225" s="20" t="s">
        <v>13</v>
      </c>
      <c r="I225" s="23" t="s">
        <v>22</v>
      </c>
      <c r="J225" s="24">
        <v>50</v>
      </c>
      <c r="K225" s="26">
        <v>18000000</v>
      </c>
      <c r="L225" s="28">
        <v>30000000</v>
      </c>
      <c r="U225" s="31" t="s">
        <v>252</v>
      </c>
    </row>
    <row r="226" spans="6:21" x14ac:dyDescent="0.35">
      <c r="F226" s="20">
        <v>223</v>
      </c>
      <c r="G226" s="18" t="s">
        <v>253</v>
      </c>
      <c r="H226" s="20" t="s">
        <v>17</v>
      </c>
      <c r="I226" s="23" t="s">
        <v>25</v>
      </c>
      <c r="J226" s="24">
        <v>75</v>
      </c>
      <c r="K226" s="26">
        <v>10000000</v>
      </c>
      <c r="L226" s="28">
        <v>17500000</v>
      </c>
      <c r="U226" s="31" t="s">
        <v>253</v>
      </c>
    </row>
    <row r="227" spans="6:21" x14ac:dyDescent="0.35">
      <c r="F227" s="20">
        <v>224</v>
      </c>
      <c r="G227" s="18" t="s">
        <v>254</v>
      </c>
      <c r="H227" s="20" t="s">
        <v>28</v>
      </c>
      <c r="I227" s="23" t="s">
        <v>29</v>
      </c>
      <c r="J227" s="24">
        <v>55</v>
      </c>
      <c r="K227" s="26">
        <v>14000000</v>
      </c>
      <c r="L227" s="28">
        <v>27500000</v>
      </c>
      <c r="U227" s="31" t="s">
        <v>254</v>
      </c>
    </row>
    <row r="228" spans="6:21" x14ac:dyDescent="0.35">
      <c r="F228" s="20">
        <v>225</v>
      </c>
      <c r="G228" s="18" t="s">
        <v>255</v>
      </c>
      <c r="H228" s="20" t="s">
        <v>17</v>
      </c>
      <c r="I228" s="23" t="s">
        <v>18</v>
      </c>
      <c r="J228" s="24">
        <v>60</v>
      </c>
      <c r="K228" s="26">
        <v>12000000</v>
      </c>
      <c r="L228" s="28">
        <v>25000000</v>
      </c>
      <c r="U228" s="31" t="s">
        <v>255</v>
      </c>
    </row>
    <row r="229" spans="6:21" x14ac:dyDescent="0.35">
      <c r="F229" s="20">
        <v>226</v>
      </c>
      <c r="G229" s="18" t="s">
        <v>256</v>
      </c>
      <c r="H229" s="20" t="s">
        <v>13</v>
      </c>
      <c r="I229" s="23" t="s">
        <v>22</v>
      </c>
      <c r="J229" s="24">
        <v>90</v>
      </c>
      <c r="K229" s="26">
        <v>18000000</v>
      </c>
      <c r="L229" s="28">
        <v>10000000</v>
      </c>
      <c r="U229" s="31" t="s">
        <v>256</v>
      </c>
    </row>
    <row r="230" spans="6:21" x14ac:dyDescent="0.35">
      <c r="F230" s="20">
        <v>227</v>
      </c>
      <c r="G230" s="18" t="s">
        <v>257</v>
      </c>
      <c r="H230" s="20" t="s">
        <v>17</v>
      </c>
      <c r="I230" s="23" t="s">
        <v>25</v>
      </c>
      <c r="J230" s="24">
        <v>80</v>
      </c>
      <c r="K230" s="26">
        <v>10000000</v>
      </c>
      <c r="L230" s="28">
        <v>15000000</v>
      </c>
      <c r="U230" s="31" t="s">
        <v>257</v>
      </c>
    </row>
    <row r="231" spans="6:21" x14ac:dyDescent="0.35">
      <c r="F231" s="20">
        <v>228</v>
      </c>
      <c r="G231" s="18" t="s">
        <v>258</v>
      </c>
      <c r="H231" s="20" t="s">
        <v>28</v>
      </c>
      <c r="I231" s="23" t="s">
        <v>29</v>
      </c>
      <c r="J231" s="24">
        <v>70</v>
      </c>
      <c r="K231" s="26">
        <v>14000000</v>
      </c>
      <c r="L231" s="28">
        <v>20000000</v>
      </c>
      <c r="U231" s="31" t="s">
        <v>258</v>
      </c>
    </row>
    <row r="232" spans="6:21" x14ac:dyDescent="0.35">
      <c r="F232" s="20">
        <v>229</v>
      </c>
      <c r="G232" s="18" t="s">
        <v>259</v>
      </c>
      <c r="H232" s="20" t="s">
        <v>17</v>
      </c>
      <c r="I232" s="23" t="s">
        <v>18</v>
      </c>
      <c r="J232" s="24">
        <v>50</v>
      </c>
      <c r="K232" s="26">
        <v>12000000</v>
      </c>
      <c r="L232" s="28">
        <v>30000000</v>
      </c>
      <c r="U232" s="31" t="s">
        <v>259</v>
      </c>
    </row>
    <row r="233" spans="6:21" x14ac:dyDescent="0.35">
      <c r="F233" s="20">
        <v>230</v>
      </c>
      <c r="G233" s="18" t="s">
        <v>260</v>
      </c>
      <c r="H233" s="20" t="s">
        <v>13</v>
      </c>
      <c r="I233" s="23" t="s">
        <v>22</v>
      </c>
      <c r="J233" s="24">
        <v>75</v>
      </c>
      <c r="K233" s="26">
        <v>18000000</v>
      </c>
      <c r="L233" s="28">
        <v>17500000</v>
      </c>
      <c r="U233" s="31" t="s">
        <v>260</v>
      </c>
    </row>
    <row r="234" spans="6:21" x14ac:dyDescent="0.35">
      <c r="F234" s="20">
        <v>231</v>
      </c>
      <c r="G234" s="18" t="s">
        <v>261</v>
      </c>
      <c r="H234" s="20" t="s">
        <v>17</v>
      </c>
      <c r="I234" s="23" t="s">
        <v>25</v>
      </c>
      <c r="J234" s="24">
        <v>55</v>
      </c>
      <c r="K234" s="26">
        <v>10000000</v>
      </c>
      <c r="L234" s="28">
        <v>27500000</v>
      </c>
      <c r="U234" s="31" t="s">
        <v>261</v>
      </c>
    </row>
    <row r="235" spans="6:21" x14ac:dyDescent="0.35">
      <c r="F235" s="20">
        <v>232</v>
      </c>
      <c r="G235" s="18" t="s">
        <v>262</v>
      </c>
      <c r="H235" s="20" t="s">
        <v>28</v>
      </c>
      <c r="I235" s="23" t="s">
        <v>29</v>
      </c>
      <c r="J235" s="24">
        <v>85</v>
      </c>
      <c r="K235" s="26">
        <v>14000000</v>
      </c>
      <c r="L235" s="28">
        <v>12500000</v>
      </c>
      <c r="U235" s="31" t="s">
        <v>262</v>
      </c>
    </row>
    <row r="236" spans="6:21" x14ac:dyDescent="0.35">
      <c r="F236" s="20">
        <v>233</v>
      </c>
      <c r="G236" s="18" t="s">
        <v>263</v>
      </c>
      <c r="H236" s="20" t="s">
        <v>17</v>
      </c>
      <c r="I236" s="23" t="s">
        <v>18</v>
      </c>
      <c r="J236" s="24">
        <v>95</v>
      </c>
      <c r="K236" s="26">
        <v>12000000</v>
      </c>
      <c r="L236" s="28">
        <v>7500000</v>
      </c>
      <c r="U236" s="31" t="s">
        <v>263</v>
      </c>
    </row>
    <row r="237" spans="6:21" x14ac:dyDescent="0.35">
      <c r="F237" s="20">
        <v>234</v>
      </c>
      <c r="G237" s="18" t="s">
        <v>264</v>
      </c>
      <c r="H237" s="20" t="s">
        <v>17</v>
      </c>
      <c r="I237" s="23" t="s">
        <v>18</v>
      </c>
      <c r="J237" s="24">
        <v>55</v>
      </c>
      <c r="K237" s="26">
        <v>12000000</v>
      </c>
      <c r="L237" s="28">
        <v>27500000</v>
      </c>
      <c r="U237" s="31" t="s">
        <v>264</v>
      </c>
    </row>
    <row r="238" spans="6:21" x14ac:dyDescent="0.35">
      <c r="F238" s="20">
        <v>235</v>
      </c>
      <c r="G238" s="18" t="s">
        <v>265</v>
      </c>
      <c r="H238" s="20" t="s">
        <v>13</v>
      </c>
      <c r="I238" s="23" t="s">
        <v>22</v>
      </c>
      <c r="J238" s="24">
        <v>85</v>
      </c>
      <c r="K238" s="26">
        <v>18000000</v>
      </c>
      <c r="L238" s="28">
        <v>12500000</v>
      </c>
      <c r="U238" s="31" t="s">
        <v>265</v>
      </c>
    </row>
    <row r="239" spans="6:21" x14ac:dyDescent="0.35">
      <c r="F239" s="20">
        <v>236</v>
      </c>
      <c r="G239" s="18" t="s">
        <v>266</v>
      </c>
      <c r="H239" s="20" t="s">
        <v>17</v>
      </c>
      <c r="I239" s="23" t="s">
        <v>25</v>
      </c>
      <c r="J239" s="24">
        <v>95</v>
      </c>
      <c r="K239" s="26">
        <v>10000000</v>
      </c>
      <c r="L239" s="28">
        <v>7500000</v>
      </c>
      <c r="U239" s="31" t="s">
        <v>266</v>
      </c>
    </row>
    <row r="240" spans="6:21" x14ac:dyDescent="0.35">
      <c r="F240" s="20">
        <v>237</v>
      </c>
      <c r="G240" s="18" t="s">
        <v>267</v>
      </c>
      <c r="H240" s="20" t="s">
        <v>28</v>
      </c>
      <c r="I240" s="23" t="s">
        <v>29</v>
      </c>
      <c r="J240" s="24">
        <v>80</v>
      </c>
      <c r="K240" s="26">
        <v>14000000</v>
      </c>
      <c r="L240" s="28">
        <v>15000000</v>
      </c>
      <c r="U240" s="31" t="s">
        <v>267</v>
      </c>
    </row>
    <row r="241" spans="6:21" x14ac:dyDescent="0.35">
      <c r="F241" s="20">
        <v>238</v>
      </c>
      <c r="G241" s="18" t="s">
        <v>268</v>
      </c>
      <c r="H241" s="20" t="s">
        <v>17</v>
      </c>
      <c r="I241" s="23" t="s">
        <v>25</v>
      </c>
      <c r="J241" s="24">
        <v>70</v>
      </c>
      <c r="K241" s="26">
        <v>10000000</v>
      </c>
      <c r="L241" s="28">
        <v>20000000</v>
      </c>
      <c r="U241" s="31" t="s">
        <v>268</v>
      </c>
    </row>
    <row r="242" spans="6:21" x14ac:dyDescent="0.35">
      <c r="F242" s="20">
        <v>239</v>
      </c>
      <c r="G242" s="18" t="s">
        <v>269</v>
      </c>
      <c r="H242" s="20" t="s">
        <v>28</v>
      </c>
      <c r="I242" s="23" t="s">
        <v>29</v>
      </c>
      <c r="J242" s="24">
        <v>95</v>
      </c>
      <c r="K242" s="26">
        <v>14000000</v>
      </c>
      <c r="L242" s="28">
        <v>7500000</v>
      </c>
      <c r="U242" s="31" t="s">
        <v>269</v>
      </c>
    </row>
    <row r="243" spans="6:21" x14ac:dyDescent="0.35">
      <c r="F243" s="20">
        <v>240</v>
      </c>
      <c r="G243" s="18" t="s">
        <v>270</v>
      </c>
      <c r="H243" s="20" t="s">
        <v>17</v>
      </c>
      <c r="I243" s="23" t="s">
        <v>18</v>
      </c>
      <c r="J243" s="24">
        <v>50</v>
      </c>
      <c r="K243" s="26">
        <v>12000000</v>
      </c>
      <c r="L243" s="28">
        <v>30000000</v>
      </c>
      <c r="U243" s="31" t="s">
        <v>270</v>
      </c>
    </row>
    <row r="244" spans="6:21" x14ac:dyDescent="0.35">
      <c r="F244" s="20">
        <v>241</v>
      </c>
      <c r="G244" s="18" t="s">
        <v>271</v>
      </c>
      <c r="H244" s="20" t="s">
        <v>13</v>
      </c>
      <c r="I244" s="23" t="s">
        <v>22</v>
      </c>
      <c r="J244" s="24">
        <v>75</v>
      </c>
      <c r="K244" s="26">
        <v>18000000</v>
      </c>
      <c r="L244" s="28">
        <v>17500000</v>
      </c>
      <c r="U244" s="31" t="s">
        <v>271</v>
      </c>
    </row>
    <row r="245" spans="6:21" x14ac:dyDescent="0.35">
      <c r="F245" s="20">
        <v>242</v>
      </c>
      <c r="G245" s="18" t="s">
        <v>272</v>
      </c>
      <c r="H245" s="20" t="s">
        <v>17</v>
      </c>
      <c r="I245" s="23" t="s">
        <v>25</v>
      </c>
      <c r="J245" s="24">
        <v>55</v>
      </c>
      <c r="K245" s="26">
        <v>10000000</v>
      </c>
      <c r="L245" s="28">
        <v>27500000</v>
      </c>
      <c r="U245" s="31" t="s">
        <v>272</v>
      </c>
    </row>
    <row r="246" spans="6:21" x14ac:dyDescent="0.35">
      <c r="F246" s="20">
        <v>243</v>
      </c>
      <c r="G246" s="18" t="s">
        <v>273</v>
      </c>
      <c r="H246" s="20" t="s">
        <v>28</v>
      </c>
      <c r="I246" s="23" t="s">
        <v>29</v>
      </c>
      <c r="J246" s="24">
        <v>85</v>
      </c>
      <c r="K246" s="26">
        <v>14000000</v>
      </c>
      <c r="L246" s="28">
        <v>12500000</v>
      </c>
      <c r="U246" s="31" t="s">
        <v>273</v>
      </c>
    </row>
    <row r="247" spans="6:21" x14ac:dyDescent="0.35">
      <c r="F247" s="20">
        <v>244</v>
      </c>
      <c r="G247" s="18" t="s">
        <v>274</v>
      </c>
      <c r="H247" s="20" t="s">
        <v>17</v>
      </c>
      <c r="I247" s="23" t="s">
        <v>25</v>
      </c>
      <c r="J247" s="24">
        <v>95</v>
      </c>
      <c r="K247" s="26">
        <v>10000000</v>
      </c>
      <c r="L247" s="28">
        <v>7500000</v>
      </c>
      <c r="U247" s="31" t="s">
        <v>274</v>
      </c>
    </row>
    <row r="248" spans="6:21" x14ac:dyDescent="0.35">
      <c r="F248" s="20">
        <v>245</v>
      </c>
      <c r="G248" s="18" t="s">
        <v>275</v>
      </c>
      <c r="H248" s="20" t="s">
        <v>28</v>
      </c>
      <c r="I248" s="23" t="s">
        <v>29</v>
      </c>
      <c r="J248" s="24">
        <v>80</v>
      </c>
      <c r="K248" s="26">
        <v>14000000</v>
      </c>
      <c r="L248" s="28">
        <v>15000000</v>
      </c>
      <c r="U248" s="31" t="s">
        <v>275</v>
      </c>
    </row>
    <row r="249" spans="6:21" x14ac:dyDescent="0.35">
      <c r="F249" s="20">
        <v>246</v>
      </c>
      <c r="G249" s="18" t="s">
        <v>276</v>
      </c>
      <c r="H249" s="20" t="s">
        <v>17</v>
      </c>
      <c r="I249" s="23" t="s">
        <v>18</v>
      </c>
      <c r="J249" s="24">
        <v>70</v>
      </c>
      <c r="K249" s="26">
        <v>12000000</v>
      </c>
      <c r="L249" s="28">
        <v>20000000</v>
      </c>
      <c r="U249" s="31" t="s">
        <v>276</v>
      </c>
    </row>
    <row r="250" spans="6:21" x14ac:dyDescent="0.35">
      <c r="F250" s="20">
        <v>247</v>
      </c>
      <c r="G250" s="18" t="s">
        <v>277</v>
      </c>
      <c r="H250" s="20" t="s">
        <v>13</v>
      </c>
      <c r="I250" s="23" t="s">
        <v>22</v>
      </c>
      <c r="J250" s="24">
        <v>50</v>
      </c>
      <c r="K250" s="26">
        <v>18000000</v>
      </c>
      <c r="L250" s="28">
        <v>30000000</v>
      </c>
      <c r="U250" s="31" t="s">
        <v>277</v>
      </c>
    </row>
    <row r="251" spans="6:21" x14ac:dyDescent="0.35">
      <c r="F251" s="20">
        <v>248</v>
      </c>
      <c r="G251" s="18" t="s">
        <v>278</v>
      </c>
      <c r="H251" s="20" t="s">
        <v>17</v>
      </c>
      <c r="I251" s="23" t="s">
        <v>25</v>
      </c>
      <c r="J251" s="24">
        <v>70</v>
      </c>
      <c r="K251" s="26">
        <v>10000000</v>
      </c>
      <c r="L251" s="28">
        <v>20000000</v>
      </c>
      <c r="U251" s="31" t="s">
        <v>278</v>
      </c>
    </row>
    <row r="252" spans="6:21" x14ac:dyDescent="0.35">
      <c r="F252" s="20">
        <v>249</v>
      </c>
      <c r="G252" s="18" t="s">
        <v>279</v>
      </c>
      <c r="H252" s="20" t="s">
        <v>28</v>
      </c>
      <c r="I252" s="23" t="s">
        <v>29</v>
      </c>
      <c r="J252" s="24">
        <v>50</v>
      </c>
      <c r="K252" s="26">
        <v>14000000</v>
      </c>
      <c r="L252" s="28">
        <v>30000000</v>
      </c>
      <c r="U252" s="31" t="s">
        <v>279</v>
      </c>
    </row>
    <row r="253" spans="6:21" x14ac:dyDescent="0.35">
      <c r="F253" s="20">
        <v>250</v>
      </c>
      <c r="G253" s="18" t="s">
        <v>280</v>
      </c>
      <c r="H253" s="20" t="s">
        <v>17</v>
      </c>
      <c r="I253" s="23" t="s">
        <v>18</v>
      </c>
      <c r="J253" s="24">
        <v>75</v>
      </c>
      <c r="K253" s="26">
        <v>12000000</v>
      </c>
      <c r="L253" s="28">
        <v>17500000</v>
      </c>
      <c r="U253" s="31" t="s">
        <v>280</v>
      </c>
    </row>
    <row r="254" spans="6:21" x14ac:dyDescent="0.35">
      <c r="F254" s="20">
        <v>251</v>
      </c>
      <c r="G254" s="18" t="s">
        <v>281</v>
      </c>
      <c r="H254" s="20" t="s">
        <v>13</v>
      </c>
      <c r="I254" s="23" t="s">
        <v>22</v>
      </c>
      <c r="J254" s="24">
        <v>55</v>
      </c>
      <c r="K254" s="26">
        <v>18000000</v>
      </c>
      <c r="L254" s="28">
        <v>27500000</v>
      </c>
      <c r="U254" s="31" t="s">
        <v>281</v>
      </c>
    </row>
    <row r="255" spans="6:21" x14ac:dyDescent="0.35">
      <c r="F255" s="20">
        <v>252</v>
      </c>
      <c r="G255" s="18" t="s">
        <v>282</v>
      </c>
      <c r="H255" s="20" t="s">
        <v>17</v>
      </c>
      <c r="I255" s="23" t="s">
        <v>25</v>
      </c>
      <c r="J255" s="24">
        <v>50</v>
      </c>
      <c r="K255" s="26">
        <v>10000000</v>
      </c>
      <c r="L255" s="28">
        <v>30000000</v>
      </c>
      <c r="U255" s="31" t="s">
        <v>282</v>
      </c>
    </row>
    <row r="256" spans="6:21" x14ac:dyDescent="0.35">
      <c r="F256" s="20">
        <v>253</v>
      </c>
      <c r="G256" s="18" t="s">
        <v>283</v>
      </c>
      <c r="H256" s="20" t="s">
        <v>28</v>
      </c>
      <c r="I256" s="23" t="s">
        <v>29</v>
      </c>
      <c r="J256" s="24">
        <v>75</v>
      </c>
      <c r="K256" s="26">
        <v>14000000</v>
      </c>
      <c r="L256" s="28">
        <v>17500000</v>
      </c>
      <c r="U256" s="31" t="s">
        <v>283</v>
      </c>
    </row>
    <row r="257" spans="6:21" x14ac:dyDescent="0.35">
      <c r="F257" s="20">
        <v>254</v>
      </c>
      <c r="G257" s="18" t="s">
        <v>284</v>
      </c>
      <c r="H257" s="20" t="s">
        <v>17</v>
      </c>
      <c r="I257" s="23" t="s">
        <v>18</v>
      </c>
      <c r="J257" s="24">
        <v>55</v>
      </c>
      <c r="K257" s="26">
        <v>12000000</v>
      </c>
      <c r="L257" s="28">
        <v>27500000</v>
      </c>
      <c r="U257" s="31" t="s">
        <v>284</v>
      </c>
    </row>
    <row r="258" spans="6:21" x14ac:dyDescent="0.35">
      <c r="F258" s="20">
        <v>255</v>
      </c>
      <c r="G258" s="18" t="s">
        <v>285</v>
      </c>
      <c r="H258" s="20" t="s">
        <v>13</v>
      </c>
      <c r="I258" s="23" t="s">
        <v>22</v>
      </c>
      <c r="J258" s="24">
        <v>55</v>
      </c>
      <c r="K258" s="26">
        <v>18000000</v>
      </c>
      <c r="L258" s="28">
        <v>27500000</v>
      </c>
      <c r="U258" s="31" t="s">
        <v>285</v>
      </c>
    </row>
    <row r="259" spans="6:21" x14ac:dyDescent="0.35">
      <c r="F259" s="20">
        <v>256</v>
      </c>
      <c r="G259" s="18" t="s">
        <v>286</v>
      </c>
      <c r="H259" s="20" t="s">
        <v>17</v>
      </c>
      <c r="I259" s="23" t="s">
        <v>25</v>
      </c>
      <c r="J259" s="24">
        <v>50</v>
      </c>
      <c r="K259" s="26">
        <v>10000000</v>
      </c>
      <c r="L259" s="28">
        <v>30000000</v>
      </c>
      <c r="U259" s="31" t="s">
        <v>286</v>
      </c>
    </row>
    <row r="260" spans="6:21" x14ac:dyDescent="0.35">
      <c r="F260" s="20">
        <v>257</v>
      </c>
      <c r="G260" s="18" t="s">
        <v>287</v>
      </c>
      <c r="H260" s="20" t="s">
        <v>28</v>
      </c>
      <c r="I260" s="23" t="s">
        <v>29</v>
      </c>
      <c r="J260" s="24">
        <v>75</v>
      </c>
      <c r="K260" s="26">
        <v>14000000</v>
      </c>
      <c r="L260" s="28">
        <v>17500000</v>
      </c>
      <c r="U260" s="31" t="s">
        <v>287</v>
      </c>
    </row>
    <row r="261" spans="6:21" x14ac:dyDescent="0.35">
      <c r="F261" s="20">
        <v>258</v>
      </c>
      <c r="G261" s="18" t="s">
        <v>288</v>
      </c>
      <c r="H261" s="20" t="s">
        <v>17</v>
      </c>
      <c r="I261" s="23" t="s">
        <v>18</v>
      </c>
      <c r="J261" s="24">
        <v>55</v>
      </c>
      <c r="K261" s="26">
        <v>12000000</v>
      </c>
      <c r="L261" s="28">
        <v>27500000</v>
      </c>
      <c r="U261" s="31" t="s">
        <v>288</v>
      </c>
    </row>
    <row r="262" spans="6:21" x14ac:dyDescent="0.35">
      <c r="F262" s="20">
        <v>259</v>
      </c>
      <c r="G262" s="18" t="s">
        <v>289</v>
      </c>
      <c r="H262" s="20" t="s">
        <v>13</v>
      </c>
      <c r="I262" s="23" t="s">
        <v>22</v>
      </c>
      <c r="J262" s="24">
        <v>85</v>
      </c>
      <c r="K262" s="26">
        <v>18000000</v>
      </c>
      <c r="L262" s="28">
        <v>12500000</v>
      </c>
      <c r="U262" s="31" t="s">
        <v>289</v>
      </c>
    </row>
    <row r="263" spans="6:21" x14ac:dyDescent="0.35">
      <c r="F263" s="20">
        <v>260</v>
      </c>
      <c r="G263" s="18" t="s">
        <v>290</v>
      </c>
      <c r="H263" s="20" t="s">
        <v>17</v>
      </c>
      <c r="I263" s="23" t="s">
        <v>25</v>
      </c>
      <c r="J263" s="24">
        <v>95</v>
      </c>
      <c r="K263" s="26">
        <v>10000000</v>
      </c>
      <c r="L263" s="28">
        <v>7500000</v>
      </c>
      <c r="U263" s="31" t="s">
        <v>290</v>
      </c>
    </row>
    <row r="264" spans="6:21" x14ac:dyDescent="0.35">
      <c r="F264" s="20">
        <v>261</v>
      </c>
      <c r="G264" s="18" t="s">
        <v>291</v>
      </c>
      <c r="H264" s="20" t="s">
        <v>28</v>
      </c>
      <c r="I264" s="23" t="s">
        <v>29</v>
      </c>
      <c r="J264" s="24">
        <v>80</v>
      </c>
      <c r="K264" s="26">
        <v>14000000</v>
      </c>
      <c r="L264" s="28">
        <v>15000000</v>
      </c>
      <c r="U264" s="31" t="s">
        <v>291</v>
      </c>
    </row>
    <row r="265" spans="6:21" x14ac:dyDescent="0.35">
      <c r="F265" s="20">
        <v>262</v>
      </c>
      <c r="G265" s="18" t="s">
        <v>292</v>
      </c>
      <c r="H265" s="20" t="s">
        <v>17</v>
      </c>
      <c r="I265" s="23" t="s">
        <v>18</v>
      </c>
      <c r="J265" s="24">
        <v>70</v>
      </c>
      <c r="K265" s="26">
        <v>12000000</v>
      </c>
      <c r="L265" s="28">
        <v>20000000</v>
      </c>
      <c r="U265" s="31" t="s">
        <v>292</v>
      </c>
    </row>
    <row r="266" spans="6:21" x14ac:dyDescent="0.35">
      <c r="F266" s="20">
        <v>263</v>
      </c>
      <c r="G266" s="18" t="s">
        <v>293</v>
      </c>
      <c r="H266" s="20" t="s">
        <v>17</v>
      </c>
      <c r="I266" s="23" t="s">
        <v>18</v>
      </c>
      <c r="J266" s="24">
        <v>50</v>
      </c>
      <c r="K266" s="26">
        <v>12000000</v>
      </c>
      <c r="L266" s="28">
        <v>30000000</v>
      </c>
      <c r="U266" s="31" t="s">
        <v>293</v>
      </c>
    </row>
    <row r="267" spans="6:21" x14ac:dyDescent="0.35">
      <c r="F267" s="20">
        <v>264</v>
      </c>
      <c r="G267" s="18" t="s">
        <v>294</v>
      </c>
      <c r="H267" s="20" t="s">
        <v>13</v>
      </c>
      <c r="I267" s="23" t="s">
        <v>22</v>
      </c>
      <c r="J267" s="24">
        <v>70</v>
      </c>
      <c r="K267" s="26">
        <v>18000000</v>
      </c>
      <c r="L267" s="28">
        <v>20000000</v>
      </c>
      <c r="U267" s="31" t="s">
        <v>294</v>
      </c>
    </row>
    <row r="268" spans="6:21" x14ac:dyDescent="0.35">
      <c r="F268" s="20">
        <v>265</v>
      </c>
      <c r="G268" s="18" t="s">
        <v>295</v>
      </c>
      <c r="H268" s="20" t="s">
        <v>17</v>
      </c>
      <c r="I268" s="23" t="s">
        <v>25</v>
      </c>
      <c r="J268" s="24">
        <v>50</v>
      </c>
      <c r="K268" s="26">
        <v>10000000</v>
      </c>
      <c r="L268" s="28">
        <v>30000000</v>
      </c>
      <c r="U268" s="31" t="s">
        <v>295</v>
      </c>
    </row>
    <row r="269" spans="6:21" x14ac:dyDescent="0.35">
      <c r="F269" s="20">
        <v>266</v>
      </c>
      <c r="G269" s="18" t="s">
        <v>296</v>
      </c>
      <c r="H269" s="20" t="s">
        <v>28</v>
      </c>
      <c r="I269" s="23" t="s">
        <v>29</v>
      </c>
      <c r="J269" s="24">
        <v>75</v>
      </c>
      <c r="K269" s="26">
        <v>14000000</v>
      </c>
      <c r="L269" s="28">
        <v>17500000</v>
      </c>
      <c r="U269" s="31" t="s">
        <v>296</v>
      </c>
    </row>
    <row r="270" spans="6:21" x14ac:dyDescent="0.35">
      <c r="F270" s="20">
        <v>267</v>
      </c>
      <c r="G270" s="18" t="s">
        <v>297</v>
      </c>
      <c r="H270" s="20" t="s">
        <v>17</v>
      </c>
      <c r="I270" s="23" t="s">
        <v>18</v>
      </c>
      <c r="J270" s="24">
        <v>55</v>
      </c>
      <c r="K270" s="26">
        <v>12000000</v>
      </c>
      <c r="L270" s="28">
        <v>27500000</v>
      </c>
      <c r="U270" s="31" t="s">
        <v>297</v>
      </c>
    </row>
    <row r="271" spans="6:21" x14ac:dyDescent="0.35">
      <c r="F271" s="20">
        <v>268</v>
      </c>
      <c r="G271" s="18" t="s">
        <v>298</v>
      </c>
      <c r="H271" s="20" t="s">
        <v>13</v>
      </c>
      <c r="I271" s="23" t="s">
        <v>22</v>
      </c>
      <c r="J271" s="24">
        <v>50</v>
      </c>
      <c r="K271" s="26">
        <v>18000000</v>
      </c>
      <c r="L271" s="28">
        <v>30000000</v>
      </c>
      <c r="U271" s="31" t="s">
        <v>298</v>
      </c>
    </row>
    <row r="272" spans="6:21" x14ac:dyDescent="0.35">
      <c r="F272" s="20">
        <v>269</v>
      </c>
      <c r="G272" s="18" t="s">
        <v>299</v>
      </c>
      <c r="H272" s="20" t="s">
        <v>17</v>
      </c>
      <c r="I272" s="23" t="s">
        <v>14</v>
      </c>
      <c r="J272" s="24">
        <v>75</v>
      </c>
      <c r="K272" s="26">
        <v>16000000</v>
      </c>
      <c r="L272" s="28">
        <v>17500000</v>
      </c>
      <c r="U272" s="31" t="s">
        <v>299</v>
      </c>
    </row>
    <row r="273" spans="6:21" x14ac:dyDescent="0.35">
      <c r="F273" s="20">
        <v>270</v>
      </c>
      <c r="G273" s="18" t="s">
        <v>300</v>
      </c>
      <c r="H273" s="20" t="s">
        <v>28</v>
      </c>
      <c r="I273" s="23" t="s">
        <v>29</v>
      </c>
      <c r="J273" s="24">
        <v>55</v>
      </c>
      <c r="K273" s="26">
        <v>14000000</v>
      </c>
      <c r="L273" s="28">
        <v>27500000</v>
      </c>
      <c r="U273" s="31" t="s">
        <v>300</v>
      </c>
    </row>
    <row r="274" spans="6:21" x14ac:dyDescent="0.35">
      <c r="F274" s="20">
        <v>271</v>
      </c>
      <c r="G274" s="18" t="s">
        <v>301</v>
      </c>
      <c r="H274" s="20" t="s">
        <v>17</v>
      </c>
      <c r="I274" s="23" t="s">
        <v>14</v>
      </c>
      <c r="J274" s="24">
        <v>60</v>
      </c>
      <c r="K274" s="26">
        <v>16000000</v>
      </c>
      <c r="L274" s="28">
        <v>25000000</v>
      </c>
      <c r="U274" s="31" t="s">
        <v>301</v>
      </c>
    </row>
    <row r="275" spans="6:21" x14ac:dyDescent="0.35">
      <c r="F275" s="20">
        <v>272</v>
      </c>
      <c r="G275" s="18" t="s">
        <v>302</v>
      </c>
      <c r="H275" s="20" t="s">
        <v>13</v>
      </c>
      <c r="I275" s="23" t="s">
        <v>22</v>
      </c>
      <c r="J275" s="24">
        <v>90</v>
      </c>
      <c r="K275" s="26">
        <v>18000000</v>
      </c>
      <c r="L275" s="28">
        <v>10000000</v>
      </c>
      <c r="U275" s="31" t="s">
        <v>302</v>
      </c>
    </row>
    <row r="276" spans="6:21" x14ac:dyDescent="0.35">
      <c r="F276" s="20">
        <v>273</v>
      </c>
      <c r="G276" s="18" t="s">
        <v>303</v>
      </c>
      <c r="H276" s="20" t="s">
        <v>17</v>
      </c>
      <c r="I276" s="23" t="s">
        <v>25</v>
      </c>
      <c r="J276" s="24">
        <v>80</v>
      </c>
      <c r="K276" s="26">
        <v>10000000</v>
      </c>
      <c r="L276" s="28">
        <v>15000000</v>
      </c>
      <c r="U276" s="31" t="s">
        <v>303</v>
      </c>
    </row>
    <row r="277" spans="6:21" x14ac:dyDescent="0.35">
      <c r="F277" s="20">
        <v>274</v>
      </c>
      <c r="G277" s="18" t="s">
        <v>304</v>
      </c>
      <c r="H277" s="20" t="s">
        <v>28</v>
      </c>
      <c r="I277" s="23" t="s">
        <v>14</v>
      </c>
      <c r="J277" s="24">
        <v>70</v>
      </c>
      <c r="K277" s="26">
        <v>16000000</v>
      </c>
      <c r="L277" s="28">
        <v>20000000</v>
      </c>
      <c r="U277" s="31" t="s">
        <v>304</v>
      </c>
    </row>
    <row r="278" spans="6:21" x14ac:dyDescent="0.35">
      <c r="F278" s="20">
        <v>275</v>
      </c>
      <c r="G278" s="18" t="s">
        <v>305</v>
      </c>
      <c r="H278" s="20" t="s">
        <v>17</v>
      </c>
      <c r="I278" s="23" t="s">
        <v>18</v>
      </c>
      <c r="J278" s="24">
        <v>50</v>
      </c>
      <c r="K278" s="26">
        <v>12000000</v>
      </c>
      <c r="L278" s="28">
        <v>30000000</v>
      </c>
      <c r="U278" s="31" t="s">
        <v>305</v>
      </c>
    </row>
    <row r="279" spans="6:21" x14ac:dyDescent="0.35">
      <c r="F279" s="20">
        <v>276</v>
      </c>
      <c r="G279" s="18" t="s">
        <v>306</v>
      </c>
      <c r="H279" s="20" t="s">
        <v>13</v>
      </c>
      <c r="I279" s="23" t="s">
        <v>22</v>
      </c>
      <c r="J279" s="24">
        <v>75</v>
      </c>
      <c r="K279" s="26">
        <v>18000000</v>
      </c>
      <c r="L279" s="28">
        <v>17500000</v>
      </c>
      <c r="U279" s="31" t="s">
        <v>306</v>
      </c>
    </row>
    <row r="280" spans="6:21" x14ac:dyDescent="0.35">
      <c r="F280" s="20">
        <v>277</v>
      </c>
      <c r="G280" s="18" t="s">
        <v>307</v>
      </c>
      <c r="H280" s="20" t="s">
        <v>17</v>
      </c>
      <c r="I280" s="23" t="s">
        <v>25</v>
      </c>
      <c r="J280" s="24">
        <v>55</v>
      </c>
      <c r="K280" s="26">
        <v>10000000</v>
      </c>
      <c r="L280" s="28">
        <v>27500000</v>
      </c>
      <c r="U280" s="31" t="s">
        <v>307</v>
      </c>
    </row>
    <row r="281" spans="6:21" x14ac:dyDescent="0.35">
      <c r="F281" s="20">
        <v>278</v>
      </c>
      <c r="G281" s="18" t="s">
        <v>308</v>
      </c>
      <c r="H281" s="20" t="s">
        <v>28</v>
      </c>
      <c r="I281" s="23" t="s">
        <v>29</v>
      </c>
      <c r="J281" s="24">
        <v>85</v>
      </c>
      <c r="K281" s="26">
        <v>14000000</v>
      </c>
      <c r="L281" s="28">
        <v>12500000</v>
      </c>
      <c r="U281" s="31" t="s">
        <v>308</v>
      </c>
    </row>
    <row r="282" spans="6:21" x14ac:dyDescent="0.35">
      <c r="F282" s="20">
        <v>279</v>
      </c>
      <c r="G282" s="18" t="s">
        <v>309</v>
      </c>
      <c r="H282" s="20" t="s">
        <v>17</v>
      </c>
      <c r="I282" s="23" t="s">
        <v>14</v>
      </c>
      <c r="J282" s="24">
        <v>95</v>
      </c>
      <c r="K282" s="26">
        <v>16000000</v>
      </c>
      <c r="L282" s="28">
        <v>7500000</v>
      </c>
      <c r="U282" s="31" t="s">
        <v>309</v>
      </c>
    </row>
    <row r="283" spans="6:21" x14ac:dyDescent="0.35">
      <c r="F283" s="20">
        <v>280</v>
      </c>
      <c r="G283" s="18" t="s">
        <v>310</v>
      </c>
      <c r="H283" s="20" t="s">
        <v>28</v>
      </c>
      <c r="I283" s="23" t="s">
        <v>29</v>
      </c>
      <c r="J283" s="24">
        <v>55</v>
      </c>
      <c r="K283" s="26">
        <v>14000000</v>
      </c>
      <c r="L283" s="28">
        <v>27500000</v>
      </c>
      <c r="U283" s="31" t="s">
        <v>310</v>
      </c>
    </row>
    <row r="284" spans="6:21" x14ac:dyDescent="0.35">
      <c r="F284" s="20">
        <v>281</v>
      </c>
      <c r="G284" s="18" t="s">
        <v>311</v>
      </c>
      <c r="H284" s="20" t="s">
        <v>17</v>
      </c>
      <c r="I284" s="23" t="s">
        <v>18</v>
      </c>
      <c r="J284" s="24">
        <v>85</v>
      </c>
      <c r="K284" s="26">
        <v>12000000</v>
      </c>
      <c r="L284" s="28">
        <v>12500000</v>
      </c>
      <c r="U284" s="31" t="s">
        <v>311</v>
      </c>
    </row>
    <row r="285" spans="6:21" x14ac:dyDescent="0.35">
      <c r="F285" s="20">
        <v>282</v>
      </c>
      <c r="G285" s="18" t="s">
        <v>312</v>
      </c>
      <c r="H285" s="20" t="s">
        <v>13</v>
      </c>
      <c r="I285" s="23" t="s">
        <v>22</v>
      </c>
      <c r="J285" s="24">
        <v>95</v>
      </c>
      <c r="K285" s="26">
        <v>18000000</v>
      </c>
      <c r="L285" s="28">
        <v>7500000</v>
      </c>
      <c r="U285" s="31" t="s">
        <v>312</v>
      </c>
    </row>
    <row r="286" spans="6:21" x14ac:dyDescent="0.35">
      <c r="F286" s="20">
        <v>283</v>
      </c>
      <c r="G286" s="18" t="s">
        <v>313</v>
      </c>
      <c r="H286" s="20" t="s">
        <v>17</v>
      </c>
      <c r="I286" s="23" t="s">
        <v>25</v>
      </c>
      <c r="J286" s="24">
        <v>80</v>
      </c>
      <c r="K286" s="26">
        <v>10000000</v>
      </c>
      <c r="L286" s="28">
        <v>15000000</v>
      </c>
      <c r="U286" s="31" t="s">
        <v>313</v>
      </c>
    </row>
    <row r="287" spans="6:21" x14ac:dyDescent="0.35">
      <c r="F287" s="20">
        <v>284</v>
      </c>
      <c r="G287" s="18" t="s">
        <v>314</v>
      </c>
      <c r="H287" s="20" t="s">
        <v>28</v>
      </c>
      <c r="I287" s="23" t="s">
        <v>29</v>
      </c>
      <c r="J287" s="24">
        <v>70</v>
      </c>
      <c r="K287" s="26">
        <v>14000000</v>
      </c>
      <c r="L287" s="28">
        <v>20000000</v>
      </c>
      <c r="U287" s="31" t="s">
        <v>314</v>
      </c>
    </row>
    <row r="288" spans="6:21" x14ac:dyDescent="0.35">
      <c r="F288" s="20">
        <v>285</v>
      </c>
      <c r="G288" s="18" t="s">
        <v>315</v>
      </c>
      <c r="H288" s="20" t="s">
        <v>17</v>
      </c>
      <c r="I288" s="23" t="s">
        <v>14</v>
      </c>
      <c r="J288" s="24">
        <v>95</v>
      </c>
      <c r="K288" s="26">
        <v>16000000</v>
      </c>
      <c r="L288" s="28">
        <v>7500000</v>
      </c>
      <c r="U288" s="31" t="s">
        <v>315</v>
      </c>
    </row>
    <row r="289" spans="6:21" x14ac:dyDescent="0.35">
      <c r="F289" s="20">
        <v>286</v>
      </c>
      <c r="G289" s="18" t="s">
        <v>316</v>
      </c>
      <c r="H289" s="20" t="s">
        <v>13</v>
      </c>
      <c r="I289" s="23" t="s">
        <v>22</v>
      </c>
      <c r="J289" s="24">
        <v>70</v>
      </c>
      <c r="K289" s="26">
        <v>18000000</v>
      </c>
      <c r="L289" s="28">
        <v>20000000</v>
      </c>
      <c r="U289" s="31" t="s">
        <v>316</v>
      </c>
    </row>
    <row r="290" spans="6:21" x14ac:dyDescent="0.35">
      <c r="F290" s="20">
        <v>287</v>
      </c>
      <c r="G290" s="18" t="s">
        <v>317</v>
      </c>
      <c r="H290" s="20" t="s">
        <v>17</v>
      </c>
      <c r="I290" s="23" t="s">
        <v>25</v>
      </c>
      <c r="J290" s="24">
        <v>50</v>
      </c>
      <c r="K290" s="26">
        <v>10000000</v>
      </c>
      <c r="L290" s="28">
        <v>30000000</v>
      </c>
      <c r="U290" s="31" t="s">
        <v>317</v>
      </c>
    </row>
    <row r="291" spans="6:21" x14ac:dyDescent="0.35">
      <c r="F291" s="20">
        <v>288</v>
      </c>
      <c r="G291" s="18" t="s">
        <v>318</v>
      </c>
      <c r="H291" s="20" t="s">
        <v>28</v>
      </c>
      <c r="I291" s="23" t="s">
        <v>29</v>
      </c>
      <c r="J291" s="24">
        <v>70</v>
      </c>
      <c r="K291" s="26">
        <v>14000000</v>
      </c>
      <c r="L291" s="28">
        <v>20000000</v>
      </c>
      <c r="U291" s="31" t="s">
        <v>318</v>
      </c>
    </row>
    <row r="292" spans="6:21" x14ac:dyDescent="0.35">
      <c r="F292" s="20">
        <v>289</v>
      </c>
      <c r="G292" s="18" t="s">
        <v>319</v>
      </c>
      <c r="H292" s="20" t="s">
        <v>17</v>
      </c>
      <c r="I292" s="23" t="s">
        <v>14</v>
      </c>
      <c r="J292" s="24">
        <v>50</v>
      </c>
      <c r="K292" s="26">
        <v>16000000</v>
      </c>
      <c r="L292" s="28">
        <v>30000000</v>
      </c>
      <c r="U292" s="31" t="s">
        <v>319</v>
      </c>
    </row>
    <row r="293" spans="6:21" x14ac:dyDescent="0.35">
      <c r="F293" s="20">
        <v>290</v>
      </c>
      <c r="G293" s="18" t="s">
        <v>320</v>
      </c>
      <c r="H293" s="20" t="s">
        <v>13</v>
      </c>
      <c r="I293" s="23" t="s">
        <v>22</v>
      </c>
      <c r="J293" s="24">
        <v>75</v>
      </c>
      <c r="K293" s="26">
        <v>18000000</v>
      </c>
      <c r="L293" s="28">
        <v>17500000</v>
      </c>
      <c r="U293" s="31" t="s">
        <v>320</v>
      </c>
    </row>
    <row r="294" spans="6:21" x14ac:dyDescent="0.35">
      <c r="F294" s="20">
        <v>291</v>
      </c>
      <c r="G294" s="18" t="s">
        <v>321</v>
      </c>
      <c r="H294" s="20" t="s">
        <v>17</v>
      </c>
      <c r="I294" s="23" t="s">
        <v>14</v>
      </c>
      <c r="J294" s="24">
        <v>70</v>
      </c>
      <c r="K294" s="26">
        <v>16000000</v>
      </c>
      <c r="L294" s="28">
        <v>20000000</v>
      </c>
      <c r="U294" s="31" t="s">
        <v>321</v>
      </c>
    </row>
    <row r="295" spans="6:21" x14ac:dyDescent="0.35">
      <c r="F295" s="20">
        <v>292</v>
      </c>
      <c r="G295" s="18" t="s">
        <v>322</v>
      </c>
      <c r="H295" s="20" t="s">
        <v>28</v>
      </c>
      <c r="I295" s="23" t="s">
        <v>14</v>
      </c>
      <c r="J295" s="24">
        <v>50</v>
      </c>
      <c r="K295" s="26">
        <v>16000000</v>
      </c>
      <c r="L295" s="28">
        <v>30000000</v>
      </c>
      <c r="U295" s="31" t="s">
        <v>322</v>
      </c>
    </row>
    <row r="296" spans="6:21" x14ac:dyDescent="0.35">
      <c r="F296" s="20">
        <v>293</v>
      </c>
      <c r="G296" s="18" t="s">
        <v>323</v>
      </c>
      <c r="H296" s="20" t="s">
        <v>17</v>
      </c>
      <c r="I296" s="23" t="s">
        <v>14</v>
      </c>
      <c r="J296" s="24">
        <v>75</v>
      </c>
      <c r="K296" s="26">
        <v>16000000</v>
      </c>
      <c r="L296" s="28">
        <v>17500000</v>
      </c>
      <c r="U296" s="31" t="s">
        <v>323</v>
      </c>
    </row>
    <row r="297" spans="6:21" x14ac:dyDescent="0.35">
      <c r="F297" s="20">
        <v>294</v>
      </c>
      <c r="G297" s="18" t="s">
        <v>324</v>
      </c>
      <c r="H297" s="20" t="s">
        <v>13</v>
      </c>
      <c r="I297" s="23" t="s">
        <v>22</v>
      </c>
      <c r="J297" s="24">
        <v>55</v>
      </c>
      <c r="K297" s="26">
        <v>18000000</v>
      </c>
      <c r="L297" s="28">
        <v>27500000</v>
      </c>
      <c r="U297" s="31" t="s">
        <v>324</v>
      </c>
    </row>
    <row r="298" spans="6:21" x14ac:dyDescent="0.35">
      <c r="F298" s="20">
        <v>295</v>
      </c>
      <c r="G298" s="18" t="s">
        <v>325</v>
      </c>
      <c r="H298" s="20" t="s">
        <v>17</v>
      </c>
      <c r="I298" s="23" t="s">
        <v>14</v>
      </c>
      <c r="J298" s="24">
        <v>50</v>
      </c>
      <c r="K298" s="26">
        <v>16000000</v>
      </c>
      <c r="L298" s="28">
        <v>30000000</v>
      </c>
      <c r="U298" s="31" t="s">
        <v>325</v>
      </c>
    </row>
    <row r="299" spans="6:21" x14ac:dyDescent="0.35">
      <c r="F299" s="20">
        <v>296</v>
      </c>
      <c r="G299" s="18" t="s">
        <v>326</v>
      </c>
      <c r="H299" s="20" t="s">
        <v>17</v>
      </c>
      <c r="I299" s="23" t="s">
        <v>14</v>
      </c>
      <c r="J299" s="24">
        <v>75</v>
      </c>
      <c r="K299" s="26">
        <v>16000000</v>
      </c>
      <c r="L299" s="28">
        <v>17500000</v>
      </c>
      <c r="U299" s="31" t="s">
        <v>326</v>
      </c>
    </row>
    <row r="300" spans="6:21" x14ac:dyDescent="0.35">
      <c r="F300" s="20">
        <v>297</v>
      </c>
      <c r="G300" s="18" t="s">
        <v>327</v>
      </c>
      <c r="H300" s="20" t="s">
        <v>28</v>
      </c>
      <c r="I300" s="23" t="s">
        <v>14</v>
      </c>
      <c r="J300" s="24">
        <v>55</v>
      </c>
      <c r="K300" s="26">
        <v>16000000</v>
      </c>
      <c r="L300" s="28">
        <v>27500000</v>
      </c>
      <c r="U300" s="31" t="s">
        <v>327</v>
      </c>
    </row>
    <row r="301" spans="6:21" x14ac:dyDescent="0.35">
      <c r="F301" s="20">
        <v>298</v>
      </c>
      <c r="G301" s="18" t="s">
        <v>328</v>
      </c>
      <c r="H301" s="20" t="s">
        <v>17</v>
      </c>
      <c r="I301" s="23" t="s">
        <v>14</v>
      </c>
      <c r="J301" s="24">
        <v>85</v>
      </c>
      <c r="K301" s="26">
        <v>16000000</v>
      </c>
      <c r="L301" s="28">
        <v>12500000</v>
      </c>
      <c r="U301" s="31" t="s">
        <v>328</v>
      </c>
    </row>
    <row r="302" spans="6:21" x14ac:dyDescent="0.35">
      <c r="F302" s="20">
        <v>299</v>
      </c>
      <c r="G302" s="18" t="s">
        <v>329</v>
      </c>
      <c r="H302" s="20" t="s">
        <v>13</v>
      </c>
      <c r="I302" s="23" t="s">
        <v>22</v>
      </c>
      <c r="J302" s="24">
        <v>95</v>
      </c>
      <c r="K302" s="26">
        <v>18000000</v>
      </c>
      <c r="L302" s="28">
        <v>7500000</v>
      </c>
      <c r="U302" s="31" t="s">
        <v>329</v>
      </c>
    </row>
    <row r="303" spans="6:21" x14ac:dyDescent="0.35">
      <c r="F303" s="20">
        <v>300</v>
      </c>
      <c r="G303" s="18" t="s">
        <v>330</v>
      </c>
      <c r="H303" s="20" t="s">
        <v>17</v>
      </c>
      <c r="I303" s="23" t="s">
        <v>14</v>
      </c>
      <c r="J303" s="24">
        <v>80</v>
      </c>
      <c r="K303" s="26">
        <v>16000000</v>
      </c>
      <c r="L303" s="28">
        <v>15000000</v>
      </c>
      <c r="U303" s="31" t="s">
        <v>330</v>
      </c>
    </row>
    <row r="304" spans="6:21" x14ac:dyDescent="0.35">
      <c r="F304" s="20">
        <v>301</v>
      </c>
      <c r="G304" s="18" t="s">
        <v>331</v>
      </c>
      <c r="H304" s="20" t="s">
        <v>28</v>
      </c>
      <c r="I304" s="23" t="s">
        <v>14</v>
      </c>
      <c r="J304" s="24">
        <v>70</v>
      </c>
      <c r="K304" s="26">
        <v>16000000</v>
      </c>
      <c r="L304" s="28">
        <v>20000000</v>
      </c>
      <c r="U304" s="31" t="s">
        <v>331</v>
      </c>
    </row>
    <row r="305" spans="6:21" x14ac:dyDescent="0.35">
      <c r="F305" s="20">
        <v>302</v>
      </c>
      <c r="G305" s="18" t="s">
        <v>332</v>
      </c>
      <c r="H305" s="20" t="s">
        <v>17</v>
      </c>
      <c r="I305" s="23" t="s">
        <v>18</v>
      </c>
      <c r="J305" s="24">
        <v>95</v>
      </c>
      <c r="K305" s="26">
        <v>12000000</v>
      </c>
      <c r="L305" s="28">
        <v>7500000</v>
      </c>
      <c r="U305" s="31" t="s">
        <v>332</v>
      </c>
    </row>
    <row r="306" spans="6:21" x14ac:dyDescent="0.35">
      <c r="F306" s="20">
        <v>303</v>
      </c>
      <c r="G306" s="18" t="s">
        <v>333</v>
      </c>
      <c r="H306" s="20" t="s">
        <v>17</v>
      </c>
      <c r="I306" s="23" t="s">
        <v>14</v>
      </c>
      <c r="J306" s="24">
        <v>50</v>
      </c>
      <c r="K306" s="26">
        <v>16000000</v>
      </c>
      <c r="L306" s="28">
        <v>30000000</v>
      </c>
      <c r="U306" s="31" t="s">
        <v>333</v>
      </c>
    </row>
    <row r="307" spans="6:21" x14ac:dyDescent="0.35">
      <c r="F307" s="20">
        <v>304</v>
      </c>
      <c r="G307" s="18" t="s">
        <v>334</v>
      </c>
      <c r="H307" s="20" t="s">
        <v>17</v>
      </c>
      <c r="I307" s="23" t="s">
        <v>14</v>
      </c>
      <c r="J307" s="24">
        <v>75</v>
      </c>
      <c r="K307" s="26">
        <v>16000000</v>
      </c>
      <c r="L307" s="28">
        <v>17500000</v>
      </c>
      <c r="U307" s="31" t="s">
        <v>334</v>
      </c>
    </row>
    <row r="308" spans="6:21" x14ac:dyDescent="0.35">
      <c r="F308" s="20">
        <v>305</v>
      </c>
      <c r="G308" s="18" t="s">
        <v>335</v>
      </c>
      <c r="H308" s="20" t="s">
        <v>28</v>
      </c>
      <c r="I308" s="23" t="s">
        <v>14</v>
      </c>
      <c r="J308" s="24">
        <v>55</v>
      </c>
      <c r="K308" s="26">
        <v>16000000</v>
      </c>
      <c r="L308" s="28">
        <v>27500000</v>
      </c>
      <c r="U308" s="31" t="s">
        <v>335</v>
      </c>
    </row>
    <row r="309" spans="6:21" x14ac:dyDescent="0.35">
      <c r="F309" s="20">
        <v>306</v>
      </c>
      <c r="G309" s="18" t="s">
        <v>336</v>
      </c>
      <c r="H309" s="20" t="s">
        <v>17</v>
      </c>
      <c r="I309" s="23" t="s">
        <v>18</v>
      </c>
      <c r="J309" s="24">
        <v>85</v>
      </c>
      <c r="K309" s="26">
        <v>12000000</v>
      </c>
      <c r="L309" s="28">
        <v>12500000</v>
      </c>
      <c r="U309" s="31" t="s">
        <v>336</v>
      </c>
    </row>
    <row r="310" spans="6:21" x14ac:dyDescent="0.35">
      <c r="F310" s="20">
        <v>307</v>
      </c>
      <c r="G310" s="18" t="s">
        <v>10</v>
      </c>
      <c r="H310" s="20" t="s">
        <v>13</v>
      </c>
      <c r="I310" s="23" t="s">
        <v>22</v>
      </c>
      <c r="J310" s="24">
        <v>95</v>
      </c>
      <c r="K310" s="26">
        <v>18000000</v>
      </c>
      <c r="L310" s="28">
        <v>7500000</v>
      </c>
      <c r="U310" s="31" t="s">
        <v>10</v>
      </c>
    </row>
    <row r="311" spans="6:21" x14ac:dyDescent="0.35">
      <c r="F311" s="20">
        <v>308</v>
      </c>
      <c r="G311" s="18" t="s">
        <v>15</v>
      </c>
      <c r="H311" s="20" t="s">
        <v>17</v>
      </c>
      <c r="I311" s="23" t="s">
        <v>14</v>
      </c>
      <c r="J311" s="24">
        <v>80</v>
      </c>
      <c r="K311" s="26">
        <v>16000000</v>
      </c>
      <c r="L311" s="28">
        <v>15000000</v>
      </c>
      <c r="U311" s="31" t="s">
        <v>15</v>
      </c>
    </row>
    <row r="312" spans="6:21" x14ac:dyDescent="0.35">
      <c r="F312" s="20">
        <v>309</v>
      </c>
      <c r="G312" s="18" t="s">
        <v>19</v>
      </c>
      <c r="H312" s="20" t="s">
        <v>28</v>
      </c>
      <c r="I312" s="23" t="s">
        <v>14</v>
      </c>
      <c r="J312" s="24">
        <v>70</v>
      </c>
      <c r="K312" s="26">
        <v>16000000</v>
      </c>
      <c r="L312" s="28">
        <v>20000000</v>
      </c>
      <c r="U312" s="31" t="s">
        <v>19</v>
      </c>
    </row>
    <row r="313" spans="6:21" x14ac:dyDescent="0.35">
      <c r="F313" s="20">
        <v>310</v>
      </c>
      <c r="G313" s="18" t="s">
        <v>23</v>
      </c>
      <c r="H313" s="20" t="s">
        <v>17</v>
      </c>
      <c r="I313" s="23" t="s">
        <v>14</v>
      </c>
      <c r="J313" s="24">
        <v>50</v>
      </c>
      <c r="K313" s="26">
        <v>16000000</v>
      </c>
      <c r="L313" s="28">
        <v>30000000</v>
      </c>
      <c r="U313" s="31" t="s">
        <v>23</v>
      </c>
    </row>
    <row r="314" spans="6:21" x14ac:dyDescent="0.35">
      <c r="F314" s="20">
        <v>311</v>
      </c>
      <c r="G314" s="18" t="s">
        <v>26</v>
      </c>
      <c r="H314" s="20" t="s">
        <v>28</v>
      </c>
      <c r="I314" s="23" t="s">
        <v>29</v>
      </c>
      <c r="J314" s="24">
        <v>70</v>
      </c>
      <c r="K314" s="26">
        <v>14000000</v>
      </c>
      <c r="L314" s="28">
        <v>20000000</v>
      </c>
      <c r="U314" s="31" t="s">
        <v>26</v>
      </c>
    </row>
    <row r="315" spans="6:21" x14ac:dyDescent="0.35">
      <c r="F315" s="20">
        <v>312</v>
      </c>
      <c r="G315" s="18" t="s">
        <v>30</v>
      </c>
      <c r="H315" s="20" t="s">
        <v>17</v>
      </c>
      <c r="I315" s="23" t="s">
        <v>14</v>
      </c>
      <c r="J315" s="24">
        <v>50</v>
      </c>
      <c r="K315" s="26">
        <v>16000000</v>
      </c>
      <c r="L315" s="28">
        <v>30000000</v>
      </c>
      <c r="U315" s="31" t="s">
        <v>30</v>
      </c>
    </row>
    <row r="316" spans="6:21" x14ac:dyDescent="0.35">
      <c r="F316" s="20">
        <v>313</v>
      </c>
      <c r="G316" s="18" t="s">
        <v>32</v>
      </c>
      <c r="H316" s="20" t="s">
        <v>28</v>
      </c>
      <c r="I316" s="23" t="s">
        <v>14</v>
      </c>
      <c r="J316" s="24">
        <v>75</v>
      </c>
      <c r="K316" s="26">
        <v>16000000</v>
      </c>
      <c r="L316" s="28">
        <v>17500000</v>
      </c>
      <c r="U316" s="31" t="s">
        <v>32</v>
      </c>
    </row>
    <row r="317" spans="6:21" ht="15" thickBot="1" x14ac:dyDescent="0.4">
      <c r="F317" s="20">
        <v>314</v>
      </c>
      <c r="G317" s="18" t="s">
        <v>337</v>
      </c>
      <c r="H317" s="20" t="s">
        <v>17</v>
      </c>
      <c r="I317" s="18" t="s">
        <v>18</v>
      </c>
      <c r="J317" s="25">
        <v>55</v>
      </c>
      <c r="K317" s="26">
        <v>12000000</v>
      </c>
      <c r="L317" s="28">
        <v>27500000</v>
      </c>
      <c r="U317" s="31" t="s">
        <v>337</v>
      </c>
    </row>
    <row r="318" spans="6:21" x14ac:dyDescent="0.35">
      <c r="F318" s="19">
        <v>315</v>
      </c>
      <c r="H318" s="19"/>
    </row>
    <row r="319" spans="6:21" x14ac:dyDescent="0.35">
      <c r="H319" s="19"/>
    </row>
    <row r="320" spans="6:21" x14ac:dyDescent="0.35">
      <c r="H32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85DF-5418-4230-8091-D7DB48E8DB87}">
  <dimension ref="A2:U318"/>
  <sheetViews>
    <sheetView topLeftCell="H1" zoomScale="55" zoomScaleNormal="88" workbookViewId="0">
      <selection activeCell="K25" sqref="K25:L27"/>
    </sheetView>
  </sheetViews>
  <sheetFormatPr defaultRowHeight="14.5" x14ac:dyDescent="0.35"/>
  <cols>
    <col min="1" max="1" width="10.36328125" customWidth="1"/>
    <col min="2" max="2" width="34.26953125" customWidth="1"/>
    <col min="3" max="3" width="13.6328125" customWidth="1"/>
    <col min="4" max="4" width="14.90625" customWidth="1"/>
    <col min="6" max="6" width="22.1796875" customWidth="1"/>
    <col min="7" max="7" width="10.6328125" customWidth="1"/>
    <col min="8" max="8" width="11.81640625" customWidth="1"/>
    <col min="9" max="9" width="21.1796875" customWidth="1"/>
    <col min="11" max="11" width="13.08984375" customWidth="1"/>
    <col min="15" max="15" width="12.26953125" customWidth="1"/>
    <col min="19" max="19" width="12.08984375" customWidth="1"/>
  </cols>
  <sheetData>
    <row r="2" spans="1:21" ht="15" thickBot="1" x14ac:dyDescent="0.4"/>
    <row r="3" spans="1:21" ht="16" thickBot="1" x14ac:dyDescent="0.4">
      <c r="A3" s="9" t="s">
        <v>1</v>
      </c>
      <c r="B3" s="10" t="s">
        <v>2</v>
      </c>
      <c r="C3" s="9" t="s">
        <v>3</v>
      </c>
      <c r="D3" s="10" t="s">
        <v>4</v>
      </c>
      <c r="E3" s="9" t="s">
        <v>5</v>
      </c>
      <c r="F3" s="10" t="s">
        <v>6</v>
      </c>
      <c r="G3" s="9" t="s">
        <v>7</v>
      </c>
      <c r="H3" s="11" t="s">
        <v>8</v>
      </c>
      <c r="I3" s="9" t="s">
        <v>9</v>
      </c>
      <c r="K3" s="36" t="s">
        <v>8</v>
      </c>
      <c r="L3" s="36" t="s">
        <v>5</v>
      </c>
      <c r="M3" s="36" t="s">
        <v>371</v>
      </c>
      <c r="O3" s="36" t="s">
        <v>8</v>
      </c>
      <c r="P3" s="36" t="s">
        <v>5</v>
      </c>
      <c r="Q3" s="36" t="s">
        <v>371</v>
      </c>
      <c r="S3" s="36" t="s">
        <v>8</v>
      </c>
      <c r="T3" s="36" t="s">
        <v>5</v>
      </c>
      <c r="U3" s="36" t="s">
        <v>371</v>
      </c>
    </row>
    <row r="4" spans="1:21" x14ac:dyDescent="0.35">
      <c r="A4" s="4">
        <v>1</v>
      </c>
      <c r="B4" t="s">
        <v>10</v>
      </c>
      <c r="C4" s="4" t="s">
        <v>11</v>
      </c>
      <c r="D4" t="s">
        <v>12</v>
      </c>
      <c r="E4" s="4" t="s">
        <v>13</v>
      </c>
      <c r="F4" t="s">
        <v>14</v>
      </c>
      <c r="G4" s="4">
        <v>65</v>
      </c>
      <c r="H4" s="6">
        <v>1</v>
      </c>
      <c r="I4" s="2">
        <v>500000</v>
      </c>
      <c r="K4" s="18">
        <v>1</v>
      </c>
      <c r="L4" s="18" t="s">
        <v>13</v>
      </c>
      <c r="M4" s="18">
        <f>COUNTIFS(E4:E318,L4,H4:H318,K4)</f>
        <v>24</v>
      </c>
      <c r="O4" s="18">
        <v>2</v>
      </c>
      <c r="P4" s="18" t="s">
        <v>13</v>
      </c>
      <c r="Q4" s="18">
        <f>COUNTIFS(E4:E318,L4,H4:H318,O4)</f>
        <v>23</v>
      </c>
      <c r="S4" s="18">
        <v>3</v>
      </c>
      <c r="T4" s="18" t="s">
        <v>13</v>
      </c>
      <c r="U4" s="18">
        <f>COUNTIFS(E4:E318,L4,H4:H318,S4)</f>
        <v>21</v>
      </c>
    </row>
    <row r="5" spans="1:21" x14ac:dyDescent="0.35">
      <c r="A5" s="4">
        <v>2</v>
      </c>
      <c r="B5" t="s">
        <v>15</v>
      </c>
      <c r="C5" s="4" t="s">
        <v>11</v>
      </c>
      <c r="D5" t="s">
        <v>16</v>
      </c>
      <c r="E5" s="4" t="s">
        <v>17</v>
      </c>
      <c r="F5" t="s">
        <v>18</v>
      </c>
      <c r="G5" s="4">
        <v>60</v>
      </c>
      <c r="H5" s="6">
        <v>1</v>
      </c>
      <c r="I5" s="2">
        <v>500000</v>
      </c>
      <c r="K5" s="18">
        <v>1</v>
      </c>
      <c r="L5" s="18" t="s">
        <v>17</v>
      </c>
      <c r="M5" s="18">
        <f>COUNTIFS(E4:E318,L5,H4:H318,K4)</f>
        <v>54</v>
      </c>
      <c r="O5" s="18">
        <v>2</v>
      </c>
      <c r="P5" s="18" t="s">
        <v>17</v>
      </c>
      <c r="Q5" s="18">
        <f t="shared" ref="Q5:Q6" si="0">COUNTIFS(E5:E319,L5,H5:H319,O5)</f>
        <v>55</v>
      </c>
      <c r="S5" s="18">
        <v>3</v>
      </c>
      <c r="T5" s="18" t="s">
        <v>17</v>
      </c>
      <c r="U5" s="18">
        <f t="shared" ref="U5:U6" si="1">COUNTIFS(E5:E319,L5,H5:H319,S5)</f>
        <v>55</v>
      </c>
    </row>
    <row r="6" spans="1:21" x14ac:dyDescent="0.35">
      <c r="A6" s="4">
        <v>3</v>
      </c>
      <c r="B6" t="s">
        <v>19</v>
      </c>
      <c r="C6" s="4" t="s">
        <v>20</v>
      </c>
      <c r="D6" t="s">
        <v>21</v>
      </c>
      <c r="E6" s="4" t="s">
        <v>13</v>
      </c>
      <c r="F6" t="s">
        <v>22</v>
      </c>
      <c r="G6" s="4">
        <v>90</v>
      </c>
      <c r="H6" s="6">
        <v>1</v>
      </c>
      <c r="I6" s="2">
        <v>500000</v>
      </c>
      <c r="K6" s="18">
        <v>1</v>
      </c>
      <c r="L6" s="18" t="s">
        <v>28</v>
      </c>
      <c r="M6" s="18">
        <f>COUNTIFS(E4:E318,L6,H4:H318,K4)</f>
        <v>27</v>
      </c>
      <c r="O6" s="18">
        <v>2</v>
      </c>
      <c r="P6" s="18" t="s">
        <v>28</v>
      </c>
      <c r="Q6" s="18">
        <f t="shared" si="0"/>
        <v>27</v>
      </c>
      <c r="S6" s="18">
        <v>3</v>
      </c>
      <c r="T6" s="18" t="s">
        <v>28</v>
      </c>
      <c r="U6" s="18">
        <f t="shared" si="1"/>
        <v>29</v>
      </c>
    </row>
    <row r="7" spans="1:21" x14ac:dyDescent="0.35">
      <c r="A7" s="4">
        <v>4</v>
      </c>
      <c r="B7" t="s">
        <v>23</v>
      </c>
      <c r="C7" s="4" t="s">
        <v>11</v>
      </c>
      <c r="D7" t="s">
        <v>24</v>
      </c>
      <c r="E7" s="4" t="s">
        <v>17</v>
      </c>
      <c r="F7" t="s">
        <v>25</v>
      </c>
      <c r="G7" s="4">
        <v>80</v>
      </c>
      <c r="H7" s="6">
        <v>1</v>
      </c>
      <c r="I7" s="2">
        <v>500000</v>
      </c>
    </row>
    <row r="8" spans="1:21" x14ac:dyDescent="0.35">
      <c r="A8" s="4">
        <v>5</v>
      </c>
      <c r="B8" t="s">
        <v>26</v>
      </c>
      <c r="C8" s="4" t="s">
        <v>11</v>
      </c>
      <c r="D8" t="s">
        <v>27</v>
      </c>
      <c r="E8" s="4" t="s">
        <v>28</v>
      </c>
      <c r="F8" t="s">
        <v>29</v>
      </c>
      <c r="G8" s="4">
        <v>70</v>
      </c>
      <c r="H8" s="6">
        <v>1</v>
      </c>
      <c r="I8" s="2">
        <v>500000</v>
      </c>
    </row>
    <row r="9" spans="1:21" x14ac:dyDescent="0.35">
      <c r="A9" s="4">
        <v>6</v>
      </c>
      <c r="B9" t="s">
        <v>30</v>
      </c>
      <c r="C9" s="4" t="s">
        <v>11</v>
      </c>
      <c r="D9" t="s">
        <v>31</v>
      </c>
      <c r="E9" s="4" t="s">
        <v>17</v>
      </c>
      <c r="F9" t="s">
        <v>18</v>
      </c>
      <c r="G9" s="4">
        <v>50</v>
      </c>
      <c r="H9" s="6">
        <v>1</v>
      </c>
      <c r="I9" s="2">
        <v>500000</v>
      </c>
    </row>
    <row r="10" spans="1:21" x14ac:dyDescent="0.35">
      <c r="A10" s="4">
        <v>7</v>
      </c>
      <c r="B10" t="s">
        <v>32</v>
      </c>
      <c r="C10" s="4" t="s">
        <v>11</v>
      </c>
      <c r="D10" t="s">
        <v>33</v>
      </c>
      <c r="E10" s="4" t="s">
        <v>13</v>
      </c>
      <c r="F10" t="s">
        <v>22</v>
      </c>
      <c r="G10" s="4">
        <v>75</v>
      </c>
      <c r="H10" s="6">
        <v>1</v>
      </c>
      <c r="I10" s="2">
        <v>500000</v>
      </c>
    </row>
    <row r="11" spans="1:21" x14ac:dyDescent="0.35">
      <c r="A11" s="4">
        <v>8</v>
      </c>
      <c r="B11" t="s">
        <v>34</v>
      </c>
      <c r="C11" s="4" t="s">
        <v>11</v>
      </c>
      <c r="D11" t="s">
        <v>35</v>
      </c>
      <c r="E11" s="4" t="s">
        <v>17</v>
      </c>
      <c r="F11" t="s">
        <v>25</v>
      </c>
      <c r="G11" s="4">
        <v>55</v>
      </c>
      <c r="H11" s="6">
        <v>1</v>
      </c>
      <c r="I11" s="2">
        <v>500000</v>
      </c>
    </row>
    <row r="12" spans="1:21" x14ac:dyDescent="0.35">
      <c r="A12" s="4">
        <v>9</v>
      </c>
      <c r="B12" t="s">
        <v>36</v>
      </c>
      <c r="C12" s="4" t="s">
        <v>20</v>
      </c>
      <c r="D12" t="s">
        <v>37</v>
      </c>
      <c r="E12" s="4" t="s">
        <v>28</v>
      </c>
      <c r="F12" t="s">
        <v>29</v>
      </c>
      <c r="G12" s="4">
        <v>85</v>
      </c>
      <c r="H12" s="6">
        <v>1</v>
      </c>
      <c r="I12" s="2">
        <v>500000</v>
      </c>
    </row>
    <row r="13" spans="1:21" x14ac:dyDescent="0.35">
      <c r="A13" s="4">
        <v>10</v>
      </c>
      <c r="B13" t="s">
        <v>38</v>
      </c>
      <c r="C13" s="4" t="s">
        <v>20</v>
      </c>
      <c r="D13" t="s">
        <v>39</v>
      </c>
      <c r="E13" s="4" t="s">
        <v>17</v>
      </c>
      <c r="F13" t="s">
        <v>18</v>
      </c>
      <c r="G13" s="4">
        <v>95</v>
      </c>
      <c r="H13" s="6">
        <v>1</v>
      </c>
      <c r="I13" s="2">
        <v>500000</v>
      </c>
    </row>
    <row r="14" spans="1:21" x14ac:dyDescent="0.35">
      <c r="A14" s="4">
        <v>11</v>
      </c>
      <c r="B14" t="s">
        <v>40</v>
      </c>
      <c r="C14" s="4" t="s">
        <v>20</v>
      </c>
      <c r="D14" t="s">
        <v>24</v>
      </c>
      <c r="E14" s="4" t="s">
        <v>13</v>
      </c>
      <c r="F14" t="s">
        <v>22</v>
      </c>
      <c r="G14" s="4">
        <v>50</v>
      </c>
      <c r="H14" s="6">
        <v>1</v>
      </c>
      <c r="I14" s="2">
        <v>500000</v>
      </c>
    </row>
    <row r="15" spans="1:21" x14ac:dyDescent="0.35">
      <c r="A15" s="4">
        <v>12</v>
      </c>
      <c r="B15" t="s">
        <v>41</v>
      </c>
      <c r="C15" s="4" t="s">
        <v>20</v>
      </c>
      <c r="D15" t="s">
        <v>27</v>
      </c>
      <c r="E15" s="4" t="s">
        <v>17</v>
      </c>
      <c r="F15" t="s">
        <v>25</v>
      </c>
      <c r="G15" s="4">
        <v>75</v>
      </c>
      <c r="H15" s="6">
        <v>1</v>
      </c>
      <c r="I15" s="2">
        <v>500000</v>
      </c>
    </row>
    <row r="16" spans="1:21" x14ac:dyDescent="0.35">
      <c r="A16" s="4">
        <v>13</v>
      </c>
      <c r="B16" t="s">
        <v>42</v>
      </c>
      <c r="C16" s="4" t="s">
        <v>20</v>
      </c>
      <c r="D16" t="s">
        <v>31</v>
      </c>
      <c r="E16" s="4" t="s">
        <v>28</v>
      </c>
      <c r="F16" t="s">
        <v>29</v>
      </c>
      <c r="G16" s="4">
        <v>55</v>
      </c>
      <c r="H16" s="6">
        <v>1</v>
      </c>
      <c r="I16" s="2">
        <v>500000</v>
      </c>
    </row>
    <row r="17" spans="1:12" x14ac:dyDescent="0.35">
      <c r="A17" s="4">
        <v>14</v>
      </c>
      <c r="B17" t="s">
        <v>43</v>
      </c>
      <c r="C17" s="4" t="s">
        <v>20</v>
      </c>
      <c r="D17" t="s">
        <v>12</v>
      </c>
      <c r="E17" s="4" t="s">
        <v>17</v>
      </c>
      <c r="F17" t="s">
        <v>18</v>
      </c>
      <c r="G17" s="4">
        <v>85</v>
      </c>
      <c r="H17" s="6">
        <v>1</v>
      </c>
      <c r="I17" s="2">
        <v>500000</v>
      </c>
    </row>
    <row r="18" spans="1:12" x14ac:dyDescent="0.35">
      <c r="A18" s="4">
        <v>15</v>
      </c>
      <c r="B18" t="s">
        <v>44</v>
      </c>
      <c r="C18" s="4" t="s">
        <v>11</v>
      </c>
      <c r="D18" t="s">
        <v>35</v>
      </c>
      <c r="E18" s="4" t="s">
        <v>13</v>
      </c>
      <c r="F18" t="s">
        <v>22</v>
      </c>
      <c r="G18" s="4">
        <v>95</v>
      </c>
      <c r="H18" s="6">
        <v>1</v>
      </c>
      <c r="I18" s="2">
        <v>500000</v>
      </c>
    </row>
    <row r="19" spans="1:12" x14ac:dyDescent="0.35">
      <c r="A19" s="4">
        <v>16</v>
      </c>
      <c r="B19" t="s">
        <v>45</v>
      </c>
      <c r="C19" s="4" t="s">
        <v>20</v>
      </c>
      <c r="D19" t="s">
        <v>39</v>
      </c>
      <c r="E19" s="4" t="s">
        <v>17</v>
      </c>
      <c r="F19" t="s">
        <v>25</v>
      </c>
      <c r="G19" s="4">
        <v>80</v>
      </c>
      <c r="H19" s="6">
        <v>1</v>
      </c>
      <c r="I19" s="2">
        <v>500000</v>
      </c>
    </row>
    <row r="20" spans="1:12" x14ac:dyDescent="0.35">
      <c r="A20" s="4">
        <v>17</v>
      </c>
      <c r="B20" t="s">
        <v>46</v>
      </c>
      <c r="C20" s="4" t="s">
        <v>20</v>
      </c>
      <c r="D20" t="s">
        <v>24</v>
      </c>
      <c r="E20" s="4" t="s">
        <v>28</v>
      </c>
      <c r="F20" t="s">
        <v>29</v>
      </c>
      <c r="G20" s="4">
        <v>70</v>
      </c>
      <c r="H20" s="6">
        <v>1</v>
      </c>
      <c r="I20" s="2">
        <v>500000</v>
      </c>
    </row>
    <row r="21" spans="1:12" x14ac:dyDescent="0.35">
      <c r="A21" s="4">
        <v>18</v>
      </c>
      <c r="B21" t="s">
        <v>47</v>
      </c>
      <c r="C21" s="4" t="s">
        <v>20</v>
      </c>
      <c r="D21" t="s">
        <v>27</v>
      </c>
      <c r="E21" s="4" t="s">
        <v>17</v>
      </c>
      <c r="F21" t="s">
        <v>14</v>
      </c>
      <c r="G21" s="4">
        <v>50</v>
      </c>
      <c r="H21" s="6">
        <v>1</v>
      </c>
      <c r="I21" s="2">
        <v>500000</v>
      </c>
    </row>
    <row r="22" spans="1:12" x14ac:dyDescent="0.35">
      <c r="A22" s="4">
        <v>19</v>
      </c>
      <c r="B22" t="s">
        <v>48</v>
      </c>
      <c r="C22" s="4" t="s">
        <v>11</v>
      </c>
      <c r="D22" t="s">
        <v>12</v>
      </c>
      <c r="E22" s="4" t="s">
        <v>13</v>
      </c>
      <c r="F22" t="s">
        <v>22</v>
      </c>
      <c r="G22" s="4">
        <v>75</v>
      </c>
      <c r="H22" s="6">
        <v>1</v>
      </c>
      <c r="I22" s="2">
        <v>500000</v>
      </c>
    </row>
    <row r="23" spans="1:12" x14ac:dyDescent="0.35">
      <c r="A23" s="4">
        <v>20</v>
      </c>
      <c r="B23" t="s">
        <v>49</v>
      </c>
      <c r="C23" s="4" t="s">
        <v>11</v>
      </c>
      <c r="D23" t="s">
        <v>12</v>
      </c>
      <c r="E23" s="4" t="s">
        <v>17</v>
      </c>
      <c r="F23" t="s">
        <v>14</v>
      </c>
      <c r="G23" s="4">
        <v>55</v>
      </c>
      <c r="H23" s="6">
        <v>1</v>
      </c>
      <c r="I23" s="2">
        <v>500000</v>
      </c>
    </row>
    <row r="24" spans="1:12" x14ac:dyDescent="0.35">
      <c r="A24" s="4">
        <v>21</v>
      </c>
      <c r="B24" t="s">
        <v>50</v>
      </c>
      <c r="C24" s="4" t="s">
        <v>20</v>
      </c>
      <c r="D24" t="s">
        <v>16</v>
      </c>
      <c r="E24" s="4" t="s">
        <v>28</v>
      </c>
      <c r="F24" t="s">
        <v>29</v>
      </c>
      <c r="G24" s="4">
        <v>50</v>
      </c>
      <c r="H24" s="6">
        <v>1</v>
      </c>
      <c r="I24" s="2">
        <v>500000</v>
      </c>
    </row>
    <row r="25" spans="1:12" x14ac:dyDescent="0.35">
      <c r="A25" s="4">
        <v>22</v>
      </c>
      <c r="B25" t="s">
        <v>51</v>
      </c>
      <c r="C25" s="4" t="s">
        <v>11</v>
      </c>
      <c r="D25" t="s">
        <v>21</v>
      </c>
      <c r="E25" s="4" t="s">
        <v>17</v>
      </c>
      <c r="F25" t="s">
        <v>14</v>
      </c>
      <c r="G25" s="4">
        <v>75</v>
      </c>
      <c r="H25" s="6">
        <v>1</v>
      </c>
      <c r="I25" s="2">
        <v>500000</v>
      </c>
      <c r="K25" s="12" t="s">
        <v>3</v>
      </c>
      <c r="L25" s="12" t="s">
        <v>371</v>
      </c>
    </row>
    <row r="26" spans="1:12" x14ac:dyDescent="0.35">
      <c r="A26" s="4">
        <v>23</v>
      </c>
      <c r="B26" t="s">
        <v>52</v>
      </c>
      <c r="C26" s="4" t="s">
        <v>11</v>
      </c>
      <c r="D26" t="s">
        <v>24</v>
      </c>
      <c r="E26" s="4" t="s">
        <v>13</v>
      </c>
      <c r="F26" t="s">
        <v>22</v>
      </c>
      <c r="G26" s="4">
        <v>55</v>
      </c>
      <c r="H26" s="6">
        <v>1</v>
      </c>
      <c r="I26" s="2">
        <v>500000</v>
      </c>
      <c r="K26" s="18" t="s">
        <v>11</v>
      </c>
      <c r="L26" s="18">
        <f>COUNTIF($C$4:$C$318,K26)</f>
        <v>153</v>
      </c>
    </row>
    <row r="27" spans="1:12" x14ac:dyDescent="0.35">
      <c r="A27" s="4">
        <v>24</v>
      </c>
      <c r="B27" t="s">
        <v>53</v>
      </c>
      <c r="C27" s="4" t="s">
        <v>11</v>
      </c>
      <c r="D27" t="s">
        <v>27</v>
      </c>
      <c r="E27" s="4" t="s">
        <v>17</v>
      </c>
      <c r="F27" t="s">
        <v>14</v>
      </c>
      <c r="G27" s="4">
        <v>85</v>
      </c>
      <c r="H27" s="6">
        <v>1</v>
      </c>
      <c r="I27" s="2">
        <v>500000</v>
      </c>
      <c r="K27" s="18" t="s">
        <v>20</v>
      </c>
      <c r="L27" s="18">
        <f>COUNTIF($C$4:$C$318,K27)</f>
        <v>162</v>
      </c>
    </row>
    <row r="28" spans="1:12" x14ac:dyDescent="0.35">
      <c r="A28" s="4">
        <v>25</v>
      </c>
      <c r="B28" t="s">
        <v>54</v>
      </c>
      <c r="C28" s="4" t="s">
        <v>20</v>
      </c>
      <c r="D28" t="s">
        <v>31</v>
      </c>
      <c r="E28" s="4" t="s">
        <v>17</v>
      </c>
      <c r="F28" t="s">
        <v>25</v>
      </c>
      <c r="G28" s="4">
        <v>95</v>
      </c>
      <c r="H28" s="6">
        <v>1</v>
      </c>
      <c r="I28" s="2">
        <v>500000</v>
      </c>
    </row>
    <row r="29" spans="1:12" x14ac:dyDescent="0.35">
      <c r="A29" s="4">
        <v>26</v>
      </c>
      <c r="B29" t="s">
        <v>55</v>
      </c>
      <c r="C29" s="4" t="s">
        <v>11</v>
      </c>
      <c r="D29" t="s">
        <v>12</v>
      </c>
      <c r="E29" s="4" t="s">
        <v>28</v>
      </c>
      <c r="F29" t="s">
        <v>29</v>
      </c>
      <c r="G29" s="4">
        <v>80</v>
      </c>
      <c r="H29" s="6">
        <v>1</v>
      </c>
      <c r="I29" s="2">
        <v>500000</v>
      </c>
    </row>
    <row r="30" spans="1:12" x14ac:dyDescent="0.35">
      <c r="A30" s="4">
        <v>27</v>
      </c>
      <c r="B30" t="s">
        <v>56</v>
      </c>
      <c r="C30" s="4" t="s">
        <v>11</v>
      </c>
      <c r="D30" t="s">
        <v>35</v>
      </c>
      <c r="E30" s="4" t="s">
        <v>17</v>
      </c>
      <c r="F30" t="s">
        <v>14</v>
      </c>
      <c r="G30" s="4">
        <v>70</v>
      </c>
      <c r="H30" s="6">
        <v>1</v>
      </c>
      <c r="I30" s="2">
        <v>500000</v>
      </c>
    </row>
    <row r="31" spans="1:12" x14ac:dyDescent="0.35">
      <c r="A31" s="4">
        <v>28</v>
      </c>
      <c r="B31" t="s">
        <v>57</v>
      </c>
      <c r="C31" s="4" t="s">
        <v>11</v>
      </c>
      <c r="D31" t="s">
        <v>12</v>
      </c>
      <c r="E31" s="4" t="s">
        <v>13</v>
      </c>
      <c r="F31" t="s">
        <v>22</v>
      </c>
      <c r="G31" s="4">
        <v>50</v>
      </c>
      <c r="H31" s="6">
        <v>1</v>
      </c>
      <c r="I31" s="2">
        <v>500000</v>
      </c>
    </row>
    <row r="32" spans="1:12" x14ac:dyDescent="0.35">
      <c r="A32" s="4">
        <v>29</v>
      </c>
      <c r="B32" t="s">
        <v>58</v>
      </c>
      <c r="C32" s="4" t="s">
        <v>11</v>
      </c>
      <c r="D32" t="s">
        <v>12</v>
      </c>
      <c r="E32" s="4" t="s">
        <v>17</v>
      </c>
      <c r="F32" t="s">
        <v>14</v>
      </c>
      <c r="G32" s="4">
        <v>70</v>
      </c>
      <c r="H32" s="6">
        <v>1</v>
      </c>
      <c r="I32" s="2">
        <v>500000</v>
      </c>
    </row>
    <row r="33" spans="1:9" x14ac:dyDescent="0.35">
      <c r="A33" s="4">
        <v>30</v>
      </c>
      <c r="B33" t="s">
        <v>59</v>
      </c>
      <c r="C33" s="4" t="s">
        <v>11</v>
      </c>
      <c r="D33" t="s">
        <v>16</v>
      </c>
      <c r="E33" s="4" t="s">
        <v>28</v>
      </c>
      <c r="F33" t="s">
        <v>29</v>
      </c>
      <c r="G33" s="4">
        <v>50</v>
      </c>
      <c r="H33" s="6">
        <v>1</v>
      </c>
      <c r="I33" s="2">
        <v>500000</v>
      </c>
    </row>
    <row r="34" spans="1:9" x14ac:dyDescent="0.35">
      <c r="A34" s="4">
        <v>31</v>
      </c>
      <c r="B34" t="s">
        <v>60</v>
      </c>
      <c r="C34" s="4" t="s">
        <v>11</v>
      </c>
      <c r="D34" t="s">
        <v>21</v>
      </c>
      <c r="E34" s="4" t="s">
        <v>17</v>
      </c>
      <c r="F34" t="s">
        <v>14</v>
      </c>
      <c r="G34" s="4">
        <v>75</v>
      </c>
      <c r="H34" s="6">
        <v>1</v>
      </c>
      <c r="I34" s="2">
        <v>500000</v>
      </c>
    </row>
    <row r="35" spans="1:9" x14ac:dyDescent="0.35">
      <c r="A35" s="4">
        <v>32</v>
      </c>
      <c r="B35" t="s">
        <v>61</v>
      </c>
      <c r="C35" s="4" t="s">
        <v>20</v>
      </c>
      <c r="D35" t="s">
        <v>27</v>
      </c>
      <c r="E35" s="4" t="s">
        <v>17</v>
      </c>
      <c r="F35" t="s">
        <v>25</v>
      </c>
      <c r="G35" s="4">
        <v>55</v>
      </c>
      <c r="H35" s="6">
        <v>1</v>
      </c>
      <c r="I35" s="2">
        <v>500000</v>
      </c>
    </row>
    <row r="36" spans="1:9" x14ac:dyDescent="0.35">
      <c r="A36" s="4">
        <v>33</v>
      </c>
      <c r="B36" t="s">
        <v>62</v>
      </c>
      <c r="C36" s="4" t="s">
        <v>20</v>
      </c>
      <c r="D36" t="s">
        <v>12</v>
      </c>
      <c r="E36" s="4" t="s">
        <v>17</v>
      </c>
      <c r="F36" t="s">
        <v>14</v>
      </c>
      <c r="G36" s="4">
        <v>50</v>
      </c>
      <c r="H36" s="6">
        <v>1</v>
      </c>
      <c r="I36" s="2">
        <v>500000</v>
      </c>
    </row>
    <row r="37" spans="1:9" x14ac:dyDescent="0.35">
      <c r="A37" s="4">
        <v>34</v>
      </c>
      <c r="B37" t="s">
        <v>63</v>
      </c>
      <c r="C37" s="4" t="s">
        <v>11</v>
      </c>
      <c r="D37" t="s">
        <v>12</v>
      </c>
      <c r="E37" s="4" t="s">
        <v>28</v>
      </c>
      <c r="F37" t="s">
        <v>29</v>
      </c>
      <c r="G37" s="4">
        <v>75</v>
      </c>
      <c r="H37" s="6">
        <v>1</v>
      </c>
      <c r="I37" s="2">
        <v>500000</v>
      </c>
    </row>
    <row r="38" spans="1:9" x14ac:dyDescent="0.35">
      <c r="A38" s="4">
        <v>35</v>
      </c>
      <c r="B38" t="s">
        <v>64</v>
      </c>
      <c r="C38" s="4" t="s">
        <v>11</v>
      </c>
      <c r="D38" t="s">
        <v>27</v>
      </c>
      <c r="E38" s="4" t="s">
        <v>17</v>
      </c>
      <c r="F38" t="s">
        <v>18</v>
      </c>
      <c r="G38" s="4">
        <v>55</v>
      </c>
      <c r="H38" s="6">
        <v>1</v>
      </c>
      <c r="I38" s="2">
        <v>500000</v>
      </c>
    </row>
    <row r="39" spans="1:9" x14ac:dyDescent="0.35">
      <c r="A39" s="4">
        <v>36</v>
      </c>
      <c r="B39" t="s">
        <v>65</v>
      </c>
      <c r="C39" s="4" t="s">
        <v>20</v>
      </c>
      <c r="D39" t="s">
        <v>12</v>
      </c>
      <c r="E39" s="4" t="s">
        <v>13</v>
      </c>
      <c r="F39" t="s">
        <v>22</v>
      </c>
      <c r="G39" s="4">
        <v>85</v>
      </c>
      <c r="H39" s="6">
        <v>1</v>
      </c>
      <c r="I39" s="2">
        <v>500000</v>
      </c>
    </row>
    <row r="40" spans="1:9" x14ac:dyDescent="0.35">
      <c r="A40" s="4">
        <v>37</v>
      </c>
      <c r="B40" t="s">
        <v>66</v>
      </c>
      <c r="C40" s="4" t="s">
        <v>11</v>
      </c>
      <c r="D40" t="s">
        <v>12</v>
      </c>
      <c r="E40" s="4" t="s">
        <v>17</v>
      </c>
      <c r="F40" t="s">
        <v>25</v>
      </c>
      <c r="G40" s="4">
        <v>95</v>
      </c>
      <c r="H40" s="6">
        <v>1</v>
      </c>
      <c r="I40" s="2">
        <v>500000</v>
      </c>
    </row>
    <row r="41" spans="1:9" x14ac:dyDescent="0.35">
      <c r="A41" s="4">
        <v>38</v>
      </c>
      <c r="B41" t="s">
        <v>67</v>
      </c>
      <c r="C41" s="4" t="s">
        <v>11</v>
      </c>
      <c r="D41" t="s">
        <v>35</v>
      </c>
      <c r="E41" s="4" t="s">
        <v>28</v>
      </c>
      <c r="F41" t="s">
        <v>29</v>
      </c>
      <c r="G41" s="4">
        <v>80</v>
      </c>
      <c r="H41" s="6">
        <v>1</v>
      </c>
      <c r="I41" s="2">
        <v>500000</v>
      </c>
    </row>
    <row r="42" spans="1:9" x14ac:dyDescent="0.35">
      <c r="A42" s="4">
        <v>39</v>
      </c>
      <c r="B42" t="s">
        <v>68</v>
      </c>
      <c r="C42" s="4" t="s">
        <v>11</v>
      </c>
      <c r="D42" t="s">
        <v>37</v>
      </c>
      <c r="E42" s="4" t="s">
        <v>17</v>
      </c>
      <c r="F42" t="s">
        <v>14</v>
      </c>
      <c r="G42" s="4">
        <v>70</v>
      </c>
      <c r="H42" s="6">
        <v>1</v>
      </c>
      <c r="I42" s="2">
        <v>500000</v>
      </c>
    </row>
    <row r="43" spans="1:9" x14ac:dyDescent="0.35">
      <c r="A43" s="4">
        <v>40</v>
      </c>
      <c r="B43" t="s">
        <v>69</v>
      </c>
      <c r="C43" s="4" t="s">
        <v>11</v>
      </c>
      <c r="D43" t="s">
        <v>39</v>
      </c>
      <c r="E43" s="4" t="s">
        <v>28</v>
      </c>
      <c r="F43" t="s">
        <v>29</v>
      </c>
      <c r="G43" s="4">
        <v>80</v>
      </c>
      <c r="H43" s="6">
        <v>1</v>
      </c>
      <c r="I43" s="2">
        <v>500000</v>
      </c>
    </row>
    <row r="44" spans="1:9" x14ac:dyDescent="0.35">
      <c r="A44" s="4">
        <v>41</v>
      </c>
      <c r="B44" t="s">
        <v>70</v>
      </c>
      <c r="C44" s="4" t="s">
        <v>20</v>
      </c>
      <c r="D44" t="s">
        <v>31</v>
      </c>
      <c r="E44" s="4" t="s">
        <v>17</v>
      </c>
      <c r="F44" t="s">
        <v>18</v>
      </c>
      <c r="G44" s="4">
        <v>70</v>
      </c>
      <c r="H44" s="6">
        <v>1</v>
      </c>
      <c r="I44" s="2">
        <v>500000</v>
      </c>
    </row>
    <row r="45" spans="1:9" x14ac:dyDescent="0.35">
      <c r="A45" s="4">
        <v>42</v>
      </c>
      <c r="B45" t="s">
        <v>71</v>
      </c>
      <c r="C45" s="4" t="s">
        <v>20</v>
      </c>
      <c r="D45" t="s">
        <v>12</v>
      </c>
      <c r="E45" s="4" t="s">
        <v>13</v>
      </c>
      <c r="F45" t="s">
        <v>22</v>
      </c>
      <c r="G45" s="4">
        <v>50</v>
      </c>
      <c r="H45" s="6">
        <v>1</v>
      </c>
      <c r="I45" s="2">
        <v>500000</v>
      </c>
    </row>
    <row r="46" spans="1:9" x14ac:dyDescent="0.35">
      <c r="A46" s="4">
        <v>43</v>
      </c>
      <c r="B46" t="s">
        <v>72</v>
      </c>
      <c r="C46" s="4" t="s">
        <v>11</v>
      </c>
      <c r="D46" t="s">
        <v>35</v>
      </c>
      <c r="E46" s="4" t="s">
        <v>17</v>
      </c>
      <c r="F46" t="s">
        <v>14</v>
      </c>
      <c r="G46" s="4">
        <v>75</v>
      </c>
      <c r="H46" s="6">
        <v>1</v>
      </c>
      <c r="I46" s="2">
        <v>500000</v>
      </c>
    </row>
    <row r="47" spans="1:9" x14ac:dyDescent="0.35">
      <c r="A47" s="4">
        <v>44</v>
      </c>
      <c r="B47" t="s">
        <v>73</v>
      </c>
      <c r="C47" s="4" t="s">
        <v>20</v>
      </c>
      <c r="D47" t="s">
        <v>37</v>
      </c>
      <c r="E47" s="4" t="s">
        <v>28</v>
      </c>
      <c r="F47" t="s">
        <v>14</v>
      </c>
      <c r="G47" s="4">
        <v>55</v>
      </c>
      <c r="H47" s="6">
        <v>1</v>
      </c>
      <c r="I47" s="2">
        <v>500000</v>
      </c>
    </row>
    <row r="48" spans="1:9" x14ac:dyDescent="0.35">
      <c r="A48" s="4">
        <v>45</v>
      </c>
      <c r="B48" t="s">
        <v>74</v>
      </c>
      <c r="C48" s="4" t="s">
        <v>20</v>
      </c>
      <c r="D48" t="s">
        <v>12</v>
      </c>
      <c r="E48" s="4" t="s">
        <v>17</v>
      </c>
      <c r="F48" t="s">
        <v>18</v>
      </c>
      <c r="G48" s="4">
        <v>85</v>
      </c>
      <c r="H48" s="6">
        <v>1</v>
      </c>
      <c r="I48" s="2">
        <v>500000</v>
      </c>
    </row>
    <row r="49" spans="1:9" x14ac:dyDescent="0.35">
      <c r="A49" s="4">
        <v>46</v>
      </c>
      <c r="B49" t="s">
        <v>75</v>
      </c>
      <c r="C49" s="4" t="s">
        <v>11</v>
      </c>
      <c r="D49" t="s">
        <v>16</v>
      </c>
      <c r="E49" s="4" t="s">
        <v>13</v>
      </c>
      <c r="F49" t="s">
        <v>22</v>
      </c>
      <c r="G49" s="4">
        <v>95</v>
      </c>
      <c r="H49" s="6">
        <v>1</v>
      </c>
      <c r="I49" s="2">
        <v>500000</v>
      </c>
    </row>
    <row r="50" spans="1:9" x14ac:dyDescent="0.35">
      <c r="A50" s="4">
        <v>47</v>
      </c>
      <c r="B50" t="s">
        <v>76</v>
      </c>
      <c r="C50" s="4" t="s">
        <v>11</v>
      </c>
      <c r="D50" t="s">
        <v>21</v>
      </c>
      <c r="E50" s="4" t="s">
        <v>28</v>
      </c>
      <c r="F50" t="s">
        <v>29</v>
      </c>
      <c r="G50" s="4">
        <v>50</v>
      </c>
      <c r="H50" s="6">
        <v>1</v>
      </c>
      <c r="I50" s="2">
        <v>500000</v>
      </c>
    </row>
    <row r="51" spans="1:9" x14ac:dyDescent="0.35">
      <c r="A51" s="4">
        <v>48</v>
      </c>
      <c r="B51" t="s">
        <v>77</v>
      </c>
      <c r="C51" s="4" t="s">
        <v>20</v>
      </c>
      <c r="D51" t="s">
        <v>24</v>
      </c>
      <c r="E51" s="4" t="s">
        <v>17</v>
      </c>
      <c r="F51" t="s">
        <v>18</v>
      </c>
      <c r="G51" s="4">
        <v>75</v>
      </c>
      <c r="H51" s="6">
        <v>1</v>
      </c>
      <c r="I51" s="2">
        <v>500000</v>
      </c>
    </row>
    <row r="52" spans="1:9" x14ac:dyDescent="0.35">
      <c r="A52" s="4">
        <v>49</v>
      </c>
      <c r="B52" t="s">
        <v>78</v>
      </c>
      <c r="C52" s="4" t="s">
        <v>11</v>
      </c>
      <c r="D52" t="s">
        <v>27</v>
      </c>
      <c r="E52" s="4" t="s">
        <v>13</v>
      </c>
      <c r="F52" t="s">
        <v>22</v>
      </c>
      <c r="G52" s="4">
        <v>55</v>
      </c>
      <c r="H52" s="6">
        <v>1</v>
      </c>
      <c r="I52" s="2">
        <v>500000</v>
      </c>
    </row>
    <row r="53" spans="1:9" x14ac:dyDescent="0.35">
      <c r="A53" s="4">
        <v>50</v>
      </c>
      <c r="B53" t="s">
        <v>79</v>
      </c>
      <c r="C53" s="4" t="s">
        <v>11</v>
      </c>
      <c r="D53" t="s">
        <v>12</v>
      </c>
      <c r="E53" s="4" t="s">
        <v>17</v>
      </c>
      <c r="F53" t="s">
        <v>25</v>
      </c>
      <c r="G53" s="4">
        <v>85</v>
      </c>
      <c r="H53" s="6">
        <v>1</v>
      </c>
      <c r="I53" s="2">
        <v>500000</v>
      </c>
    </row>
    <row r="54" spans="1:9" x14ac:dyDescent="0.35">
      <c r="A54" s="4">
        <v>51</v>
      </c>
      <c r="B54" t="s">
        <v>80</v>
      </c>
      <c r="C54" s="4" t="s">
        <v>11</v>
      </c>
      <c r="D54" t="s">
        <v>12</v>
      </c>
      <c r="E54" s="4" t="s">
        <v>28</v>
      </c>
      <c r="F54" t="s">
        <v>29</v>
      </c>
      <c r="G54" s="4">
        <v>95</v>
      </c>
      <c r="H54" s="6">
        <v>1</v>
      </c>
      <c r="I54" s="2">
        <v>500000</v>
      </c>
    </row>
    <row r="55" spans="1:9" x14ac:dyDescent="0.35">
      <c r="A55" s="4">
        <v>52</v>
      </c>
      <c r="B55" t="s">
        <v>81</v>
      </c>
      <c r="C55" s="4" t="s">
        <v>20</v>
      </c>
      <c r="D55" t="s">
        <v>35</v>
      </c>
      <c r="E55" s="4" t="s">
        <v>28</v>
      </c>
      <c r="F55" t="s">
        <v>14</v>
      </c>
      <c r="G55" s="4">
        <v>80</v>
      </c>
      <c r="H55" s="6">
        <v>1</v>
      </c>
      <c r="I55" s="2">
        <v>500000</v>
      </c>
    </row>
    <row r="56" spans="1:9" x14ac:dyDescent="0.35">
      <c r="A56" s="4">
        <v>53</v>
      </c>
      <c r="B56" t="s">
        <v>82</v>
      </c>
      <c r="C56" s="4" t="s">
        <v>20</v>
      </c>
      <c r="D56" t="s">
        <v>31</v>
      </c>
      <c r="E56" s="4" t="s">
        <v>17</v>
      </c>
      <c r="F56" t="s">
        <v>18</v>
      </c>
      <c r="G56" s="4">
        <v>70</v>
      </c>
      <c r="H56" s="6">
        <v>1</v>
      </c>
      <c r="I56" s="2">
        <v>500000</v>
      </c>
    </row>
    <row r="57" spans="1:9" x14ac:dyDescent="0.35">
      <c r="A57" s="4">
        <v>54</v>
      </c>
      <c r="B57" t="s">
        <v>83</v>
      </c>
      <c r="C57" s="4" t="s">
        <v>20</v>
      </c>
      <c r="D57" t="s">
        <v>12</v>
      </c>
      <c r="E57" s="4" t="s">
        <v>13</v>
      </c>
      <c r="F57" t="s">
        <v>22</v>
      </c>
      <c r="G57" s="4">
        <v>50</v>
      </c>
      <c r="H57" s="6">
        <v>1</v>
      </c>
      <c r="I57" s="2">
        <v>500000</v>
      </c>
    </row>
    <row r="58" spans="1:9" x14ac:dyDescent="0.35">
      <c r="A58" s="4">
        <v>55</v>
      </c>
      <c r="B58" t="s">
        <v>84</v>
      </c>
      <c r="C58" s="4" t="s">
        <v>20</v>
      </c>
      <c r="D58" t="s">
        <v>16</v>
      </c>
      <c r="E58" s="4" t="s">
        <v>17</v>
      </c>
      <c r="F58" t="s">
        <v>14</v>
      </c>
      <c r="G58" s="4">
        <v>70</v>
      </c>
      <c r="H58" s="6">
        <v>1</v>
      </c>
      <c r="I58" s="2">
        <v>500000</v>
      </c>
    </row>
    <row r="59" spans="1:9" x14ac:dyDescent="0.35">
      <c r="A59" s="4">
        <v>56</v>
      </c>
      <c r="B59" t="s">
        <v>85</v>
      </c>
      <c r="C59" s="4" t="s">
        <v>20</v>
      </c>
      <c r="D59" t="s">
        <v>21</v>
      </c>
      <c r="E59" s="4" t="s">
        <v>17</v>
      </c>
      <c r="F59" t="s">
        <v>18</v>
      </c>
      <c r="G59" s="4">
        <v>50</v>
      </c>
      <c r="H59" s="6">
        <v>1</v>
      </c>
      <c r="I59" s="2">
        <v>500000</v>
      </c>
    </row>
    <row r="60" spans="1:9" x14ac:dyDescent="0.35">
      <c r="A60" s="4">
        <v>57</v>
      </c>
      <c r="B60" t="s">
        <v>86</v>
      </c>
      <c r="C60" s="4" t="s">
        <v>11</v>
      </c>
      <c r="D60" t="s">
        <v>24</v>
      </c>
      <c r="E60" s="4" t="s">
        <v>13</v>
      </c>
      <c r="F60" t="s">
        <v>22</v>
      </c>
      <c r="G60" s="4">
        <v>75</v>
      </c>
      <c r="H60" s="6">
        <v>1</v>
      </c>
      <c r="I60" s="2">
        <v>500000</v>
      </c>
    </row>
    <row r="61" spans="1:9" x14ac:dyDescent="0.35">
      <c r="A61" s="4">
        <v>58</v>
      </c>
      <c r="B61" t="s">
        <v>87</v>
      </c>
      <c r="C61" s="4" t="s">
        <v>11</v>
      </c>
      <c r="D61" t="s">
        <v>27</v>
      </c>
      <c r="E61" s="4" t="s">
        <v>17</v>
      </c>
      <c r="F61" t="s">
        <v>25</v>
      </c>
      <c r="G61" s="4">
        <v>55</v>
      </c>
      <c r="H61" s="6">
        <v>1</v>
      </c>
      <c r="I61" s="2">
        <v>500000</v>
      </c>
    </row>
    <row r="62" spans="1:9" x14ac:dyDescent="0.35">
      <c r="A62" s="4">
        <v>59</v>
      </c>
      <c r="B62" t="s">
        <v>88</v>
      </c>
      <c r="C62" s="4" t="s">
        <v>11</v>
      </c>
      <c r="D62" t="s">
        <v>31</v>
      </c>
      <c r="E62" s="4" t="s">
        <v>17</v>
      </c>
      <c r="F62" t="s">
        <v>14</v>
      </c>
      <c r="G62" s="4">
        <v>50</v>
      </c>
      <c r="H62" s="6">
        <v>1</v>
      </c>
      <c r="I62" s="2">
        <v>500000</v>
      </c>
    </row>
    <row r="63" spans="1:9" x14ac:dyDescent="0.35">
      <c r="A63" s="4">
        <v>60</v>
      </c>
      <c r="B63" t="s">
        <v>89</v>
      </c>
      <c r="C63" s="4" t="s">
        <v>11</v>
      </c>
      <c r="D63" t="s">
        <v>33</v>
      </c>
      <c r="E63" s="4" t="s">
        <v>28</v>
      </c>
      <c r="F63" t="s">
        <v>29</v>
      </c>
      <c r="G63" s="4">
        <v>75</v>
      </c>
      <c r="H63" s="6">
        <v>1</v>
      </c>
      <c r="I63" s="2">
        <v>500000</v>
      </c>
    </row>
    <row r="64" spans="1:9" x14ac:dyDescent="0.35">
      <c r="A64" s="4">
        <v>61</v>
      </c>
      <c r="B64" t="s">
        <v>90</v>
      </c>
      <c r="C64" s="4" t="s">
        <v>20</v>
      </c>
      <c r="D64" t="s">
        <v>35</v>
      </c>
      <c r="E64" s="4" t="s">
        <v>17</v>
      </c>
      <c r="F64" t="s">
        <v>18</v>
      </c>
      <c r="G64" s="4">
        <v>55</v>
      </c>
      <c r="H64" s="6">
        <v>1</v>
      </c>
      <c r="I64" s="2">
        <v>500000</v>
      </c>
    </row>
    <row r="65" spans="1:9" x14ac:dyDescent="0.35">
      <c r="A65" s="4">
        <v>62</v>
      </c>
      <c r="B65" t="s">
        <v>91</v>
      </c>
      <c r="C65" s="4" t="s">
        <v>20</v>
      </c>
      <c r="D65" t="s">
        <v>31</v>
      </c>
      <c r="E65" s="4" t="s">
        <v>13</v>
      </c>
      <c r="F65" t="s">
        <v>22</v>
      </c>
      <c r="G65" s="4">
        <v>85</v>
      </c>
      <c r="H65" s="6">
        <v>1</v>
      </c>
      <c r="I65" s="2">
        <v>500000</v>
      </c>
    </row>
    <row r="66" spans="1:9" x14ac:dyDescent="0.35">
      <c r="A66" s="4">
        <v>63</v>
      </c>
      <c r="B66" t="s">
        <v>92</v>
      </c>
      <c r="C66" s="4" t="s">
        <v>20</v>
      </c>
      <c r="D66" t="s">
        <v>33</v>
      </c>
      <c r="E66" s="4" t="s">
        <v>17</v>
      </c>
      <c r="F66" t="s">
        <v>25</v>
      </c>
      <c r="G66" s="4">
        <v>95</v>
      </c>
      <c r="H66" s="6">
        <v>1</v>
      </c>
      <c r="I66" s="2">
        <v>500000</v>
      </c>
    </row>
    <row r="67" spans="1:9" x14ac:dyDescent="0.35">
      <c r="A67" s="4">
        <v>64</v>
      </c>
      <c r="B67" t="s">
        <v>93</v>
      </c>
      <c r="C67" s="4" t="s">
        <v>20</v>
      </c>
      <c r="D67" t="s">
        <v>16</v>
      </c>
      <c r="E67" s="4" t="s">
        <v>28</v>
      </c>
      <c r="F67" t="s">
        <v>29</v>
      </c>
      <c r="G67" s="4">
        <v>80</v>
      </c>
      <c r="H67" s="6">
        <v>1</v>
      </c>
      <c r="I67" s="2">
        <v>500000</v>
      </c>
    </row>
    <row r="68" spans="1:9" x14ac:dyDescent="0.35">
      <c r="A68" s="4">
        <v>65</v>
      </c>
      <c r="B68" t="s">
        <v>94</v>
      </c>
      <c r="C68" s="4" t="s">
        <v>20</v>
      </c>
      <c r="D68" t="s">
        <v>21</v>
      </c>
      <c r="E68" s="4" t="s">
        <v>17</v>
      </c>
      <c r="F68" t="s">
        <v>25</v>
      </c>
      <c r="G68" s="4">
        <v>55</v>
      </c>
      <c r="H68" s="6">
        <v>1</v>
      </c>
      <c r="I68" s="2">
        <v>500000</v>
      </c>
    </row>
    <row r="69" spans="1:9" x14ac:dyDescent="0.35">
      <c r="A69" s="4">
        <v>66</v>
      </c>
      <c r="B69" t="s">
        <v>95</v>
      </c>
      <c r="C69" s="4" t="s">
        <v>11</v>
      </c>
      <c r="D69" t="s">
        <v>27</v>
      </c>
      <c r="E69" s="4" t="s">
        <v>28</v>
      </c>
      <c r="F69" t="s">
        <v>14</v>
      </c>
      <c r="G69" s="4">
        <v>85</v>
      </c>
      <c r="H69" s="6">
        <v>1</v>
      </c>
      <c r="I69" s="2">
        <v>500000</v>
      </c>
    </row>
    <row r="70" spans="1:9" x14ac:dyDescent="0.35">
      <c r="A70" s="4">
        <v>67</v>
      </c>
      <c r="B70" t="s">
        <v>96</v>
      </c>
      <c r="C70" s="4" t="s">
        <v>20</v>
      </c>
      <c r="D70" t="s">
        <v>31</v>
      </c>
      <c r="E70" s="4" t="s">
        <v>17</v>
      </c>
      <c r="F70" t="s">
        <v>18</v>
      </c>
      <c r="G70" s="4">
        <v>95</v>
      </c>
      <c r="H70" s="6">
        <v>1</v>
      </c>
      <c r="I70" s="2">
        <v>500000</v>
      </c>
    </row>
    <row r="71" spans="1:9" x14ac:dyDescent="0.35">
      <c r="A71" s="4">
        <v>68</v>
      </c>
      <c r="B71" t="s">
        <v>97</v>
      </c>
      <c r="C71" s="4" t="s">
        <v>20</v>
      </c>
      <c r="D71" t="s">
        <v>33</v>
      </c>
      <c r="E71" s="4" t="s">
        <v>13</v>
      </c>
      <c r="F71" t="s">
        <v>22</v>
      </c>
      <c r="G71" s="4">
        <v>50</v>
      </c>
      <c r="H71" s="6">
        <v>1</v>
      </c>
      <c r="I71" s="2">
        <v>500000</v>
      </c>
    </row>
    <row r="72" spans="1:9" x14ac:dyDescent="0.35">
      <c r="A72" s="4">
        <v>69</v>
      </c>
      <c r="B72" t="s">
        <v>98</v>
      </c>
      <c r="C72" s="4" t="s">
        <v>20</v>
      </c>
      <c r="D72" t="s">
        <v>27</v>
      </c>
      <c r="E72" s="4" t="s">
        <v>17</v>
      </c>
      <c r="F72" t="s">
        <v>18</v>
      </c>
      <c r="G72" s="4">
        <v>75</v>
      </c>
      <c r="H72" s="6">
        <v>1</v>
      </c>
      <c r="I72" s="2">
        <v>500000</v>
      </c>
    </row>
    <row r="73" spans="1:9" x14ac:dyDescent="0.35">
      <c r="A73" s="4">
        <v>70</v>
      </c>
      <c r="B73" t="s">
        <v>99</v>
      </c>
      <c r="C73" s="4" t="s">
        <v>11</v>
      </c>
      <c r="D73" t="s">
        <v>27</v>
      </c>
      <c r="E73" s="4" t="s">
        <v>13</v>
      </c>
      <c r="F73" t="s">
        <v>22</v>
      </c>
      <c r="G73" s="4">
        <v>55</v>
      </c>
      <c r="H73" s="6">
        <v>1</v>
      </c>
      <c r="I73" s="2">
        <v>500000</v>
      </c>
    </row>
    <row r="74" spans="1:9" x14ac:dyDescent="0.35">
      <c r="A74" s="4">
        <v>71</v>
      </c>
      <c r="B74" t="s">
        <v>100</v>
      </c>
      <c r="C74" s="4" t="s">
        <v>11</v>
      </c>
      <c r="D74" t="s">
        <v>31</v>
      </c>
      <c r="E74" s="4" t="s">
        <v>17</v>
      </c>
      <c r="F74" t="s">
        <v>25</v>
      </c>
      <c r="G74" s="4">
        <v>85</v>
      </c>
      <c r="H74" s="6">
        <v>1</v>
      </c>
      <c r="I74" s="2">
        <v>500000</v>
      </c>
    </row>
    <row r="75" spans="1:9" x14ac:dyDescent="0.35">
      <c r="A75" s="4">
        <v>72</v>
      </c>
      <c r="B75" t="s">
        <v>101</v>
      </c>
      <c r="C75" s="4" t="s">
        <v>11</v>
      </c>
      <c r="D75" t="s">
        <v>33</v>
      </c>
      <c r="E75" s="4" t="s">
        <v>28</v>
      </c>
      <c r="F75" t="s">
        <v>14</v>
      </c>
      <c r="G75" s="4">
        <v>95</v>
      </c>
      <c r="H75" s="6">
        <v>1</v>
      </c>
      <c r="I75" s="2">
        <v>500000</v>
      </c>
    </row>
    <row r="76" spans="1:9" x14ac:dyDescent="0.35">
      <c r="A76" s="4">
        <v>73</v>
      </c>
      <c r="B76" t="s">
        <v>102</v>
      </c>
      <c r="C76" s="4" t="s">
        <v>20</v>
      </c>
      <c r="D76" t="s">
        <v>35</v>
      </c>
      <c r="E76" s="4" t="s">
        <v>17</v>
      </c>
      <c r="F76" t="s">
        <v>25</v>
      </c>
      <c r="G76" s="4">
        <v>80</v>
      </c>
      <c r="H76" s="6">
        <v>1</v>
      </c>
      <c r="I76" s="2">
        <v>500000</v>
      </c>
    </row>
    <row r="77" spans="1:9" x14ac:dyDescent="0.35">
      <c r="A77" s="4">
        <v>74</v>
      </c>
      <c r="B77" t="s">
        <v>103</v>
      </c>
      <c r="C77" s="4" t="s">
        <v>11</v>
      </c>
      <c r="D77" t="s">
        <v>31</v>
      </c>
      <c r="E77" s="4" t="s">
        <v>28</v>
      </c>
      <c r="F77" t="s">
        <v>29</v>
      </c>
      <c r="G77" s="4">
        <v>70</v>
      </c>
      <c r="H77" s="6">
        <v>1</v>
      </c>
      <c r="I77" s="2">
        <v>500000</v>
      </c>
    </row>
    <row r="78" spans="1:9" x14ac:dyDescent="0.35">
      <c r="A78" s="4">
        <v>75</v>
      </c>
      <c r="B78" t="s">
        <v>104</v>
      </c>
      <c r="C78" s="4" t="s">
        <v>20</v>
      </c>
      <c r="D78" t="s">
        <v>33</v>
      </c>
      <c r="E78" s="4" t="s">
        <v>17</v>
      </c>
      <c r="F78" t="s">
        <v>18</v>
      </c>
      <c r="G78" s="4">
        <v>50</v>
      </c>
      <c r="H78" s="6">
        <v>1</v>
      </c>
      <c r="I78" s="2">
        <v>500000</v>
      </c>
    </row>
    <row r="79" spans="1:9" x14ac:dyDescent="0.35">
      <c r="A79" s="4">
        <v>76</v>
      </c>
      <c r="B79" t="s">
        <v>105</v>
      </c>
      <c r="C79" s="4" t="s">
        <v>20</v>
      </c>
      <c r="D79" t="s">
        <v>16</v>
      </c>
      <c r="E79" s="4" t="s">
        <v>13</v>
      </c>
      <c r="F79" t="s">
        <v>22</v>
      </c>
      <c r="G79" s="4">
        <v>70</v>
      </c>
      <c r="H79" s="6">
        <v>1</v>
      </c>
      <c r="I79" s="2">
        <v>500000</v>
      </c>
    </row>
    <row r="80" spans="1:9" x14ac:dyDescent="0.35">
      <c r="A80" s="4">
        <v>77</v>
      </c>
      <c r="B80" t="s">
        <v>106</v>
      </c>
      <c r="C80" s="4" t="s">
        <v>11</v>
      </c>
      <c r="D80" t="s">
        <v>21</v>
      </c>
      <c r="E80" s="4" t="s">
        <v>17</v>
      </c>
      <c r="F80" t="s">
        <v>25</v>
      </c>
      <c r="G80" s="4">
        <v>50</v>
      </c>
      <c r="H80" s="6">
        <v>1</v>
      </c>
      <c r="I80" s="2">
        <v>500000</v>
      </c>
    </row>
    <row r="81" spans="1:9" x14ac:dyDescent="0.35">
      <c r="A81" s="4">
        <v>78</v>
      </c>
      <c r="B81" t="s">
        <v>107</v>
      </c>
      <c r="C81" s="4" t="s">
        <v>20</v>
      </c>
      <c r="D81" t="s">
        <v>27</v>
      </c>
      <c r="E81" s="4" t="s">
        <v>28</v>
      </c>
      <c r="F81" t="s">
        <v>14</v>
      </c>
      <c r="G81" s="4">
        <v>75</v>
      </c>
      <c r="H81" s="6">
        <v>1</v>
      </c>
      <c r="I81" s="2">
        <v>500000</v>
      </c>
    </row>
    <row r="82" spans="1:9" x14ac:dyDescent="0.35">
      <c r="A82" s="4">
        <v>79</v>
      </c>
      <c r="B82" t="s">
        <v>108</v>
      </c>
      <c r="C82" s="4" t="s">
        <v>11</v>
      </c>
      <c r="D82" t="s">
        <v>31</v>
      </c>
      <c r="E82" s="4" t="s">
        <v>17</v>
      </c>
      <c r="F82" t="s">
        <v>18</v>
      </c>
      <c r="G82" s="4">
        <v>55</v>
      </c>
      <c r="H82" s="6">
        <v>1</v>
      </c>
      <c r="I82" s="2">
        <v>500000</v>
      </c>
    </row>
    <row r="83" spans="1:9" x14ac:dyDescent="0.35">
      <c r="A83" s="4">
        <v>80</v>
      </c>
      <c r="B83" t="s">
        <v>109</v>
      </c>
      <c r="C83" s="4" t="s">
        <v>20</v>
      </c>
      <c r="D83" t="s">
        <v>27</v>
      </c>
      <c r="E83" s="4" t="s">
        <v>13</v>
      </c>
      <c r="F83" t="s">
        <v>22</v>
      </c>
      <c r="G83" s="4">
        <v>50</v>
      </c>
      <c r="H83" s="6">
        <v>1</v>
      </c>
      <c r="I83" s="2">
        <v>500000</v>
      </c>
    </row>
    <row r="84" spans="1:9" x14ac:dyDescent="0.35">
      <c r="A84" s="4">
        <v>81</v>
      </c>
      <c r="B84" t="s">
        <v>110</v>
      </c>
      <c r="C84" s="4" t="s">
        <v>11</v>
      </c>
      <c r="D84" t="s">
        <v>31</v>
      </c>
      <c r="E84" s="4" t="s">
        <v>17</v>
      </c>
      <c r="F84" t="s">
        <v>18</v>
      </c>
      <c r="G84" s="4">
        <v>75</v>
      </c>
      <c r="H84" s="6">
        <v>1</v>
      </c>
      <c r="I84" s="2">
        <v>500000</v>
      </c>
    </row>
    <row r="85" spans="1:9" x14ac:dyDescent="0.35">
      <c r="A85" s="4">
        <v>82</v>
      </c>
      <c r="B85" t="s">
        <v>111</v>
      </c>
      <c r="C85" s="4" t="s">
        <v>11</v>
      </c>
      <c r="D85" t="s">
        <v>33</v>
      </c>
      <c r="E85" s="4" t="s">
        <v>13</v>
      </c>
      <c r="F85" t="s">
        <v>22</v>
      </c>
      <c r="G85" s="4">
        <v>55</v>
      </c>
      <c r="H85" s="6">
        <v>1</v>
      </c>
      <c r="I85" s="2">
        <v>500000</v>
      </c>
    </row>
    <row r="86" spans="1:9" x14ac:dyDescent="0.35">
      <c r="A86" s="4">
        <v>83</v>
      </c>
      <c r="B86" t="s">
        <v>112</v>
      </c>
      <c r="C86" s="4" t="s">
        <v>11</v>
      </c>
      <c r="D86" t="s">
        <v>35</v>
      </c>
      <c r="E86" s="4" t="s">
        <v>17</v>
      </c>
      <c r="F86" t="s">
        <v>25</v>
      </c>
      <c r="G86" s="4">
        <v>55</v>
      </c>
      <c r="H86" s="6">
        <v>1</v>
      </c>
      <c r="I86" s="2">
        <v>500000</v>
      </c>
    </row>
    <row r="87" spans="1:9" x14ac:dyDescent="0.35">
      <c r="A87" s="4">
        <v>84</v>
      </c>
      <c r="B87" t="s">
        <v>113</v>
      </c>
      <c r="C87" s="4" t="s">
        <v>20</v>
      </c>
      <c r="D87" t="s">
        <v>31</v>
      </c>
      <c r="E87" s="4" t="s">
        <v>28</v>
      </c>
      <c r="F87" t="s">
        <v>29</v>
      </c>
      <c r="G87" s="4">
        <v>50</v>
      </c>
      <c r="H87" s="6">
        <v>1</v>
      </c>
      <c r="I87" s="2">
        <v>500000</v>
      </c>
    </row>
    <row r="88" spans="1:9" x14ac:dyDescent="0.35">
      <c r="A88" s="4">
        <v>85</v>
      </c>
      <c r="B88" t="s">
        <v>114</v>
      </c>
      <c r="C88" s="4" t="s">
        <v>11</v>
      </c>
      <c r="D88" t="s">
        <v>33</v>
      </c>
      <c r="E88" s="4" t="s">
        <v>17</v>
      </c>
      <c r="F88" t="s">
        <v>25</v>
      </c>
      <c r="G88" s="4">
        <v>75</v>
      </c>
      <c r="H88" s="6">
        <v>1</v>
      </c>
      <c r="I88" s="2">
        <v>500000</v>
      </c>
    </row>
    <row r="89" spans="1:9" x14ac:dyDescent="0.35">
      <c r="A89" s="4">
        <v>86</v>
      </c>
      <c r="B89" t="s">
        <v>115</v>
      </c>
      <c r="C89" s="4" t="s">
        <v>11</v>
      </c>
      <c r="D89" t="s">
        <v>16</v>
      </c>
      <c r="E89" s="4" t="s">
        <v>28</v>
      </c>
      <c r="F89" t="s">
        <v>29</v>
      </c>
      <c r="G89" s="4">
        <v>55</v>
      </c>
      <c r="H89" s="6">
        <v>1</v>
      </c>
      <c r="I89" s="2">
        <v>500000</v>
      </c>
    </row>
    <row r="90" spans="1:9" x14ac:dyDescent="0.35">
      <c r="A90" s="4">
        <v>87</v>
      </c>
      <c r="B90" t="s">
        <v>116</v>
      </c>
      <c r="C90" s="4" t="s">
        <v>20</v>
      </c>
      <c r="D90" t="s">
        <v>31</v>
      </c>
      <c r="E90" s="4" t="s">
        <v>17</v>
      </c>
      <c r="F90" t="s">
        <v>18</v>
      </c>
      <c r="G90" s="4">
        <v>85</v>
      </c>
      <c r="H90" s="6">
        <v>1</v>
      </c>
      <c r="I90" s="2">
        <v>500000</v>
      </c>
    </row>
    <row r="91" spans="1:9" x14ac:dyDescent="0.35">
      <c r="A91" s="4">
        <v>88</v>
      </c>
      <c r="B91" t="s">
        <v>117</v>
      </c>
      <c r="C91" s="4" t="s">
        <v>11</v>
      </c>
      <c r="D91" t="s">
        <v>33</v>
      </c>
      <c r="E91" s="4" t="s">
        <v>13</v>
      </c>
      <c r="F91" t="s">
        <v>22</v>
      </c>
      <c r="G91" s="4">
        <v>95</v>
      </c>
      <c r="H91" s="6">
        <v>1</v>
      </c>
      <c r="I91" s="2">
        <v>500000</v>
      </c>
    </row>
    <row r="92" spans="1:9" x14ac:dyDescent="0.35">
      <c r="A92" s="4">
        <v>89</v>
      </c>
      <c r="B92" t="s">
        <v>118</v>
      </c>
      <c r="C92" s="4" t="s">
        <v>11</v>
      </c>
      <c r="D92" t="s">
        <v>35</v>
      </c>
      <c r="E92" s="4" t="s">
        <v>17</v>
      </c>
      <c r="F92" t="s">
        <v>14</v>
      </c>
      <c r="G92" s="4">
        <v>80</v>
      </c>
      <c r="H92" s="6">
        <v>1</v>
      </c>
      <c r="I92" s="2">
        <v>500000</v>
      </c>
    </row>
    <row r="93" spans="1:9" x14ac:dyDescent="0.35">
      <c r="A93" s="4">
        <v>90</v>
      </c>
      <c r="B93" t="s">
        <v>119</v>
      </c>
      <c r="C93" s="4" t="s">
        <v>11</v>
      </c>
      <c r="D93" t="s">
        <v>31</v>
      </c>
      <c r="E93" s="4" t="s">
        <v>28</v>
      </c>
      <c r="F93" t="s">
        <v>29</v>
      </c>
      <c r="G93" s="4">
        <v>70</v>
      </c>
      <c r="H93" s="6">
        <v>1</v>
      </c>
      <c r="I93" s="2">
        <v>500000</v>
      </c>
    </row>
    <row r="94" spans="1:9" x14ac:dyDescent="0.35">
      <c r="A94" s="4">
        <v>91</v>
      </c>
      <c r="B94" t="s">
        <v>120</v>
      </c>
      <c r="C94" s="4" t="s">
        <v>11</v>
      </c>
      <c r="D94" t="s">
        <v>33</v>
      </c>
      <c r="E94" s="4" t="s">
        <v>17</v>
      </c>
      <c r="F94" t="s">
        <v>14</v>
      </c>
      <c r="G94" s="4">
        <v>50</v>
      </c>
      <c r="H94" s="6">
        <v>1</v>
      </c>
      <c r="I94" s="2">
        <v>500000</v>
      </c>
    </row>
    <row r="95" spans="1:9" x14ac:dyDescent="0.35">
      <c r="A95" s="4">
        <v>92</v>
      </c>
      <c r="B95" t="s">
        <v>121</v>
      </c>
      <c r="C95" s="4" t="s">
        <v>11</v>
      </c>
      <c r="D95" t="s">
        <v>16</v>
      </c>
      <c r="E95" s="4" t="s">
        <v>28</v>
      </c>
      <c r="F95" t="s">
        <v>29</v>
      </c>
      <c r="G95" s="4">
        <v>70</v>
      </c>
      <c r="H95" s="6">
        <v>1</v>
      </c>
      <c r="I95" s="2">
        <v>500000</v>
      </c>
    </row>
    <row r="96" spans="1:9" x14ac:dyDescent="0.35">
      <c r="A96" s="4">
        <v>93</v>
      </c>
      <c r="B96" t="s">
        <v>122</v>
      </c>
      <c r="C96" s="4" t="s">
        <v>11</v>
      </c>
      <c r="D96" t="s">
        <v>21</v>
      </c>
      <c r="E96" s="4" t="s">
        <v>17</v>
      </c>
      <c r="F96" t="s">
        <v>18</v>
      </c>
      <c r="G96" s="4">
        <v>50</v>
      </c>
      <c r="H96" s="6">
        <v>1</v>
      </c>
      <c r="I96" s="2">
        <v>500000</v>
      </c>
    </row>
    <row r="97" spans="1:9" x14ac:dyDescent="0.35">
      <c r="A97" s="4">
        <v>94</v>
      </c>
      <c r="B97" t="s">
        <v>123</v>
      </c>
      <c r="C97" s="4" t="s">
        <v>11</v>
      </c>
      <c r="D97" t="s">
        <v>27</v>
      </c>
      <c r="E97" s="4" t="s">
        <v>13</v>
      </c>
      <c r="F97" t="s">
        <v>22</v>
      </c>
      <c r="G97" s="4">
        <v>75</v>
      </c>
      <c r="H97" s="6">
        <v>1</v>
      </c>
      <c r="I97" s="2">
        <v>500000</v>
      </c>
    </row>
    <row r="98" spans="1:9" x14ac:dyDescent="0.35">
      <c r="A98" s="4">
        <v>95</v>
      </c>
      <c r="B98" t="s">
        <v>124</v>
      </c>
      <c r="C98" s="4" t="s">
        <v>11</v>
      </c>
      <c r="D98" t="s">
        <v>31</v>
      </c>
      <c r="E98" s="4" t="s">
        <v>17</v>
      </c>
      <c r="F98" t="s">
        <v>25</v>
      </c>
      <c r="G98" s="4">
        <v>55</v>
      </c>
      <c r="H98" s="6">
        <v>1</v>
      </c>
      <c r="I98" s="2">
        <v>500000</v>
      </c>
    </row>
    <row r="99" spans="1:9" x14ac:dyDescent="0.35">
      <c r="A99" s="4">
        <v>96</v>
      </c>
      <c r="B99" t="s">
        <v>125</v>
      </c>
      <c r="C99" s="4" t="s">
        <v>11</v>
      </c>
      <c r="D99" t="s">
        <v>33</v>
      </c>
      <c r="E99" s="4" t="s">
        <v>28</v>
      </c>
      <c r="F99" t="s">
        <v>29</v>
      </c>
      <c r="G99" s="4">
        <v>50</v>
      </c>
      <c r="H99" s="6">
        <v>1</v>
      </c>
      <c r="I99" s="2">
        <v>500000</v>
      </c>
    </row>
    <row r="100" spans="1:9" x14ac:dyDescent="0.35">
      <c r="A100" s="4">
        <v>97</v>
      </c>
      <c r="B100" t="s">
        <v>126</v>
      </c>
      <c r="C100" s="4" t="s">
        <v>11</v>
      </c>
      <c r="D100" t="s">
        <v>27</v>
      </c>
      <c r="E100" s="4" t="s">
        <v>17</v>
      </c>
      <c r="F100" t="s">
        <v>18</v>
      </c>
      <c r="G100" s="4">
        <v>75</v>
      </c>
      <c r="H100" s="6">
        <v>1</v>
      </c>
      <c r="I100" s="2">
        <v>500000</v>
      </c>
    </row>
    <row r="101" spans="1:9" x14ac:dyDescent="0.35">
      <c r="A101" s="4">
        <v>98</v>
      </c>
      <c r="B101" t="s">
        <v>127</v>
      </c>
      <c r="C101" s="4" t="s">
        <v>11</v>
      </c>
      <c r="D101" t="s">
        <v>27</v>
      </c>
      <c r="E101" s="4" t="s">
        <v>13</v>
      </c>
      <c r="F101" t="s">
        <v>22</v>
      </c>
      <c r="G101" s="4">
        <v>55</v>
      </c>
      <c r="H101" s="6">
        <v>1</v>
      </c>
      <c r="I101" s="2">
        <v>500000</v>
      </c>
    </row>
    <row r="102" spans="1:9" x14ac:dyDescent="0.35">
      <c r="A102" s="4">
        <v>99</v>
      </c>
      <c r="B102" t="s">
        <v>128</v>
      </c>
      <c r="C102" s="4" t="s">
        <v>11</v>
      </c>
      <c r="D102" t="s">
        <v>31</v>
      </c>
      <c r="E102" s="4" t="s">
        <v>17</v>
      </c>
      <c r="F102" t="s">
        <v>25</v>
      </c>
      <c r="G102" s="4">
        <v>85</v>
      </c>
      <c r="H102" s="6">
        <v>1</v>
      </c>
      <c r="I102" s="2">
        <v>500000</v>
      </c>
    </row>
    <row r="103" spans="1:9" x14ac:dyDescent="0.35">
      <c r="A103" s="4">
        <v>100</v>
      </c>
      <c r="B103" t="s">
        <v>129</v>
      </c>
      <c r="C103" s="4" t="s">
        <v>11</v>
      </c>
      <c r="D103" t="s">
        <v>35</v>
      </c>
      <c r="E103" s="4" t="s">
        <v>28</v>
      </c>
      <c r="F103" t="s">
        <v>29</v>
      </c>
      <c r="G103" s="4">
        <v>95</v>
      </c>
      <c r="H103" s="6">
        <v>1</v>
      </c>
      <c r="I103" s="2">
        <v>500000</v>
      </c>
    </row>
    <row r="104" spans="1:9" x14ac:dyDescent="0.35">
      <c r="A104" s="4">
        <v>101</v>
      </c>
      <c r="B104" t="s">
        <v>130</v>
      </c>
      <c r="C104" s="4" t="s">
        <v>20</v>
      </c>
      <c r="D104" t="s">
        <v>31</v>
      </c>
      <c r="E104" s="4" t="s">
        <v>17</v>
      </c>
      <c r="F104" t="s">
        <v>18</v>
      </c>
      <c r="G104" s="4">
        <v>80</v>
      </c>
      <c r="H104" s="6">
        <v>1</v>
      </c>
      <c r="I104" s="2">
        <v>500000</v>
      </c>
    </row>
    <row r="105" spans="1:9" x14ac:dyDescent="0.35">
      <c r="A105" s="4">
        <v>102</v>
      </c>
      <c r="B105" t="s">
        <v>131</v>
      </c>
      <c r="C105" s="4" t="s">
        <v>20</v>
      </c>
      <c r="D105" t="s">
        <v>33</v>
      </c>
      <c r="E105" s="4" t="s">
        <v>13</v>
      </c>
      <c r="F105" t="s">
        <v>22</v>
      </c>
      <c r="G105" s="4">
        <v>70</v>
      </c>
      <c r="H105" s="6">
        <v>1</v>
      </c>
      <c r="I105" s="2">
        <v>500000</v>
      </c>
    </row>
    <row r="106" spans="1:9" x14ac:dyDescent="0.35">
      <c r="A106" s="4">
        <v>103</v>
      </c>
      <c r="B106" t="s">
        <v>132</v>
      </c>
      <c r="C106" s="4" t="s">
        <v>11</v>
      </c>
      <c r="D106" t="s">
        <v>16</v>
      </c>
      <c r="E106" s="4" t="s">
        <v>17</v>
      </c>
      <c r="F106" t="s">
        <v>25</v>
      </c>
      <c r="G106" s="4">
        <v>95</v>
      </c>
      <c r="H106" s="6">
        <v>1</v>
      </c>
      <c r="I106" s="2">
        <v>500000</v>
      </c>
    </row>
    <row r="107" spans="1:9" x14ac:dyDescent="0.35">
      <c r="A107" s="4">
        <v>104</v>
      </c>
      <c r="B107" t="s">
        <v>133</v>
      </c>
      <c r="C107" s="4" t="s">
        <v>11</v>
      </c>
      <c r="D107" t="s">
        <v>21</v>
      </c>
      <c r="E107" s="4" t="s">
        <v>28</v>
      </c>
      <c r="F107" t="s">
        <v>29</v>
      </c>
      <c r="G107" s="4">
        <v>50</v>
      </c>
      <c r="H107" s="6">
        <v>1</v>
      </c>
      <c r="I107" s="2">
        <v>500000</v>
      </c>
    </row>
    <row r="108" spans="1:9" x14ac:dyDescent="0.35">
      <c r="A108" s="4">
        <v>105</v>
      </c>
      <c r="B108" t="s">
        <v>134</v>
      </c>
      <c r="C108" s="4" t="s">
        <v>11</v>
      </c>
      <c r="D108" t="s">
        <v>27</v>
      </c>
      <c r="E108" s="4" t="s">
        <v>17</v>
      </c>
      <c r="F108" t="s">
        <v>18</v>
      </c>
      <c r="G108" s="4">
        <v>75</v>
      </c>
      <c r="H108" s="6">
        <v>1</v>
      </c>
      <c r="I108" s="2">
        <v>500000</v>
      </c>
    </row>
    <row r="109" spans="1:9" x14ac:dyDescent="0.35">
      <c r="A109" s="4">
        <v>106</v>
      </c>
      <c r="B109" t="s">
        <v>135</v>
      </c>
      <c r="C109" s="4" t="s">
        <v>20</v>
      </c>
      <c r="D109" t="s">
        <v>31</v>
      </c>
      <c r="E109" s="4" t="s">
        <v>13</v>
      </c>
      <c r="F109" t="s">
        <v>22</v>
      </c>
      <c r="G109" s="4">
        <v>55</v>
      </c>
      <c r="H109" s="6">
        <v>2</v>
      </c>
      <c r="I109" s="2">
        <v>750000</v>
      </c>
    </row>
    <row r="110" spans="1:9" x14ac:dyDescent="0.35">
      <c r="A110" s="4">
        <v>107</v>
      </c>
      <c r="B110" t="s">
        <v>136</v>
      </c>
      <c r="C110" s="4" t="s">
        <v>11</v>
      </c>
      <c r="D110" t="s">
        <v>12</v>
      </c>
      <c r="E110" s="4" t="s">
        <v>17</v>
      </c>
      <c r="F110" t="s">
        <v>25</v>
      </c>
      <c r="G110" s="4">
        <v>85</v>
      </c>
      <c r="H110" s="6">
        <v>2</v>
      </c>
      <c r="I110" s="2">
        <v>750000</v>
      </c>
    </row>
    <row r="111" spans="1:9" x14ac:dyDescent="0.35">
      <c r="A111" s="4">
        <v>108</v>
      </c>
      <c r="B111" t="s">
        <v>137</v>
      </c>
      <c r="C111" s="4" t="s">
        <v>20</v>
      </c>
      <c r="D111" t="s">
        <v>12</v>
      </c>
      <c r="E111" s="4" t="s">
        <v>28</v>
      </c>
      <c r="F111" t="s">
        <v>29</v>
      </c>
      <c r="G111" s="4">
        <v>95</v>
      </c>
      <c r="H111" s="6">
        <v>2</v>
      </c>
      <c r="I111" s="2">
        <v>750000</v>
      </c>
    </row>
    <row r="112" spans="1:9" x14ac:dyDescent="0.35">
      <c r="A112" s="4">
        <v>109</v>
      </c>
      <c r="B112" t="s">
        <v>138</v>
      </c>
      <c r="C112" s="4" t="s">
        <v>11</v>
      </c>
      <c r="D112" t="s">
        <v>12</v>
      </c>
      <c r="E112" s="4" t="s">
        <v>17</v>
      </c>
      <c r="F112" t="s">
        <v>18</v>
      </c>
      <c r="G112" s="4">
        <v>80</v>
      </c>
      <c r="H112" s="6">
        <v>2</v>
      </c>
      <c r="I112" s="2">
        <v>750000</v>
      </c>
    </row>
    <row r="113" spans="1:9" x14ac:dyDescent="0.35">
      <c r="A113" s="4">
        <v>110</v>
      </c>
      <c r="B113" t="s">
        <v>139</v>
      </c>
      <c r="C113" s="4" t="s">
        <v>20</v>
      </c>
      <c r="D113" t="s">
        <v>37</v>
      </c>
      <c r="E113" s="4" t="s">
        <v>17</v>
      </c>
      <c r="F113" t="s">
        <v>18</v>
      </c>
      <c r="G113" s="4">
        <v>70</v>
      </c>
      <c r="H113" s="6">
        <v>2</v>
      </c>
      <c r="I113" s="2">
        <v>750000</v>
      </c>
    </row>
    <row r="114" spans="1:9" x14ac:dyDescent="0.35">
      <c r="A114" s="4">
        <v>111</v>
      </c>
      <c r="B114" t="s">
        <v>140</v>
      </c>
      <c r="C114" s="4" t="s">
        <v>11</v>
      </c>
      <c r="D114" t="s">
        <v>12</v>
      </c>
      <c r="E114" s="4" t="s">
        <v>13</v>
      </c>
      <c r="F114" t="s">
        <v>22</v>
      </c>
      <c r="G114" s="4">
        <v>50</v>
      </c>
      <c r="H114" s="6">
        <v>2</v>
      </c>
      <c r="I114" s="2">
        <v>750000</v>
      </c>
    </row>
    <row r="115" spans="1:9" x14ac:dyDescent="0.35">
      <c r="A115" s="4">
        <v>112</v>
      </c>
      <c r="B115" t="s">
        <v>141</v>
      </c>
      <c r="C115" s="4" t="s">
        <v>11</v>
      </c>
      <c r="D115" t="s">
        <v>21</v>
      </c>
      <c r="E115" s="4" t="s">
        <v>17</v>
      </c>
      <c r="F115" t="s">
        <v>14</v>
      </c>
      <c r="G115" s="4">
        <v>70</v>
      </c>
      <c r="H115" s="6">
        <v>2</v>
      </c>
      <c r="I115" s="2">
        <v>750000</v>
      </c>
    </row>
    <row r="116" spans="1:9" x14ac:dyDescent="0.35">
      <c r="A116" s="4">
        <v>113</v>
      </c>
      <c r="B116" t="s">
        <v>142</v>
      </c>
      <c r="C116" s="4" t="s">
        <v>20</v>
      </c>
      <c r="D116" t="s">
        <v>12</v>
      </c>
      <c r="E116" s="4" t="s">
        <v>28</v>
      </c>
      <c r="F116" t="s">
        <v>29</v>
      </c>
      <c r="G116" s="4">
        <v>50</v>
      </c>
      <c r="H116" s="6">
        <v>2</v>
      </c>
      <c r="I116" s="2">
        <v>750000</v>
      </c>
    </row>
    <row r="117" spans="1:9" x14ac:dyDescent="0.35">
      <c r="A117" s="4">
        <v>114</v>
      </c>
      <c r="B117" t="s">
        <v>143</v>
      </c>
      <c r="C117" s="4" t="s">
        <v>11</v>
      </c>
      <c r="D117" t="s">
        <v>12</v>
      </c>
      <c r="E117" s="4" t="s">
        <v>17</v>
      </c>
      <c r="F117" t="s">
        <v>14</v>
      </c>
      <c r="G117" s="4">
        <v>75</v>
      </c>
      <c r="H117" s="6">
        <v>2</v>
      </c>
      <c r="I117" s="2">
        <v>750000</v>
      </c>
    </row>
    <row r="118" spans="1:9" x14ac:dyDescent="0.35">
      <c r="A118" s="4">
        <v>115</v>
      </c>
      <c r="B118" t="s">
        <v>144</v>
      </c>
      <c r="C118" s="4" t="s">
        <v>11</v>
      </c>
      <c r="D118" t="s">
        <v>12</v>
      </c>
      <c r="E118" s="4" t="s">
        <v>28</v>
      </c>
      <c r="F118" t="s">
        <v>29</v>
      </c>
      <c r="G118" s="4">
        <v>55</v>
      </c>
      <c r="H118" s="6">
        <v>2</v>
      </c>
      <c r="I118" s="2">
        <v>750000</v>
      </c>
    </row>
    <row r="119" spans="1:9" x14ac:dyDescent="0.35">
      <c r="A119" s="4">
        <v>116</v>
      </c>
      <c r="B119" t="s">
        <v>145</v>
      </c>
      <c r="C119" s="4" t="s">
        <v>20</v>
      </c>
      <c r="D119" t="s">
        <v>12</v>
      </c>
      <c r="E119" s="4" t="s">
        <v>17</v>
      </c>
      <c r="F119" t="s">
        <v>18</v>
      </c>
      <c r="G119" s="4">
        <v>50</v>
      </c>
      <c r="H119" s="6">
        <v>2</v>
      </c>
      <c r="I119" s="2">
        <v>750000</v>
      </c>
    </row>
    <row r="120" spans="1:9" x14ac:dyDescent="0.35">
      <c r="A120" s="4">
        <v>117</v>
      </c>
      <c r="B120" t="s">
        <v>146</v>
      </c>
      <c r="C120" s="4" t="s">
        <v>11</v>
      </c>
      <c r="D120" t="s">
        <v>27</v>
      </c>
      <c r="E120" s="4" t="s">
        <v>13</v>
      </c>
      <c r="F120" t="s">
        <v>22</v>
      </c>
      <c r="G120" s="4">
        <v>75</v>
      </c>
      <c r="H120" s="6">
        <v>2</v>
      </c>
      <c r="I120" s="2">
        <v>750000</v>
      </c>
    </row>
    <row r="121" spans="1:9" x14ac:dyDescent="0.35">
      <c r="A121" s="4">
        <v>118</v>
      </c>
      <c r="B121" t="s">
        <v>147</v>
      </c>
      <c r="C121" s="4" t="s">
        <v>11</v>
      </c>
      <c r="D121" t="s">
        <v>12</v>
      </c>
      <c r="E121" s="4" t="s">
        <v>17</v>
      </c>
      <c r="F121" t="s">
        <v>14</v>
      </c>
      <c r="G121" s="4">
        <v>55</v>
      </c>
      <c r="H121" s="6">
        <v>2</v>
      </c>
      <c r="I121" s="2">
        <v>750000</v>
      </c>
    </row>
    <row r="122" spans="1:9" x14ac:dyDescent="0.35">
      <c r="A122" s="4">
        <v>119</v>
      </c>
      <c r="B122" t="s">
        <v>148</v>
      </c>
      <c r="C122" s="4" t="s">
        <v>11</v>
      </c>
      <c r="D122" t="s">
        <v>37</v>
      </c>
      <c r="E122" s="4" t="s">
        <v>28</v>
      </c>
      <c r="F122" t="s">
        <v>14</v>
      </c>
      <c r="G122" s="4">
        <v>55</v>
      </c>
      <c r="H122" s="6">
        <v>2</v>
      </c>
      <c r="I122" s="2">
        <v>750000</v>
      </c>
    </row>
    <row r="123" spans="1:9" x14ac:dyDescent="0.35">
      <c r="A123" s="4">
        <v>120</v>
      </c>
      <c r="B123" t="s">
        <v>149</v>
      </c>
      <c r="C123" s="4" t="s">
        <v>11</v>
      </c>
      <c r="D123" t="s">
        <v>21</v>
      </c>
      <c r="E123" s="4" t="s">
        <v>17</v>
      </c>
      <c r="F123" t="s">
        <v>25</v>
      </c>
      <c r="G123" s="4">
        <v>50</v>
      </c>
      <c r="H123" s="6">
        <v>2</v>
      </c>
      <c r="I123" s="2">
        <v>750000</v>
      </c>
    </row>
    <row r="124" spans="1:9" x14ac:dyDescent="0.35">
      <c r="A124" s="4">
        <v>121</v>
      </c>
      <c r="B124" t="s">
        <v>150</v>
      </c>
      <c r="C124" s="4" t="s">
        <v>20</v>
      </c>
      <c r="D124" t="s">
        <v>12</v>
      </c>
      <c r="E124" s="4" t="s">
        <v>28</v>
      </c>
      <c r="F124" t="s">
        <v>29</v>
      </c>
      <c r="G124" s="4">
        <v>75</v>
      </c>
      <c r="H124" s="6">
        <v>2</v>
      </c>
      <c r="I124" s="2">
        <v>750000</v>
      </c>
    </row>
    <row r="125" spans="1:9" x14ac:dyDescent="0.35">
      <c r="A125" s="4">
        <v>122</v>
      </c>
      <c r="B125" t="s">
        <v>151</v>
      </c>
      <c r="C125" s="4" t="s">
        <v>11</v>
      </c>
      <c r="D125" t="s">
        <v>16</v>
      </c>
      <c r="E125" s="4" t="s">
        <v>17</v>
      </c>
      <c r="F125" t="s">
        <v>18</v>
      </c>
      <c r="G125" s="4">
        <v>55</v>
      </c>
      <c r="H125" s="6">
        <v>2</v>
      </c>
      <c r="I125" s="2">
        <v>750000</v>
      </c>
    </row>
    <row r="126" spans="1:9" x14ac:dyDescent="0.35">
      <c r="A126" s="4">
        <v>123</v>
      </c>
      <c r="B126" t="s">
        <v>152</v>
      </c>
      <c r="C126" s="4" t="s">
        <v>11</v>
      </c>
      <c r="D126" t="s">
        <v>21</v>
      </c>
      <c r="E126" s="4" t="s">
        <v>13</v>
      </c>
      <c r="F126" t="s">
        <v>22</v>
      </c>
      <c r="G126" s="4">
        <v>85</v>
      </c>
      <c r="H126" s="6">
        <v>2</v>
      </c>
      <c r="I126" s="2">
        <v>750000</v>
      </c>
    </row>
    <row r="127" spans="1:9" x14ac:dyDescent="0.35">
      <c r="A127" s="4">
        <v>124</v>
      </c>
      <c r="B127" t="s">
        <v>153</v>
      </c>
      <c r="C127" s="4" t="s">
        <v>20</v>
      </c>
      <c r="D127" t="s">
        <v>21</v>
      </c>
      <c r="E127" s="4" t="s">
        <v>17</v>
      </c>
      <c r="F127" t="s">
        <v>25</v>
      </c>
      <c r="G127" s="4">
        <v>95</v>
      </c>
      <c r="H127" s="6">
        <v>2</v>
      </c>
      <c r="I127" s="2">
        <v>750000</v>
      </c>
    </row>
    <row r="128" spans="1:9" x14ac:dyDescent="0.35">
      <c r="A128" s="4">
        <v>125</v>
      </c>
      <c r="B128" t="s">
        <v>154</v>
      </c>
      <c r="C128" s="4" t="s">
        <v>11</v>
      </c>
      <c r="D128" t="s">
        <v>21</v>
      </c>
      <c r="E128" s="4" t="s">
        <v>28</v>
      </c>
      <c r="F128" t="s">
        <v>14</v>
      </c>
      <c r="G128" s="4">
        <v>80</v>
      </c>
      <c r="H128" s="6">
        <v>2</v>
      </c>
      <c r="I128" s="2">
        <v>750000</v>
      </c>
    </row>
    <row r="129" spans="1:9" x14ac:dyDescent="0.35">
      <c r="A129" s="4">
        <v>126</v>
      </c>
      <c r="B129" t="s">
        <v>155</v>
      </c>
      <c r="C129" s="4" t="s">
        <v>11</v>
      </c>
      <c r="D129" t="s">
        <v>24</v>
      </c>
      <c r="E129" s="4" t="s">
        <v>17</v>
      </c>
      <c r="F129" t="s">
        <v>18</v>
      </c>
      <c r="G129" s="4">
        <v>70</v>
      </c>
      <c r="H129" s="6">
        <v>2</v>
      </c>
      <c r="I129" s="2">
        <v>750000</v>
      </c>
    </row>
    <row r="130" spans="1:9" x14ac:dyDescent="0.35">
      <c r="A130" s="4">
        <v>127</v>
      </c>
      <c r="B130" t="s">
        <v>156</v>
      </c>
      <c r="C130" s="4" t="s">
        <v>20</v>
      </c>
      <c r="D130" t="s">
        <v>12</v>
      </c>
      <c r="E130" s="4" t="s">
        <v>13</v>
      </c>
      <c r="F130" t="s">
        <v>22</v>
      </c>
      <c r="G130" s="4">
        <v>50</v>
      </c>
      <c r="H130" s="6">
        <v>2</v>
      </c>
      <c r="I130" s="2">
        <v>750000</v>
      </c>
    </row>
    <row r="131" spans="1:9" x14ac:dyDescent="0.35">
      <c r="A131" s="4">
        <v>128</v>
      </c>
      <c r="B131" t="s">
        <v>157</v>
      </c>
      <c r="C131" s="4" t="s">
        <v>11</v>
      </c>
      <c r="D131" t="s">
        <v>12</v>
      </c>
      <c r="E131" s="4" t="s">
        <v>17</v>
      </c>
      <c r="F131" t="s">
        <v>25</v>
      </c>
      <c r="G131" s="4">
        <v>70</v>
      </c>
      <c r="H131" s="6">
        <v>2</v>
      </c>
      <c r="I131" s="2">
        <v>750000</v>
      </c>
    </row>
    <row r="132" spans="1:9" x14ac:dyDescent="0.35">
      <c r="A132" s="4">
        <v>129</v>
      </c>
      <c r="B132" t="s">
        <v>158</v>
      </c>
      <c r="C132" s="4" t="s">
        <v>20</v>
      </c>
      <c r="D132" t="s">
        <v>12</v>
      </c>
      <c r="E132" s="4" t="s">
        <v>28</v>
      </c>
      <c r="F132" t="s">
        <v>14</v>
      </c>
      <c r="G132" s="4">
        <v>50</v>
      </c>
      <c r="H132" s="6">
        <v>2</v>
      </c>
      <c r="I132" s="2">
        <v>750000</v>
      </c>
    </row>
    <row r="133" spans="1:9" x14ac:dyDescent="0.35">
      <c r="A133" s="4">
        <v>130</v>
      </c>
      <c r="B133" t="s">
        <v>159</v>
      </c>
      <c r="C133" s="4" t="s">
        <v>20</v>
      </c>
      <c r="D133" t="s">
        <v>21</v>
      </c>
      <c r="E133" s="4" t="s">
        <v>17</v>
      </c>
      <c r="F133" t="s">
        <v>14</v>
      </c>
      <c r="G133" s="4">
        <v>75</v>
      </c>
      <c r="H133" s="6">
        <v>2</v>
      </c>
      <c r="I133" s="2">
        <v>750000</v>
      </c>
    </row>
    <row r="134" spans="1:9" x14ac:dyDescent="0.35">
      <c r="A134" s="4">
        <v>131</v>
      </c>
      <c r="B134" t="s">
        <v>160</v>
      </c>
      <c r="C134" s="4" t="s">
        <v>20</v>
      </c>
      <c r="D134" t="s">
        <v>37</v>
      </c>
      <c r="E134" s="4" t="s">
        <v>13</v>
      </c>
      <c r="F134" t="s">
        <v>22</v>
      </c>
      <c r="G134" s="4">
        <v>55</v>
      </c>
      <c r="H134" s="6">
        <v>2</v>
      </c>
      <c r="I134" s="2">
        <v>750000</v>
      </c>
    </row>
    <row r="135" spans="1:9" x14ac:dyDescent="0.35">
      <c r="A135" s="4">
        <v>132</v>
      </c>
      <c r="B135" t="s">
        <v>161</v>
      </c>
      <c r="C135" s="4" t="s">
        <v>20</v>
      </c>
      <c r="D135" t="s">
        <v>39</v>
      </c>
      <c r="E135" s="4" t="s">
        <v>17</v>
      </c>
      <c r="F135" t="s">
        <v>25</v>
      </c>
      <c r="G135" s="4">
        <v>50</v>
      </c>
      <c r="H135" s="6">
        <v>2</v>
      </c>
      <c r="I135" s="2">
        <v>750000</v>
      </c>
    </row>
    <row r="136" spans="1:9" x14ac:dyDescent="0.35">
      <c r="A136" s="4">
        <v>133</v>
      </c>
      <c r="B136" t="s">
        <v>162</v>
      </c>
      <c r="C136" s="4" t="s">
        <v>20</v>
      </c>
      <c r="D136" t="s">
        <v>24</v>
      </c>
      <c r="E136" s="4" t="s">
        <v>28</v>
      </c>
      <c r="F136" t="s">
        <v>14</v>
      </c>
      <c r="G136" s="4">
        <v>55</v>
      </c>
      <c r="H136" s="6">
        <v>2</v>
      </c>
      <c r="I136" s="2">
        <v>750000</v>
      </c>
    </row>
    <row r="137" spans="1:9" x14ac:dyDescent="0.35">
      <c r="A137" s="4">
        <v>134</v>
      </c>
      <c r="B137" t="s">
        <v>163</v>
      </c>
      <c r="C137" s="4" t="s">
        <v>20</v>
      </c>
      <c r="D137" t="s">
        <v>12</v>
      </c>
      <c r="E137" s="4" t="s">
        <v>17</v>
      </c>
      <c r="F137" t="s">
        <v>14</v>
      </c>
      <c r="G137" s="4">
        <v>50</v>
      </c>
      <c r="H137" s="6">
        <v>2</v>
      </c>
      <c r="I137" s="2">
        <v>750000</v>
      </c>
    </row>
    <row r="138" spans="1:9" x14ac:dyDescent="0.35">
      <c r="A138" s="4">
        <v>135</v>
      </c>
      <c r="B138" t="s">
        <v>164</v>
      </c>
      <c r="C138" s="4" t="s">
        <v>11</v>
      </c>
      <c r="D138" t="s">
        <v>31</v>
      </c>
      <c r="E138" s="4" t="s">
        <v>13</v>
      </c>
      <c r="F138" t="s">
        <v>22</v>
      </c>
      <c r="G138" s="4">
        <v>75</v>
      </c>
      <c r="H138" s="6">
        <v>2</v>
      </c>
      <c r="I138" s="2">
        <v>750000</v>
      </c>
    </row>
    <row r="139" spans="1:9" x14ac:dyDescent="0.35">
      <c r="A139" s="4">
        <v>136</v>
      </c>
      <c r="B139" t="s">
        <v>165</v>
      </c>
      <c r="C139" s="4" t="s">
        <v>20</v>
      </c>
      <c r="D139" t="s">
        <v>12</v>
      </c>
      <c r="E139" s="4" t="s">
        <v>17</v>
      </c>
      <c r="F139" t="s">
        <v>25</v>
      </c>
      <c r="G139" s="4">
        <v>55</v>
      </c>
      <c r="H139" s="6">
        <v>2</v>
      </c>
      <c r="I139" s="2">
        <v>750000</v>
      </c>
    </row>
    <row r="140" spans="1:9" x14ac:dyDescent="0.35">
      <c r="A140" s="4">
        <v>137</v>
      </c>
      <c r="B140" t="s">
        <v>166</v>
      </c>
      <c r="C140" s="4" t="s">
        <v>20</v>
      </c>
      <c r="D140" t="s">
        <v>21</v>
      </c>
      <c r="E140" s="4" t="s">
        <v>28</v>
      </c>
      <c r="F140" t="s">
        <v>14</v>
      </c>
      <c r="G140" s="4">
        <v>85</v>
      </c>
      <c r="H140" s="6">
        <v>2</v>
      </c>
      <c r="I140" s="2">
        <v>750000</v>
      </c>
    </row>
    <row r="141" spans="1:9" x14ac:dyDescent="0.35">
      <c r="A141" s="4">
        <v>138</v>
      </c>
      <c r="B141" t="s">
        <v>167</v>
      </c>
      <c r="C141" s="4" t="s">
        <v>20</v>
      </c>
      <c r="D141" t="s">
        <v>39</v>
      </c>
      <c r="E141" s="4" t="s">
        <v>17</v>
      </c>
      <c r="F141" t="s">
        <v>14</v>
      </c>
      <c r="G141" s="4">
        <v>95</v>
      </c>
      <c r="H141" s="6">
        <v>2</v>
      </c>
      <c r="I141" s="2">
        <v>750000</v>
      </c>
    </row>
    <row r="142" spans="1:9" x14ac:dyDescent="0.35">
      <c r="A142" s="4">
        <v>139</v>
      </c>
      <c r="B142" t="s">
        <v>168</v>
      </c>
      <c r="C142" s="4" t="s">
        <v>11</v>
      </c>
      <c r="D142" t="s">
        <v>24</v>
      </c>
      <c r="E142" s="4" t="s">
        <v>17</v>
      </c>
      <c r="F142" t="s">
        <v>18</v>
      </c>
      <c r="G142" s="4">
        <v>80</v>
      </c>
      <c r="H142" s="6">
        <v>2</v>
      </c>
      <c r="I142" s="2">
        <v>750000</v>
      </c>
    </row>
    <row r="143" spans="1:9" x14ac:dyDescent="0.35">
      <c r="A143" s="4">
        <v>140</v>
      </c>
      <c r="B143" t="s">
        <v>169</v>
      </c>
      <c r="C143" s="4" t="s">
        <v>11</v>
      </c>
      <c r="D143" t="s">
        <v>27</v>
      </c>
      <c r="E143" s="4" t="s">
        <v>13</v>
      </c>
      <c r="F143" t="s">
        <v>14</v>
      </c>
      <c r="G143" s="4">
        <v>70</v>
      </c>
      <c r="H143" s="6">
        <v>2</v>
      </c>
      <c r="I143" s="2">
        <v>750000</v>
      </c>
    </row>
    <row r="144" spans="1:9" x14ac:dyDescent="0.35">
      <c r="A144" s="4">
        <v>141</v>
      </c>
      <c r="B144" t="s">
        <v>170</v>
      </c>
      <c r="C144" s="4" t="s">
        <v>11</v>
      </c>
      <c r="D144" t="s">
        <v>24</v>
      </c>
      <c r="E144" s="4" t="s">
        <v>17</v>
      </c>
      <c r="F144" t="s">
        <v>25</v>
      </c>
      <c r="G144" s="4">
        <v>50</v>
      </c>
      <c r="H144" s="6">
        <v>2</v>
      </c>
      <c r="I144" s="2">
        <v>750000</v>
      </c>
    </row>
    <row r="145" spans="1:9" x14ac:dyDescent="0.35">
      <c r="A145" s="4">
        <v>142</v>
      </c>
      <c r="B145" t="s">
        <v>171</v>
      </c>
      <c r="C145" s="4" t="s">
        <v>11</v>
      </c>
      <c r="D145" t="s">
        <v>12</v>
      </c>
      <c r="E145" s="4" t="s">
        <v>28</v>
      </c>
      <c r="F145" t="s">
        <v>29</v>
      </c>
      <c r="G145" s="4">
        <v>70</v>
      </c>
      <c r="H145" s="6">
        <v>2</v>
      </c>
      <c r="I145" s="2">
        <v>750000</v>
      </c>
    </row>
    <row r="146" spans="1:9" x14ac:dyDescent="0.35">
      <c r="A146" s="4">
        <v>143</v>
      </c>
      <c r="B146" t="s">
        <v>172</v>
      </c>
      <c r="C146" s="4" t="s">
        <v>11</v>
      </c>
      <c r="D146" t="s">
        <v>21</v>
      </c>
      <c r="E146" s="4" t="s">
        <v>17</v>
      </c>
      <c r="F146" t="s">
        <v>14</v>
      </c>
      <c r="G146" s="4">
        <v>50</v>
      </c>
      <c r="H146" s="6">
        <v>2</v>
      </c>
      <c r="I146" s="2">
        <v>750000</v>
      </c>
    </row>
    <row r="147" spans="1:9" x14ac:dyDescent="0.35">
      <c r="A147" s="4">
        <v>144</v>
      </c>
      <c r="B147" t="s">
        <v>173</v>
      </c>
      <c r="C147" s="4" t="s">
        <v>11</v>
      </c>
      <c r="D147" t="s">
        <v>12</v>
      </c>
      <c r="E147" s="4" t="s">
        <v>13</v>
      </c>
      <c r="F147" t="s">
        <v>22</v>
      </c>
      <c r="G147" s="4">
        <v>75</v>
      </c>
      <c r="H147" s="6">
        <v>2</v>
      </c>
      <c r="I147" s="2">
        <v>750000</v>
      </c>
    </row>
    <row r="148" spans="1:9" x14ac:dyDescent="0.35">
      <c r="A148" s="4">
        <v>145</v>
      </c>
      <c r="B148" t="s">
        <v>174</v>
      </c>
      <c r="C148" s="4" t="s">
        <v>20</v>
      </c>
      <c r="D148" t="s">
        <v>35</v>
      </c>
      <c r="E148" s="4" t="s">
        <v>17</v>
      </c>
      <c r="F148" t="s">
        <v>25</v>
      </c>
      <c r="G148" s="4">
        <v>55</v>
      </c>
      <c r="H148" s="6">
        <v>2</v>
      </c>
      <c r="I148" s="2">
        <v>750000</v>
      </c>
    </row>
    <row r="149" spans="1:9" x14ac:dyDescent="0.35">
      <c r="A149" s="4">
        <v>146</v>
      </c>
      <c r="B149" t="s">
        <v>175</v>
      </c>
      <c r="C149" s="4" t="s">
        <v>20</v>
      </c>
      <c r="D149" t="s">
        <v>37</v>
      </c>
      <c r="E149" s="4" t="s">
        <v>28</v>
      </c>
      <c r="F149" t="s">
        <v>14</v>
      </c>
      <c r="G149" s="4">
        <v>50</v>
      </c>
      <c r="H149" s="6">
        <v>2</v>
      </c>
      <c r="I149" s="2">
        <v>750000</v>
      </c>
    </row>
    <row r="150" spans="1:9" x14ac:dyDescent="0.35">
      <c r="A150" s="4">
        <v>147</v>
      </c>
      <c r="B150" t="s">
        <v>176</v>
      </c>
      <c r="C150" s="4" t="s">
        <v>11</v>
      </c>
      <c r="D150" t="s">
        <v>39</v>
      </c>
      <c r="E150" s="4" t="s">
        <v>17</v>
      </c>
      <c r="F150" t="s">
        <v>18</v>
      </c>
      <c r="G150" s="4">
        <v>75</v>
      </c>
      <c r="H150" s="6">
        <v>2</v>
      </c>
      <c r="I150" s="2">
        <v>750000</v>
      </c>
    </row>
    <row r="151" spans="1:9" x14ac:dyDescent="0.35">
      <c r="A151" s="4">
        <v>148</v>
      </c>
      <c r="B151" t="s">
        <v>177</v>
      </c>
      <c r="C151" s="4" t="s">
        <v>11</v>
      </c>
      <c r="D151" t="s">
        <v>24</v>
      </c>
      <c r="E151" s="4" t="s">
        <v>13</v>
      </c>
      <c r="F151" t="s">
        <v>22</v>
      </c>
      <c r="G151" s="4">
        <v>55</v>
      </c>
      <c r="H151" s="6">
        <v>2</v>
      </c>
      <c r="I151" s="2">
        <v>750000</v>
      </c>
    </row>
    <row r="152" spans="1:9" x14ac:dyDescent="0.35">
      <c r="A152" s="4">
        <v>149</v>
      </c>
      <c r="B152" t="s">
        <v>178</v>
      </c>
      <c r="C152" s="4" t="s">
        <v>20</v>
      </c>
      <c r="D152" t="s">
        <v>12</v>
      </c>
      <c r="E152" s="4" t="s">
        <v>17</v>
      </c>
      <c r="F152" t="s">
        <v>25</v>
      </c>
      <c r="G152" s="4">
        <v>85</v>
      </c>
      <c r="H152" s="6">
        <v>2</v>
      </c>
      <c r="I152" s="2">
        <v>750000</v>
      </c>
    </row>
    <row r="153" spans="1:9" x14ac:dyDescent="0.35">
      <c r="A153" s="4">
        <v>150</v>
      </c>
      <c r="B153" t="s">
        <v>179</v>
      </c>
      <c r="C153" s="4" t="s">
        <v>11</v>
      </c>
      <c r="D153" t="s">
        <v>12</v>
      </c>
      <c r="E153" s="4" t="s">
        <v>28</v>
      </c>
      <c r="F153" t="s">
        <v>14</v>
      </c>
      <c r="G153" s="4">
        <v>95</v>
      </c>
      <c r="H153" s="6">
        <v>2</v>
      </c>
      <c r="I153" s="2">
        <v>750000</v>
      </c>
    </row>
    <row r="154" spans="1:9" x14ac:dyDescent="0.35">
      <c r="A154" s="4">
        <v>151</v>
      </c>
      <c r="B154" t="s">
        <v>180</v>
      </c>
      <c r="C154" s="4" t="s">
        <v>20</v>
      </c>
      <c r="D154" t="s">
        <v>33</v>
      </c>
      <c r="E154" s="4" t="s">
        <v>17</v>
      </c>
      <c r="F154" t="s">
        <v>18</v>
      </c>
      <c r="G154" s="4">
        <v>80</v>
      </c>
      <c r="H154" s="6">
        <v>2</v>
      </c>
      <c r="I154" s="2">
        <v>750000</v>
      </c>
    </row>
    <row r="155" spans="1:9" x14ac:dyDescent="0.35">
      <c r="A155" s="4">
        <v>152</v>
      </c>
      <c r="B155" t="s">
        <v>181</v>
      </c>
      <c r="C155" s="4" t="s">
        <v>11</v>
      </c>
      <c r="D155" t="s">
        <v>35</v>
      </c>
      <c r="E155" s="4" t="s">
        <v>13</v>
      </c>
      <c r="F155" t="s">
        <v>22</v>
      </c>
      <c r="G155" s="4">
        <v>70</v>
      </c>
      <c r="H155" s="6">
        <v>2</v>
      </c>
      <c r="I155" s="2">
        <v>750000</v>
      </c>
    </row>
    <row r="156" spans="1:9" x14ac:dyDescent="0.35">
      <c r="A156" s="4">
        <v>153</v>
      </c>
      <c r="B156" t="s">
        <v>182</v>
      </c>
      <c r="C156" s="4" t="s">
        <v>20</v>
      </c>
      <c r="D156" t="s">
        <v>39</v>
      </c>
      <c r="E156" s="4" t="s">
        <v>17</v>
      </c>
      <c r="F156" t="s">
        <v>25</v>
      </c>
      <c r="G156" s="4">
        <v>95</v>
      </c>
      <c r="H156" s="6">
        <v>2</v>
      </c>
      <c r="I156" s="2">
        <v>750000</v>
      </c>
    </row>
    <row r="157" spans="1:9" x14ac:dyDescent="0.35">
      <c r="A157" s="4">
        <v>154</v>
      </c>
      <c r="B157" t="s">
        <v>183</v>
      </c>
      <c r="C157" s="4" t="s">
        <v>20</v>
      </c>
      <c r="D157" t="s">
        <v>24</v>
      </c>
      <c r="E157" s="4" t="s">
        <v>28</v>
      </c>
      <c r="F157" t="s">
        <v>29</v>
      </c>
      <c r="G157" s="4">
        <v>50</v>
      </c>
      <c r="H157" s="6">
        <v>2</v>
      </c>
      <c r="I157" s="2">
        <v>750000</v>
      </c>
    </row>
    <row r="158" spans="1:9" x14ac:dyDescent="0.35">
      <c r="A158" s="4">
        <v>155</v>
      </c>
      <c r="B158" t="s">
        <v>184</v>
      </c>
      <c r="C158" s="4" t="s">
        <v>20</v>
      </c>
      <c r="D158" t="s">
        <v>27</v>
      </c>
      <c r="E158" s="4" t="s">
        <v>17</v>
      </c>
      <c r="F158" t="s">
        <v>18</v>
      </c>
      <c r="G158" s="4">
        <v>75</v>
      </c>
      <c r="H158" s="6">
        <v>2</v>
      </c>
      <c r="I158" s="2">
        <v>750000</v>
      </c>
    </row>
    <row r="159" spans="1:9" x14ac:dyDescent="0.35">
      <c r="A159" s="4">
        <v>156</v>
      </c>
      <c r="B159" t="s">
        <v>185</v>
      </c>
      <c r="C159" s="4" t="s">
        <v>11</v>
      </c>
      <c r="D159" t="s">
        <v>21</v>
      </c>
      <c r="E159" s="4" t="s">
        <v>28</v>
      </c>
      <c r="F159" t="s">
        <v>29</v>
      </c>
      <c r="G159" s="4">
        <v>55</v>
      </c>
      <c r="H159" s="6">
        <v>2</v>
      </c>
      <c r="I159" s="2">
        <v>750000</v>
      </c>
    </row>
    <row r="160" spans="1:9" x14ac:dyDescent="0.35">
      <c r="A160" s="4">
        <v>157</v>
      </c>
      <c r="B160" t="s">
        <v>186</v>
      </c>
      <c r="C160" s="4" t="s">
        <v>11</v>
      </c>
      <c r="D160" t="s">
        <v>33</v>
      </c>
      <c r="E160" s="4" t="s">
        <v>17</v>
      </c>
      <c r="F160" t="s">
        <v>18</v>
      </c>
      <c r="G160" s="4">
        <v>85</v>
      </c>
      <c r="H160" s="6">
        <v>2</v>
      </c>
      <c r="I160" s="2">
        <v>750000</v>
      </c>
    </row>
    <row r="161" spans="1:9" x14ac:dyDescent="0.35">
      <c r="A161" s="4">
        <v>158</v>
      </c>
      <c r="B161" t="s">
        <v>187</v>
      </c>
      <c r="C161" s="4" t="s">
        <v>20</v>
      </c>
      <c r="D161" t="s">
        <v>16</v>
      </c>
      <c r="E161" s="4" t="s">
        <v>13</v>
      </c>
      <c r="F161" t="s">
        <v>22</v>
      </c>
      <c r="G161" s="4">
        <v>95</v>
      </c>
      <c r="H161" s="6">
        <v>2</v>
      </c>
      <c r="I161" s="2">
        <v>750000</v>
      </c>
    </row>
    <row r="162" spans="1:9" x14ac:dyDescent="0.35">
      <c r="A162" s="4">
        <v>159</v>
      </c>
      <c r="B162" t="s">
        <v>188</v>
      </c>
      <c r="C162" s="4" t="s">
        <v>20</v>
      </c>
      <c r="D162" t="s">
        <v>21</v>
      </c>
      <c r="E162" s="4" t="s">
        <v>17</v>
      </c>
      <c r="F162" t="s">
        <v>25</v>
      </c>
      <c r="G162" s="4">
        <v>80</v>
      </c>
      <c r="H162" s="6">
        <v>2</v>
      </c>
      <c r="I162" s="2">
        <v>750000</v>
      </c>
    </row>
    <row r="163" spans="1:9" x14ac:dyDescent="0.35">
      <c r="A163" s="4">
        <v>160</v>
      </c>
      <c r="B163" t="s">
        <v>189</v>
      </c>
      <c r="C163" s="4" t="s">
        <v>11</v>
      </c>
      <c r="D163" t="s">
        <v>24</v>
      </c>
      <c r="E163" s="4" t="s">
        <v>28</v>
      </c>
      <c r="F163" t="s">
        <v>29</v>
      </c>
      <c r="G163" s="4">
        <v>70</v>
      </c>
      <c r="H163" s="6">
        <v>2</v>
      </c>
      <c r="I163" s="2">
        <v>750000</v>
      </c>
    </row>
    <row r="164" spans="1:9" x14ac:dyDescent="0.35">
      <c r="A164" s="4">
        <v>161</v>
      </c>
      <c r="B164" t="s">
        <v>190</v>
      </c>
      <c r="C164" s="4" t="s">
        <v>11</v>
      </c>
      <c r="D164" t="s">
        <v>12</v>
      </c>
      <c r="E164" s="4" t="s">
        <v>17</v>
      </c>
      <c r="F164" t="s">
        <v>18</v>
      </c>
      <c r="G164" s="4">
        <v>50</v>
      </c>
      <c r="H164" s="6">
        <v>2</v>
      </c>
      <c r="I164" s="2">
        <v>750000</v>
      </c>
    </row>
    <row r="165" spans="1:9" x14ac:dyDescent="0.35">
      <c r="A165" s="4">
        <v>162</v>
      </c>
      <c r="B165" t="s">
        <v>191</v>
      </c>
      <c r="C165" s="4" t="s">
        <v>20</v>
      </c>
      <c r="D165" t="s">
        <v>35</v>
      </c>
      <c r="E165" s="4" t="s">
        <v>13</v>
      </c>
      <c r="F165" t="s">
        <v>22</v>
      </c>
      <c r="G165" s="4">
        <v>70</v>
      </c>
      <c r="H165" s="6">
        <v>2</v>
      </c>
      <c r="I165" s="2">
        <v>750000</v>
      </c>
    </row>
    <row r="166" spans="1:9" x14ac:dyDescent="0.35">
      <c r="A166" s="4">
        <v>163</v>
      </c>
      <c r="B166" t="s">
        <v>192</v>
      </c>
      <c r="C166" s="4" t="s">
        <v>20</v>
      </c>
      <c r="D166" t="s">
        <v>37</v>
      </c>
      <c r="E166" s="4" t="s">
        <v>17</v>
      </c>
      <c r="F166" t="s">
        <v>25</v>
      </c>
      <c r="G166" s="4">
        <v>50</v>
      </c>
      <c r="H166" s="6">
        <v>2</v>
      </c>
      <c r="I166" s="2">
        <v>750000</v>
      </c>
    </row>
    <row r="167" spans="1:9" x14ac:dyDescent="0.35">
      <c r="A167" s="4">
        <v>164</v>
      </c>
      <c r="B167" t="s">
        <v>193</v>
      </c>
      <c r="C167" s="4" t="s">
        <v>11</v>
      </c>
      <c r="D167" t="s">
        <v>39</v>
      </c>
      <c r="E167" s="4" t="s">
        <v>28</v>
      </c>
      <c r="F167" t="s">
        <v>29</v>
      </c>
      <c r="G167" s="4">
        <v>75</v>
      </c>
      <c r="H167" s="6">
        <v>2</v>
      </c>
      <c r="I167" s="2">
        <v>750000</v>
      </c>
    </row>
    <row r="168" spans="1:9" x14ac:dyDescent="0.35">
      <c r="A168" s="4">
        <v>165</v>
      </c>
      <c r="B168" t="s">
        <v>194</v>
      </c>
      <c r="C168" s="4" t="s">
        <v>11</v>
      </c>
      <c r="D168" t="s">
        <v>24</v>
      </c>
      <c r="E168" s="4" t="s">
        <v>17</v>
      </c>
      <c r="F168" t="s">
        <v>18</v>
      </c>
      <c r="G168" s="4">
        <v>55</v>
      </c>
      <c r="H168" s="6">
        <v>2</v>
      </c>
      <c r="I168" s="2">
        <v>750000</v>
      </c>
    </row>
    <row r="169" spans="1:9" x14ac:dyDescent="0.35">
      <c r="A169" s="4">
        <v>166</v>
      </c>
      <c r="B169" t="s">
        <v>195</v>
      </c>
      <c r="C169" s="4" t="s">
        <v>11</v>
      </c>
      <c r="D169" t="s">
        <v>27</v>
      </c>
      <c r="E169" s="4" t="s">
        <v>13</v>
      </c>
      <c r="F169" t="s">
        <v>22</v>
      </c>
      <c r="G169" s="4">
        <v>50</v>
      </c>
      <c r="H169" s="6">
        <v>2</v>
      </c>
      <c r="I169" s="2">
        <v>750000</v>
      </c>
    </row>
    <row r="170" spans="1:9" x14ac:dyDescent="0.35">
      <c r="A170" s="4">
        <v>167</v>
      </c>
      <c r="B170" t="s">
        <v>196</v>
      </c>
      <c r="C170" s="4" t="s">
        <v>11</v>
      </c>
      <c r="D170" t="s">
        <v>12</v>
      </c>
      <c r="E170" s="4" t="s">
        <v>17</v>
      </c>
      <c r="F170" t="s">
        <v>25</v>
      </c>
      <c r="G170" s="4">
        <v>75</v>
      </c>
      <c r="H170" s="6">
        <v>2</v>
      </c>
      <c r="I170" s="2">
        <v>750000</v>
      </c>
    </row>
    <row r="171" spans="1:9" x14ac:dyDescent="0.35">
      <c r="A171" s="4">
        <v>168</v>
      </c>
      <c r="B171" t="s">
        <v>197</v>
      </c>
      <c r="C171" s="4" t="s">
        <v>20</v>
      </c>
      <c r="D171" t="s">
        <v>12</v>
      </c>
      <c r="E171" s="4" t="s">
        <v>28</v>
      </c>
      <c r="F171" t="s">
        <v>29</v>
      </c>
      <c r="G171" s="4">
        <v>55</v>
      </c>
      <c r="H171" s="6">
        <v>2</v>
      </c>
      <c r="I171" s="2">
        <v>750000</v>
      </c>
    </row>
    <row r="172" spans="1:9" x14ac:dyDescent="0.35">
      <c r="A172" s="4">
        <v>169</v>
      </c>
      <c r="B172" t="s">
        <v>198</v>
      </c>
      <c r="C172" s="4" t="s">
        <v>20</v>
      </c>
      <c r="D172" t="s">
        <v>35</v>
      </c>
      <c r="E172" s="4" t="s">
        <v>17</v>
      </c>
      <c r="F172" t="s">
        <v>18</v>
      </c>
      <c r="G172" s="4">
        <v>60</v>
      </c>
      <c r="H172" s="6">
        <v>2</v>
      </c>
      <c r="I172" s="2">
        <v>750000</v>
      </c>
    </row>
    <row r="173" spans="1:9" x14ac:dyDescent="0.35">
      <c r="A173" s="4">
        <v>170</v>
      </c>
      <c r="B173" t="s">
        <v>199</v>
      </c>
      <c r="C173" s="4" t="s">
        <v>20</v>
      </c>
      <c r="D173" t="s">
        <v>39</v>
      </c>
      <c r="E173" s="4" t="s">
        <v>17</v>
      </c>
      <c r="F173" t="s">
        <v>18</v>
      </c>
      <c r="G173" s="4">
        <v>90</v>
      </c>
      <c r="H173" s="6">
        <v>2</v>
      </c>
      <c r="I173" s="2">
        <v>750000</v>
      </c>
    </row>
    <row r="174" spans="1:9" x14ac:dyDescent="0.35">
      <c r="A174" s="4">
        <v>171</v>
      </c>
      <c r="B174" t="s">
        <v>200</v>
      </c>
      <c r="C174" s="4" t="s">
        <v>11</v>
      </c>
      <c r="D174" t="s">
        <v>24</v>
      </c>
      <c r="E174" s="4" t="s">
        <v>13</v>
      </c>
      <c r="F174" t="s">
        <v>22</v>
      </c>
      <c r="G174" s="4">
        <v>80</v>
      </c>
      <c r="H174" s="6">
        <v>2</v>
      </c>
      <c r="I174" s="2">
        <v>750000</v>
      </c>
    </row>
    <row r="175" spans="1:9" x14ac:dyDescent="0.35">
      <c r="A175" s="4">
        <v>172</v>
      </c>
      <c r="B175" t="s">
        <v>201</v>
      </c>
      <c r="C175" s="4" t="s">
        <v>11</v>
      </c>
      <c r="D175" t="s">
        <v>27</v>
      </c>
      <c r="E175" s="4" t="s">
        <v>17</v>
      </c>
      <c r="F175" t="s">
        <v>25</v>
      </c>
      <c r="G175" s="4">
        <v>70</v>
      </c>
      <c r="H175" s="6">
        <v>2</v>
      </c>
      <c r="I175" s="2">
        <v>750000</v>
      </c>
    </row>
    <row r="176" spans="1:9" x14ac:dyDescent="0.35">
      <c r="A176" s="4">
        <v>173</v>
      </c>
      <c r="B176" t="s">
        <v>202</v>
      </c>
      <c r="C176" s="4" t="s">
        <v>11</v>
      </c>
      <c r="D176" t="s">
        <v>24</v>
      </c>
      <c r="E176" s="4" t="s">
        <v>28</v>
      </c>
      <c r="F176" t="s">
        <v>29</v>
      </c>
      <c r="G176" s="4">
        <v>50</v>
      </c>
      <c r="H176" s="6">
        <v>2</v>
      </c>
      <c r="I176" s="2">
        <v>750000</v>
      </c>
    </row>
    <row r="177" spans="1:9" x14ac:dyDescent="0.35">
      <c r="A177" s="4">
        <v>174</v>
      </c>
      <c r="B177" t="s">
        <v>203</v>
      </c>
      <c r="C177" s="4" t="s">
        <v>11</v>
      </c>
      <c r="D177" t="s">
        <v>27</v>
      </c>
      <c r="E177" s="4" t="s">
        <v>17</v>
      </c>
      <c r="F177" t="s">
        <v>18</v>
      </c>
      <c r="G177" s="4">
        <v>75</v>
      </c>
      <c r="H177" s="6">
        <v>2</v>
      </c>
      <c r="I177" s="2">
        <v>750000</v>
      </c>
    </row>
    <row r="178" spans="1:9" x14ac:dyDescent="0.35">
      <c r="A178" s="4">
        <v>175</v>
      </c>
      <c r="B178" t="s">
        <v>204</v>
      </c>
      <c r="C178" s="4" t="s">
        <v>11</v>
      </c>
      <c r="D178" t="s">
        <v>21</v>
      </c>
      <c r="E178" s="4" t="s">
        <v>13</v>
      </c>
      <c r="F178" t="s">
        <v>22</v>
      </c>
      <c r="G178" s="4">
        <v>55</v>
      </c>
      <c r="H178" s="6">
        <v>2</v>
      </c>
      <c r="I178" s="2">
        <v>750000</v>
      </c>
    </row>
    <row r="179" spans="1:9" x14ac:dyDescent="0.35">
      <c r="A179" s="4">
        <v>176</v>
      </c>
      <c r="B179" t="s">
        <v>205</v>
      </c>
      <c r="C179" s="4" t="s">
        <v>11</v>
      </c>
      <c r="D179" t="s">
        <v>12</v>
      </c>
      <c r="E179" s="4" t="s">
        <v>17</v>
      </c>
      <c r="F179" t="s">
        <v>25</v>
      </c>
      <c r="G179" s="4">
        <v>85</v>
      </c>
      <c r="H179" s="6">
        <v>2</v>
      </c>
      <c r="I179" s="2">
        <v>750000</v>
      </c>
    </row>
    <row r="180" spans="1:9" x14ac:dyDescent="0.35">
      <c r="A180" s="4">
        <v>177</v>
      </c>
      <c r="B180" t="s">
        <v>206</v>
      </c>
      <c r="C180" s="4" t="s">
        <v>20</v>
      </c>
      <c r="D180" t="s">
        <v>35</v>
      </c>
      <c r="E180" s="4" t="s">
        <v>28</v>
      </c>
      <c r="F180" t="s">
        <v>29</v>
      </c>
      <c r="G180" s="4">
        <v>95</v>
      </c>
      <c r="H180" s="6">
        <v>2</v>
      </c>
      <c r="I180" s="2">
        <v>750000</v>
      </c>
    </row>
    <row r="181" spans="1:9" x14ac:dyDescent="0.35">
      <c r="A181" s="4">
        <v>178</v>
      </c>
      <c r="B181" t="s">
        <v>207</v>
      </c>
      <c r="C181" s="4" t="s">
        <v>20</v>
      </c>
      <c r="D181" t="s">
        <v>37</v>
      </c>
      <c r="E181" s="4" t="s">
        <v>13</v>
      </c>
      <c r="F181" t="s">
        <v>22</v>
      </c>
      <c r="G181" s="4">
        <v>50</v>
      </c>
      <c r="H181" s="6">
        <v>2</v>
      </c>
      <c r="I181" s="2">
        <v>750000</v>
      </c>
    </row>
    <row r="182" spans="1:9" x14ac:dyDescent="0.35">
      <c r="A182" s="4">
        <v>179</v>
      </c>
      <c r="B182" t="s">
        <v>208</v>
      </c>
      <c r="C182" s="4" t="s">
        <v>11</v>
      </c>
      <c r="D182" t="s">
        <v>39</v>
      </c>
      <c r="E182" s="4" t="s">
        <v>17</v>
      </c>
      <c r="F182" t="s">
        <v>25</v>
      </c>
      <c r="G182" s="4">
        <v>75</v>
      </c>
      <c r="H182" s="6">
        <v>2</v>
      </c>
      <c r="I182" s="2">
        <v>750000</v>
      </c>
    </row>
    <row r="183" spans="1:9" x14ac:dyDescent="0.35">
      <c r="A183" s="4">
        <v>180</v>
      </c>
      <c r="B183" t="s">
        <v>209</v>
      </c>
      <c r="C183" s="4" t="s">
        <v>20</v>
      </c>
      <c r="D183" t="s">
        <v>24</v>
      </c>
      <c r="E183" s="4" t="s">
        <v>28</v>
      </c>
      <c r="F183" t="s">
        <v>29</v>
      </c>
      <c r="G183" s="4">
        <v>55</v>
      </c>
      <c r="H183" s="6">
        <v>2</v>
      </c>
      <c r="I183" s="2">
        <v>750000</v>
      </c>
    </row>
    <row r="184" spans="1:9" x14ac:dyDescent="0.35">
      <c r="A184" s="4">
        <v>181</v>
      </c>
      <c r="B184" t="s">
        <v>210</v>
      </c>
      <c r="C184" s="4" t="s">
        <v>11</v>
      </c>
      <c r="D184" t="s">
        <v>27</v>
      </c>
      <c r="E184" s="4" t="s">
        <v>17</v>
      </c>
      <c r="F184" t="s">
        <v>18</v>
      </c>
      <c r="G184" s="4">
        <v>85</v>
      </c>
      <c r="H184" s="6">
        <v>2</v>
      </c>
      <c r="I184" s="2">
        <v>750000</v>
      </c>
    </row>
    <row r="185" spans="1:9" x14ac:dyDescent="0.35">
      <c r="A185" s="4">
        <v>182</v>
      </c>
      <c r="B185" t="s">
        <v>211</v>
      </c>
      <c r="C185" s="4" t="s">
        <v>11</v>
      </c>
      <c r="D185" t="s">
        <v>31</v>
      </c>
      <c r="E185" s="4" t="s">
        <v>13</v>
      </c>
      <c r="F185" t="s">
        <v>22</v>
      </c>
      <c r="G185" s="4">
        <v>95</v>
      </c>
      <c r="H185" s="6">
        <v>2</v>
      </c>
      <c r="I185" s="2">
        <v>750000</v>
      </c>
    </row>
    <row r="186" spans="1:9" x14ac:dyDescent="0.35">
      <c r="A186" s="4">
        <v>183</v>
      </c>
      <c r="B186" t="s">
        <v>212</v>
      </c>
      <c r="C186" s="4" t="s">
        <v>20</v>
      </c>
      <c r="D186" t="s">
        <v>33</v>
      </c>
      <c r="E186" s="4" t="s">
        <v>17</v>
      </c>
      <c r="F186" t="s">
        <v>25</v>
      </c>
      <c r="G186" s="4">
        <v>80</v>
      </c>
      <c r="H186" s="6">
        <v>2</v>
      </c>
      <c r="I186" s="2">
        <v>750000</v>
      </c>
    </row>
    <row r="187" spans="1:9" x14ac:dyDescent="0.35">
      <c r="A187" s="4">
        <v>184</v>
      </c>
      <c r="B187" t="s">
        <v>213</v>
      </c>
      <c r="C187" s="4" t="s">
        <v>11</v>
      </c>
      <c r="D187" t="s">
        <v>35</v>
      </c>
      <c r="E187" s="4" t="s">
        <v>28</v>
      </c>
      <c r="F187" t="s">
        <v>29</v>
      </c>
      <c r="G187" s="4">
        <v>70</v>
      </c>
      <c r="H187" s="6">
        <v>2</v>
      </c>
      <c r="I187" s="2">
        <v>750000</v>
      </c>
    </row>
    <row r="188" spans="1:9" x14ac:dyDescent="0.35">
      <c r="A188" s="4">
        <v>185</v>
      </c>
      <c r="B188" t="s">
        <v>214</v>
      </c>
      <c r="C188" s="4" t="s">
        <v>11</v>
      </c>
      <c r="D188" t="s">
        <v>39</v>
      </c>
      <c r="E188" s="4" t="s">
        <v>17</v>
      </c>
      <c r="F188" t="s">
        <v>18</v>
      </c>
      <c r="G188" s="4">
        <v>50</v>
      </c>
      <c r="H188" s="6">
        <v>2</v>
      </c>
      <c r="I188" s="2">
        <v>750000</v>
      </c>
    </row>
    <row r="189" spans="1:9" x14ac:dyDescent="0.35">
      <c r="A189" s="4">
        <v>186</v>
      </c>
      <c r="B189" t="s">
        <v>215</v>
      </c>
      <c r="C189" s="4" t="s">
        <v>20</v>
      </c>
      <c r="D189" t="s">
        <v>24</v>
      </c>
      <c r="E189" s="4" t="s">
        <v>13</v>
      </c>
      <c r="F189" t="s">
        <v>22</v>
      </c>
      <c r="G189" s="4">
        <v>75</v>
      </c>
      <c r="H189" s="6">
        <v>2</v>
      </c>
      <c r="I189" s="2">
        <v>750000</v>
      </c>
    </row>
    <row r="190" spans="1:9" x14ac:dyDescent="0.35">
      <c r="A190" s="4">
        <v>187</v>
      </c>
      <c r="B190" t="s">
        <v>216</v>
      </c>
      <c r="C190" s="4" t="s">
        <v>11</v>
      </c>
      <c r="D190" t="s">
        <v>27</v>
      </c>
      <c r="E190" s="4" t="s">
        <v>17</v>
      </c>
      <c r="F190" t="s">
        <v>25</v>
      </c>
      <c r="G190" s="4">
        <v>55</v>
      </c>
      <c r="H190" s="6">
        <v>2</v>
      </c>
      <c r="I190" s="2">
        <v>750000</v>
      </c>
    </row>
    <row r="191" spans="1:9" x14ac:dyDescent="0.35">
      <c r="A191" s="4">
        <v>188</v>
      </c>
      <c r="B191" t="s">
        <v>217</v>
      </c>
      <c r="C191" s="4" t="s">
        <v>11</v>
      </c>
      <c r="D191" t="s">
        <v>31</v>
      </c>
      <c r="E191" s="4" t="s">
        <v>28</v>
      </c>
      <c r="F191" t="s">
        <v>29</v>
      </c>
      <c r="G191" s="4">
        <v>50</v>
      </c>
      <c r="H191" s="6">
        <v>2</v>
      </c>
      <c r="I191" s="2">
        <v>750000</v>
      </c>
    </row>
    <row r="192" spans="1:9" x14ac:dyDescent="0.35">
      <c r="A192" s="4">
        <v>189</v>
      </c>
      <c r="B192" t="s">
        <v>218</v>
      </c>
      <c r="C192" s="4" t="s">
        <v>20</v>
      </c>
      <c r="D192" t="s">
        <v>33</v>
      </c>
      <c r="E192" s="4" t="s">
        <v>17</v>
      </c>
      <c r="F192" t="s">
        <v>18</v>
      </c>
      <c r="G192" s="4">
        <v>75</v>
      </c>
      <c r="H192" s="6">
        <v>2</v>
      </c>
      <c r="I192" s="2">
        <v>750000</v>
      </c>
    </row>
    <row r="193" spans="1:9" x14ac:dyDescent="0.35">
      <c r="A193" s="4">
        <v>190</v>
      </c>
      <c r="B193" t="s">
        <v>219</v>
      </c>
      <c r="C193" s="4" t="s">
        <v>20</v>
      </c>
      <c r="D193" t="s">
        <v>35</v>
      </c>
      <c r="E193" s="4" t="s">
        <v>13</v>
      </c>
      <c r="F193" t="s">
        <v>22</v>
      </c>
      <c r="G193" s="4">
        <v>55</v>
      </c>
      <c r="H193" s="6">
        <v>2</v>
      </c>
      <c r="I193" s="2">
        <v>750000</v>
      </c>
    </row>
    <row r="194" spans="1:9" x14ac:dyDescent="0.35">
      <c r="A194" s="4">
        <v>191</v>
      </c>
      <c r="B194" t="s">
        <v>220</v>
      </c>
      <c r="C194" s="4" t="s">
        <v>20</v>
      </c>
      <c r="D194" t="s">
        <v>39</v>
      </c>
      <c r="E194" s="4" t="s">
        <v>17</v>
      </c>
      <c r="F194" t="s">
        <v>25</v>
      </c>
      <c r="G194" s="4">
        <v>85</v>
      </c>
      <c r="H194" s="6">
        <v>2</v>
      </c>
      <c r="I194" s="2">
        <v>750000</v>
      </c>
    </row>
    <row r="195" spans="1:9" x14ac:dyDescent="0.35">
      <c r="A195" s="4">
        <v>192</v>
      </c>
      <c r="B195" t="s">
        <v>221</v>
      </c>
      <c r="C195" s="4" t="s">
        <v>11</v>
      </c>
      <c r="D195" t="s">
        <v>24</v>
      </c>
      <c r="E195" s="4" t="s">
        <v>28</v>
      </c>
      <c r="F195" t="s">
        <v>29</v>
      </c>
      <c r="G195" s="4">
        <v>95</v>
      </c>
      <c r="H195" s="6">
        <v>2</v>
      </c>
      <c r="I195" s="2">
        <v>750000</v>
      </c>
    </row>
    <row r="196" spans="1:9" x14ac:dyDescent="0.35">
      <c r="A196" s="4">
        <v>193</v>
      </c>
      <c r="B196" t="s">
        <v>222</v>
      </c>
      <c r="C196" s="4" t="s">
        <v>11</v>
      </c>
      <c r="D196" t="s">
        <v>27</v>
      </c>
      <c r="E196" s="4" t="s">
        <v>17</v>
      </c>
      <c r="F196" t="s">
        <v>18</v>
      </c>
      <c r="G196" s="4">
        <v>80</v>
      </c>
      <c r="H196" s="6">
        <v>2</v>
      </c>
      <c r="I196" s="2">
        <v>750000</v>
      </c>
    </row>
    <row r="197" spans="1:9" x14ac:dyDescent="0.35">
      <c r="A197" s="4">
        <v>194</v>
      </c>
      <c r="B197" t="s">
        <v>223</v>
      </c>
      <c r="C197" s="4" t="s">
        <v>11</v>
      </c>
      <c r="D197" t="s">
        <v>31</v>
      </c>
      <c r="E197" s="4" t="s">
        <v>13</v>
      </c>
      <c r="F197" t="s">
        <v>22</v>
      </c>
      <c r="G197" s="4">
        <v>70</v>
      </c>
      <c r="H197" s="6">
        <v>2</v>
      </c>
      <c r="I197" s="2">
        <v>750000</v>
      </c>
    </row>
    <row r="198" spans="1:9" x14ac:dyDescent="0.35">
      <c r="A198" s="4">
        <v>195</v>
      </c>
      <c r="B198" t="s">
        <v>224</v>
      </c>
      <c r="C198" s="4" t="s">
        <v>11</v>
      </c>
      <c r="D198" t="s">
        <v>12</v>
      </c>
      <c r="E198" s="4" t="s">
        <v>17</v>
      </c>
      <c r="F198" t="s">
        <v>25</v>
      </c>
      <c r="G198" s="4">
        <v>50</v>
      </c>
      <c r="H198" s="6">
        <v>2</v>
      </c>
      <c r="I198" s="2">
        <v>750000</v>
      </c>
    </row>
    <row r="199" spans="1:9" x14ac:dyDescent="0.35">
      <c r="A199" s="4">
        <v>196</v>
      </c>
      <c r="B199" t="s">
        <v>225</v>
      </c>
      <c r="C199" s="4" t="s">
        <v>11</v>
      </c>
      <c r="D199" t="s">
        <v>16</v>
      </c>
      <c r="E199" s="4" t="s">
        <v>28</v>
      </c>
      <c r="F199" t="s">
        <v>29</v>
      </c>
      <c r="G199" s="4">
        <v>70</v>
      </c>
      <c r="H199" s="6">
        <v>2</v>
      </c>
      <c r="I199" s="2">
        <v>750000</v>
      </c>
    </row>
    <row r="200" spans="1:9" x14ac:dyDescent="0.35">
      <c r="A200" s="4">
        <v>197</v>
      </c>
      <c r="B200" t="s">
        <v>226</v>
      </c>
      <c r="C200" s="4" t="s">
        <v>11</v>
      </c>
      <c r="D200" t="s">
        <v>21</v>
      </c>
      <c r="E200" s="4" t="s">
        <v>17</v>
      </c>
      <c r="F200" t="s">
        <v>18</v>
      </c>
      <c r="G200" s="4">
        <v>50</v>
      </c>
      <c r="H200" s="6">
        <v>2</v>
      </c>
      <c r="I200" s="2">
        <v>750000</v>
      </c>
    </row>
    <row r="201" spans="1:9" x14ac:dyDescent="0.35">
      <c r="A201" s="4">
        <v>198</v>
      </c>
      <c r="B201" t="s">
        <v>227</v>
      </c>
      <c r="C201" s="4" t="s">
        <v>11</v>
      </c>
      <c r="D201" t="s">
        <v>24</v>
      </c>
      <c r="E201" s="4" t="s">
        <v>13</v>
      </c>
      <c r="F201" t="s">
        <v>22</v>
      </c>
      <c r="G201" s="4">
        <v>75</v>
      </c>
      <c r="H201" s="6">
        <v>2</v>
      </c>
      <c r="I201" s="2">
        <v>750000</v>
      </c>
    </row>
    <row r="202" spans="1:9" x14ac:dyDescent="0.35">
      <c r="A202" s="4">
        <v>199</v>
      </c>
      <c r="B202" t="s">
        <v>228</v>
      </c>
      <c r="C202" s="4" t="s">
        <v>20</v>
      </c>
      <c r="D202" t="s">
        <v>33</v>
      </c>
      <c r="E202" s="4" t="s">
        <v>17</v>
      </c>
      <c r="F202" t="s">
        <v>25</v>
      </c>
      <c r="G202" s="4">
        <v>70</v>
      </c>
      <c r="H202" s="6">
        <v>2</v>
      </c>
      <c r="I202" s="2">
        <v>750000</v>
      </c>
    </row>
    <row r="203" spans="1:9" x14ac:dyDescent="0.35">
      <c r="A203" s="4">
        <v>200</v>
      </c>
      <c r="B203" t="s">
        <v>229</v>
      </c>
      <c r="C203" s="4" t="s">
        <v>20</v>
      </c>
      <c r="D203" t="s">
        <v>35</v>
      </c>
      <c r="E203" s="4" t="s">
        <v>17</v>
      </c>
      <c r="F203" t="s">
        <v>25</v>
      </c>
      <c r="G203" s="4">
        <v>50</v>
      </c>
      <c r="H203" s="6">
        <v>2</v>
      </c>
      <c r="I203" s="2">
        <v>750000</v>
      </c>
    </row>
    <row r="204" spans="1:9" x14ac:dyDescent="0.35">
      <c r="A204" s="4">
        <v>201</v>
      </c>
      <c r="B204" t="s">
        <v>230</v>
      </c>
      <c r="C204" s="4" t="s">
        <v>11</v>
      </c>
      <c r="D204" t="s">
        <v>37</v>
      </c>
      <c r="E204" s="4" t="s">
        <v>28</v>
      </c>
      <c r="F204" t="s">
        <v>29</v>
      </c>
      <c r="G204" s="4">
        <v>75</v>
      </c>
      <c r="H204" s="6">
        <v>2</v>
      </c>
      <c r="I204" s="2">
        <v>750000</v>
      </c>
    </row>
    <row r="205" spans="1:9" x14ac:dyDescent="0.35">
      <c r="A205" s="4">
        <v>202</v>
      </c>
      <c r="B205" t="s">
        <v>231</v>
      </c>
      <c r="C205" s="4" t="s">
        <v>20</v>
      </c>
      <c r="D205" t="s">
        <v>39</v>
      </c>
      <c r="E205" s="4" t="s">
        <v>17</v>
      </c>
      <c r="F205" t="s">
        <v>18</v>
      </c>
      <c r="G205" s="4">
        <v>55</v>
      </c>
      <c r="H205" s="6">
        <v>2</v>
      </c>
      <c r="I205" s="2">
        <v>750000</v>
      </c>
    </row>
    <row r="206" spans="1:9" x14ac:dyDescent="0.35">
      <c r="A206" s="4">
        <v>203</v>
      </c>
      <c r="B206" t="s">
        <v>232</v>
      </c>
      <c r="C206" s="4" t="s">
        <v>11</v>
      </c>
      <c r="D206" t="s">
        <v>24</v>
      </c>
      <c r="E206" s="4" t="s">
        <v>13</v>
      </c>
      <c r="F206" t="s">
        <v>14</v>
      </c>
      <c r="G206" s="4">
        <v>50</v>
      </c>
      <c r="H206" s="6">
        <v>2</v>
      </c>
      <c r="I206" s="2">
        <v>750000</v>
      </c>
    </row>
    <row r="207" spans="1:9" x14ac:dyDescent="0.35">
      <c r="A207" s="4">
        <v>204</v>
      </c>
      <c r="B207" t="s">
        <v>233</v>
      </c>
      <c r="C207" s="4" t="s">
        <v>20</v>
      </c>
      <c r="D207" t="s">
        <v>27</v>
      </c>
      <c r="E207" s="4" t="s">
        <v>17</v>
      </c>
      <c r="F207" t="s">
        <v>25</v>
      </c>
      <c r="G207" s="4">
        <v>75</v>
      </c>
      <c r="H207" s="6">
        <v>2</v>
      </c>
      <c r="I207" s="2">
        <v>750000</v>
      </c>
    </row>
    <row r="208" spans="1:9" x14ac:dyDescent="0.35">
      <c r="A208" s="4">
        <v>205</v>
      </c>
      <c r="B208" t="s">
        <v>234</v>
      </c>
      <c r="C208" s="4" t="s">
        <v>11</v>
      </c>
      <c r="D208" t="s">
        <v>31</v>
      </c>
      <c r="E208" s="4" t="s">
        <v>28</v>
      </c>
      <c r="F208" t="s">
        <v>14</v>
      </c>
      <c r="G208" s="4">
        <v>55</v>
      </c>
      <c r="H208" s="6">
        <v>2</v>
      </c>
      <c r="I208" s="2">
        <v>750000</v>
      </c>
    </row>
    <row r="209" spans="1:9" x14ac:dyDescent="0.35">
      <c r="A209" s="4">
        <v>206</v>
      </c>
      <c r="B209" t="s">
        <v>235</v>
      </c>
      <c r="C209" s="4" t="s">
        <v>11</v>
      </c>
      <c r="D209" t="s">
        <v>33</v>
      </c>
      <c r="E209" s="4" t="s">
        <v>17</v>
      </c>
      <c r="F209" t="s">
        <v>18</v>
      </c>
      <c r="G209" s="4">
        <v>85</v>
      </c>
      <c r="H209" s="6">
        <v>2</v>
      </c>
      <c r="I209" s="2">
        <v>750000</v>
      </c>
    </row>
    <row r="210" spans="1:9" x14ac:dyDescent="0.35">
      <c r="A210" s="4">
        <v>207</v>
      </c>
      <c r="B210" t="s">
        <v>236</v>
      </c>
      <c r="C210" s="4" t="s">
        <v>11</v>
      </c>
      <c r="D210" t="s">
        <v>35</v>
      </c>
      <c r="E210" s="4" t="s">
        <v>17</v>
      </c>
      <c r="F210" t="s">
        <v>25</v>
      </c>
      <c r="G210" s="4">
        <v>95</v>
      </c>
      <c r="H210" s="6">
        <v>2</v>
      </c>
      <c r="I210" s="2">
        <v>750000</v>
      </c>
    </row>
    <row r="211" spans="1:9" x14ac:dyDescent="0.35">
      <c r="A211" s="4">
        <v>208</v>
      </c>
      <c r="B211" t="s">
        <v>237</v>
      </c>
      <c r="C211" s="4" t="s">
        <v>20</v>
      </c>
      <c r="D211" t="s">
        <v>37</v>
      </c>
      <c r="E211" s="4" t="s">
        <v>17</v>
      </c>
      <c r="F211" t="s">
        <v>14</v>
      </c>
      <c r="G211" s="4">
        <v>80</v>
      </c>
      <c r="H211" s="6">
        <v>2</v>
      </c>
      <c r="I211" s="2">
        <v>750000</v>
      </c>
    </row>
    <row r="212" spans="1:9" x14ac:dyDescent="0.35">
      <c r="A212" s="4">
        <v>209</v>
      </c>
      <c r="B212" t="s">
        <v>238</v>
      </c>
      <c r="C212" s="4" t="s">
        <v>11</v>
      </c>
      <c r="D212" t="s">
        <v>39</v>
      </c>
      <c r="E212" s="4" t="s">
        <v>28</v>
      </c>
      <c r="F212" t="s">
        <v>29</v>
      </c>
      <c r="G212" s="4">
        <v>70</v>
      </c>
      <c r="H212" s="6">
        <v>2</v>
      </c>
      <c r="I212" s="2">
        <v>750000</v>
      </c>
    </row>
    <row r="213" spans="1:9" x14ac:dyDescent="0.35">
      <c r="A213" s="4">
        <v>210</v>
      </c>
      <c r="B213" t="s">
        <v>239</v>
      </c>
      <c r="C213" s="4" t="s">
        <v>11</v>
      </c>
      <c r="D213" t="s">
        <v>24</v>
      </c>
      <c r="E213" s="4" t="s">
        <v>17</v>
      </c>
      <c r="F213" t="s">
        <v>14</v>
      </c>
      <c r="G213" s="4">
        <v>95</v>
      </c>
      <c r="H213" s="6">
        <v>2</v>
      </c>
      <c r="I213" s="2">
        <v>750000</v>
      </c>
    </row>
    <row r="214" spans="1:9" x14ac:dyDescent="0.35">
      <c r="A214" s="4">
        <v>211</v>
      </c>
      <c r="B214" t="s">
        <v>240</v>
      </c>
      <c r="C214" s="4" t="s">
        <v>20</v>
      </c>
      <c r="D214" t="s">
        <v>27</v>
      </c>
      <c r="E214" s="4" t="s">
        <v>13</v>
      </c>
      <c r="F214" t="s">
        <v>14</v>
      </c>
      <c r="G214" s="4">
        <v>50</v>
      </c>
      <c r="H214" s="6">
        <v>3</v>
      </c>
      <c r="I214" s="2">
        <v>1000000</v>
      </c>
    </row>
    <row r="215" spans="1:9" x14ac:dyDescent="0.35">
      <c r="A215" s="4">
        <v>212</v>
      </c>
      <c r="B215" t="s">
        <v>241</v>
      </c>
      <c r="C215" s="4" t="s">
        <v>20</v>
      </c>
      <c r="D215" t="s">
        <v>31</v>
      </c>
      <c r="E215" s="4" t="s">
        <v>17</v>
      </c>
      <c r="F215" t="s">
        <v>14</v>
      </c>
      <c r="G215" s="4">
        <v>75</v>
      </c>
      <c r="H215" s="6">
        <v>3</v>
      </c>
      <c r="I215" s="2">
        <v>1000000</v>
      </c>
    </row>
    <row r="216" spans="1:9" x14ac:dyDescent="0.35">
      <c r="A216" s="4">
        <v>213</v>
      </c>
      <c r="B216" t="s">
        <v>242</v>
      </c>
      <c r="C216" s="4" t="s">
        <v>20</v>
      </c>
      <c r="D216" t="s">
        <v>12</v>
      </c>
      <c r="E216" s="4" t="s">
        <v>28</v>
      </c>
      <c r="F216" t="s">
        <v>14</v>
      </c>
      <c r="G216" s="4">
        <v>55</v>
      </c>
      <c r="H216" s="6">
        <v>3</v>
      </c>
      <c r="I216" s="2">
        <v>1000000</v>
      </c>
    </row>
    <row r="217" spans="1:9" x14ac:dyDescent="0.35">
      <c r="A217" s="4">
        <v>214</v>
      </c>
      <c r="B217" t="s">
        <v>243</v>
      </c>
      <c r="C217" s="4" t="s">
        <v>20</v>
      </c>
      <c r="D217" t="s">
        <v>35</v>
      </c>
      <c r="E217" s="4" t="s">
        <v>17</v>
      </c>
      <c r="F217" t="s">
        <v>25</v>
      </c>
      <c r="G217" s="4">
        <v>85</v>
      </c>
      <c r="H217" s="6">
        <v>3</v>
      </c>
      <c r="I217" s="2">
        <v>1000000</v>
      </c>
    </row>
    <row r="218" spans="1:9" x14ac:dyDescent="0.35">
      <c r="A218" s="4">
        <v>215</v>
      </c>
      <c r="B218" t="s">
        <v>244</v>
      </c>
      <c r="C218" s="4" t="s">
        <v>11</v>
      </c>
      <c r="D218" t="s">
        <v>39</v>
      </c>
      <c r="E218" s="4" t="s">
        <v>28</v>
      </c>
      <c r="F218" t="s">
        <v>29</v>
      </c>
      <c r="G218" s="4">
        <v>95</v>
      </c>
      <c r="H218" s="6">
        <v>3</v>
      </c>
      <c r="I218" s="2">
        <v>1000000</v>
      </c>
    </row>
    <row r="219" spans="1:9" x14ac:dyDescent="0.35">
      <c r="A219" s="4">
        <v>216</v>
      </c>
      <c r="B219" t="s">
        <v>245</v>
      </c>
      <c r="C219" s="4" t="s">
        <v>20</v>
      </c>
      <c r="D219" t="s">
        <v>24</v>
      </c>
      <c r="E219" s="4" t="s">
        <v>17</v>
      </c>
      <c r="F219" t="s">
        <v>25</v>
      </c>
      <c r="G219" s="4">
        <v>80</v>
      </c>
      <c r="H219" s="6">
        <v>3</v>
      </c>
      <c r="I219" s="2">
        <v>1000000</v>
      </c>
    </row>
    <row r="220" spans="1:9" x14ac:dyDescent="0.35">
      <c r="A220" s="4">
        <v>217</v>
      </c>
      <c r="B220" t="s">
        <v>246</v>
      </c>
      <c r="C220" s="4" t="s">
        <v>20</v>
      </c>
      <c r="D220" t="s">
        <v>12</v>
      </c>
      <c r="E220" s="4" t="s">
        <v>28</v>
      </c>
      <c r="F220" t="s">
        <v>29</v>
      </c>
      <c r="G220" s="4">
        <v>70</v>
      </c>
      <c r="H220" s="6">
        <v>3</v>
      </c>
      <c r="I220" s="2">
        <v>1000000</v>
      </c>
    </row>
    <row r="221" spans="1:9" x14ac:dyDescent="0.35">
      <c r="A221" s="4">
        <v>218</v>
      </c>
      <c r="B221" t="s">
        <v>247</v>
      </c>
      <c r="C221" s="4" t="s">
        <v>20</v>
      </c>
      <c r="D221" t="s">
        <v>31</v>
      </c>
      <c r="E221" s="4" t="s">
        <v>17</v>
      </c>
      <c r="F221" t="s">
        <v>14</v>
      </c>
      <c r="G221" s="4">
        <v>50</v>
      </c>
      <c r="H221" s="6">
        <v>3</v>
      </c>
      <c r="I221" s="2">
        <v>1000000</v>
      </c>
    </row>
    <row r="222" spans="1:9" x14ac:dyDescent="0.35">
      <c r="A222" s="4">
        <v>219</v>
      </c>
      <c r="B222" t="s">
        <v>248</v>
      </c>
      <c r="C222" s="4" t="s">
        <v>20</v>
      </c>
      <c r="D222" t="s">
        <v>12</v>
      </c>
      <c r="E222" s="4" t="s">
        <v>13</v>
      </c>
      <c r="F222" t="s">
        <v>22</v>
      </c>
      <c r="G222" s="4">
        <v>70</v>
      </c>
      <c r="H222" s="6">
        <v>3</v>
      </c>
      <c r="I222" s="2">
        <v>1000000</v>
      </c>
    </row>
    <row r="223" spans="1:9" x14ac:dyDescent="0.35">
      <c r="A223" s="4">
        <v>220</v>
      </c>
      <c r="B223" t="s">
        <v>249</v>
      </c>
      <c r="C223" s="4" t="s">
        <v>11</v>
      </c>
      <c r="D223" t="s">
        <v>35</v>
      </c>
      <c r="E223" s="4" t="s">
        <v>17</v>
      </c>
      <c r="F223" t="s">
        <v>25</v>
      </c>
      <c r="G223" s="4">
        <v>50</v>
      </c>
      <c r="H223" s="6">
        <v>3</v>
      </c>
      <c r="I223" s="2">
        <v>1000000</v>
      </c>
    </row>
    <row r="224" spans="1:9" x14ac:dyDescent="0.35">
      <c r="A224" s="4">
        <v>221</v>
      </c>
      <c r="B224" t="s">
        <v>250</v>
      </c>
      <c r="C224" s="4" t="s">
        <v>20</v>
      </c>
      <c r="D224" t="s">
        <v>39</v>
      </c>
      <c r="E224" s="4" t="s">
        <v>28</v>
      </c>
      <c r="F224" t="s">
        <v>29</v>
      </c>
      <c r="G224" s="4">
        <v>75</v>
      </c>
      <c r="H224" s="6">
        <v>3</v>
      </c>
      <c r="I224" s="2">
        <v>1000000</v>
      </c>
    </row>
    <row r="225" spans="1:9" x14ac:dyDescent="0.35">
      <c r="A225" s="4">
        <v>222</v>
      </c>
      <c r="B225" t="s">
        <v>251</v>
      </c>
      <c r="C225" s="4" t="s">
        <v>11</v>
      </c>
      <c r="D225" t="s">
        <v>24</v>
      </c>
      <c r="E225" s="4" t="s">
        <v>17</v>
      </c>
      <c r="F225" t="s">
        <v>18</v>
      </c>
      <c r="G225" s="4">
        <v>55</v>
      </c>
      <c r="H225" s="6">
        <v>3</v>
      </c>
      <c r="I225" s="2">
        <v>1000000</v>
      </c>
    </row>
    <row r="226" spans="1:9" x14ac:dyDescent="0.35">
      <c r="A226" s="4">
        <v>223</v>
      </c>
      <c r="B226" t="s">
        <v>252</v>
      </c>
      <c r="C226" s="4" t="s">
        <v>20</v>
      </c>
      <c r="D226" t="s">
        <v>12</v>
      </c>
      <c r="E226" s="4" t="s">
        <v>13</v>
      </c>
      <c r="F226" t="s">
        <v>22</v>
      </c>
      <c r="G226" s="4">
        <v>50</v>
      </c>
      <c r="H226" s="6">
        <v>3</v>
      </c>
      <c r="I226" s="2">
        <v>1000000</v>
      </c>
    </row>
    <row r="227" spans="1:9" x14ac:dyDescent="0.35">
      <c r="A227" s="4">
        <v>224</v>
      </c>
      <c r="B227" t="s">
        <v>253</v>
      </c>
      <c r="C227" s="4" t="s">
        <v>20</v>
      </c>
      <c r="D227" t="s">
        <v>31</v>
      </c>
      <c r="E227" s="4" t="s">
        <v>17</v>
      </c>
      <c r="F227" t="s">
        <v>25</v>
      </c>
      <c r="G227" s="4">
        <v>75</v>
      </c>
      <c r="H227" s="6">
        <v>3</v>
      </c>
      <c r="I227" s="2">
        <v>1000000</v>
      </c>
    </row>
    <row r="228" spans="1:9" x14ac:dyDescent="0.35">
      <c r="A228" s="4">
        <v>225</v>
      </c>
      <c r="B228" t="s">
        <v>254</v>
      </c>
      <c r="C228" s="4" t="s">
        <v>20</v>
      </c>
      <c r="D228" t="s">
        <v>33</v>
      </c>
      <c r="E228" s="4" t="s">
        <v>28</v>
      </c>
      <c r="F228" t="s">
        <v>29</v>
      </c>
      <c r="G228" s="4">
        <v>55</v>
      </c>
      <c r="H228" s="6">
        <v>3</v>
      </c>
      <c r="I228" s="2">
        <v>1000000</v>
      </c>
    </row>
    <row r="229" spans="1:9" x14ac:dyDescent="0.35">
      <c r="A229" s="4">
        <v>226</v>
      </c>
      <c r="B229" t="s">
        <v>255</v>
      </c>
      <c r="C229" s="4" t="s">
        <v>11</v>
      </c>
      <c r="D229" t="s">
        <v>16</v>
      </c>
      <c r="E229" s="4" t="s">
        <v>17</v>
      </c>
      <c r="F229" t="s">
        <v>18</v>
      </c>
      <c r="G229" s="4">
        <v>60</v>
      </c>
      <c r="H229" s="6">
        <v>3</v>
      </c>
      <c r="I229" s="2">
        <v>1000000</v>
      </c>
    </row>
    <row r="230" spans="1:9" x14ac:dyDescent="0.35">
      <c r="A230" s="4">
        <v>227</v>
      </c>
      <c r="B230" t="s">
        <v>256</v>
      </c>
      <c r="C230" s="4" t="s">
        <v>11</v>
      </c>
      <c r="D230" t="s">
        <v>21</v>
      </c>
      <c r="E230" s="4" t="s">
        <v>13</v>
      </c>
      <c r="F230" t="s">
        <v>22</v>
      </c>
      <c r="G230" s="4">
        <v>90</v>
      </c>
      <c r="H230" s="6">
        <v>3</v>
      </c>
      <c r="I230" s="2">
        <v>1000000</v>
      </c>
    </row>
    <row r="231" spans="1:9" x14ac:dyDescent="0.35">
      <c r="A231" s="4">
        <v>228</v>
      </c>
      <c r="B231" t="s">
        <v>257</v>
      </c>
      <c r="C231" s="4" t="s">
        <v>20</v>
      </c>
      <c r="D231" t="s">
        <v>24</v>
      </c>
      <c r="E231" s="4" t="s">
        <v>17</v>
      </c>
      <c r="F231" t="s">
        <v>25</v>
      </c>
      <c r="G231" s="4">
        <v>80</v>
      </c>
      <c r="H231" s="6">
        <v>3</v>
      </c>
      <c r="I231" s="2">
        <v>1000000</v>
      </c>
    </row>
    <row r="232" spans="1:9" x14ac:dyDescent="0.35">
      <c r="A232" s="4">
        <v>229</v>
      </c>
      <c r="B232" t="s">
        <v>258</v>
      </c>
      <c r="C232" s="4" t="s">
        <v>11</v>
      </c>
      <c r="D232" t="s">
        <v>33</v>
      </c>
      <c r="E232" s="4" t="s">
        <v>28</v>
      </c>
      <c r="F232" t="s">
        <v>29</v>
      </c>
      <c r="G232" s="4">
        <v>70</v>
      </c>
      <c r="H232" s="6">
        <v>3</v>
      </c>
      <c r="I232" s="2">
        <v>1000000</v>
      </c>
    </row>
    <row r="233" spans="1:9" x14ac:dyDescent="0.35">
      <c r="A233" s="4">
        <v>230</v>
      </c>
      <c r="B233" t="s">
        <v>259</v>
      </c>
      <c r="C233" s="4" t="s">
        <v>11</v>
      </c>
      <c r="D233" t="s">
        <v>35</v>
      </c>
      <c r="E233" s="4" t="s">
        <v>17</v>
      </c>
      <c r="F233" t="s">
        <v>18</v>
      </c>
      <c r="G233" s="4">
        <v>50</v>
      </c>
      <c r="H233" s="6">
        <v>3</v>
      </c>
      <c r="I233" s="2">
        <v>1000000</v>
      </c>
    </row>
    <row r="234" spans="1:9" x14ac:dyDescent="0.35">
      <c r="A234" s="4">
        <v>231</v>
      </c>
      <c r="B234" t="s">
        <v>260</v>
      </c>
      <c r="C234" s="4" t="s">
        <v>20</v>
      </c>
      <c r="D234" t="s">
        <v>39</v>
      </c>
      <c r="E234" s="4" t="s">
        <v>13</v>
      </c>
      <c r="F234" t="s">
        <v>22</v>
      </c>
      <c r="G234" s="4">
        <v>75</v>
      </c>
      <c r="H234" s="6">
        <v>3</v>
      </c>
      <c r="I234" s="2">
        <v>1000000</v>
      </c>
    </row>
    <row r="235" spans="1:9" x14ac:dyDescent="0.35">
      <c r="A235" s="4">
        <v>232</v>
      </c>
      <c r="B235" t="s">
        <v>261</v>
      </c>
      <c r="C235" s="4" t="s">
        <v>20</v>
      </c>
      <c r="D235" t="s">
        <v>24</v>
      </c>
      <c r="E235" s="4" t="s">
        <v>17</v>
      </c>
      <c r="F235" t="s">
        <v>25</v>
      </c>
      <c r="G235" s="4">
        <v>55</v>
      </c>
      <c r="H235" s="6">
        <v>3</v>
      </c>
      <c r="I235" s="2">
        <v>1000000</v>
      </c>
    </row>
    <row r="236" spans="1:9" x14ac:dyDescent="0.35">
      <c r="A236" s="4">
        <v>233</v>
      </c>
      <c r="B236" t="s">
        <v>262</v>
      </c>
      <c r="C236" s="4" t="s">
        <v>20</v>
      </c>
      <c r="D236" t="s">
        <v>12</v>
      </c>
      <c r="E236" s="4" t="s">
        <v>28</v>
      </c>
      <c r="F236" t="s">
        <v>29</v>
      </c>
      <c r="G236" s="4">
        <v>85</v>
      </c>
      <c r="H236" s="6">
        <v>3</v>
      </c>
      <c r="I236" s="2">
        <v>1000000</v>
      </c>
    </row>
    <row r="237" spans="1:9" x14ac:dyDescent="0.35">
      <c r="A237" s="4">
        <v>234</v>
      </c>
      <c r="B237" t="s">
        <v>263</v>
      </c>
      <c r="C237" s="4" t="s">
        <v>20</v>
      </c>
      <c r="D237" t="s">
        <v>31</v>
      </c>
      <c r="E237" s="4" t="s">
        <v>17</v>
      </c>
      <c r="F237" t="s">
        <v>18</v>
      </c>
      <c r="G237" s="4">
        <v>95</v>
      </c>
      <c r="H237" s="6">
        <v>3</v>
      </c>
      <c r="I237" s="2">
        <v>1000000</v>
      </c>
    </row>
    <row r="238" spans="1:9" x14ac:dyDescent="0.35">
      <c r="A238" s="4">
        <v>235</v>
      </c>
      <c r="B238" t="s">
        <v>264</v>
      </c>
      <c r="C238" s="4" t="s">
        <v>20</v>
      </c>
      <c r="D238" t="s">
        <v>12</v>
      </c>
      <c r="E238" s="4" t="s">
        <v>17</v>
      </c>
      <c r="F238" t="s">
        <v>18</v>
      </c>
      <c r="G238" s="4">
        <v>55</v>
      </c>
      <c r="H238" s="6">
        <v>3</v>
      </c>
      <c r="I238" s="2">
        <v>1000000</v>
      </c>
    </row>
    <row r="239" spans="1:9" x14ac:dyDescent="0.35">
      <c r="A239" s="4">
        <v>236</v>
      </c>
      <c r="B239" t="s">
        <v>265</v>
      </c>
      <c r="C239" s="4" t="s">
        <v>11</v>
      </c>
      <c r="D239" t="s">
        <v>35</v>
      </c>
      <c r="E239" s="4" t="s">
        <v>13</v>
      </c>
      <c r="F239" t="s">
        <v>22</v>
      </c>
      <c r="G239" s="4">
        <v>85</v>
      </c>
      <c r="H239" s="6">
        <v>3</v>
      </c>
      <c r="I239" s="2">
        <v>1000000</v>
      </c>
    </row>
    <row r="240" spans="1:9" x14ac:dyDescent="0.35">
      <c r="A240" s="4">
        <v>237</v>
      </c>
      <c r="B240" t="s">
        <v>266</v>
      </c>
      <c r="C240" s="4" t="s">
        <v>11</v>
      </c>
      <c r="D240" t="s">
        <v>39</v>
      </c>
      <c r="E240" s="4" t="s">
        <v>17</v>
      </c>
      <c r="F240" t="s">
        <v>25</v>
      </c>
      <c r="G240" s="4">
        <v>95</v>
      </c>
      <c r="H240" s="6">
        <v>3</v>
      </c>
      <c r="I240" s="2">
        <v>1000000</v>
      </c>
    </row>
    <row r="241" spans="1:9" x14ac:dyDescent="0.35">
      <c r="A241" s="4">
        <v>238</v>
      </c>
      <c r="B241" t="s">
        <v>267</v>
      </c>
      <c r="C241" s="4" t="s">
        <v>11</v>
      </c>
      <c r="D241" t="s">
        <v>24</v>
      </c>
      <c r="E241" s="4" t="s">
        <v>28</v>
      </c>
      <c r="F241" t="s">
        <v>29</v>
      </c>
      <c r="G241" s="4">
        <v>80</v>
      </c>
      <c r="H241" s="6">
        <v>3</v>
      </c>
      <c r="I241" s="2">
        <v>1000000</v>
      </c>
    </row>
    <row r="242" spans="1:9" x14ac:dyDescent="0.35">
      <c r="A242" s="4">
        <v>239</v>
      </c>
      <c r="B242" t="s">
        <v>268</v>
      </c>
      <c r="C242" s="4" t="s">
        <v>20</v>
      </c>
      <c r="D242" t="s">
        <v>27</v>
      </c>
      <c r="E242" s="4" t="s">
        <v>17</v>
      </c>
      <c r="F242" t="s">
        <v>25</v>
      </c>
      <c r="G242" s="4">
        <v>70</v>
      </c>
      <c r="H242" s="6">
        <v>3</v>
      </c>
      <c r="I242" s="2">
        <v>1000000</v>
      </c>
    </row>
    <row r="243" spans="1:9" x14ac:dyDescent="0.35">
      <c r="A243" s="4">
        <v>240</v>
      </c>
      <c r="B243" t="s">
        <v>269</v>
      </c>
      <c r="C243" s="4" t="s">
        <v>20</v>
      </c>
      <c r="D243" t="s">
        <v>31</v>
      </c>
      <c r="E243" s="4" t="s">
        <v>28</v>
      </c>
      <c r="F243" t="s">
        <v>29</v>
      </c>
      <c r="G243" s="4">
        <v>95</v>
      </c>
      <c r="H243" s="6">
        <v>3</v>
      </c>
      <c r="I243" s="2">
        <v>1000000</v>
      </c>
    </row>
    <row r="244" spans="1:9" x14ac:dyDescent="0.35">
      <c r="A244" s="4">
        <v>241</v>
      </c>
      <c r="B244" t="s">
        <v>270</v>
      </c>
      <c r="C244" s="4" t="s">
        <v>20</v>
      </c>
      <c r="D244" t="s">
        <v>33</v>
      </c>
      <c r="E244" s="4" t="s">
        <v>17</v>
      </c>
      <c r="F244" t="s">
        <v>18</v>
      </c>
      <c r="G244" s="4">
        <v>50</v>
      </c>
      <c r="H244" s="6">
        <v>3</v>
      </c>
      <c r="I244" s="2">
        <v>1000000</v>
      </c>
    </row>
    <row r="245" spans="1:9" x14ac:dyDescent="0.35">
      <c r="A245" s="4">
        <v>242</v>
      </c>
      <c r="B245" t="s">
        <v>271</v>
      </c>
      <c r="C245" s="4" t="s">
        <v>20</v>
      </c>
      <c r="D245" t="s">
        <v>16</v>
      </c>
      <c r="E245" s="4" t="s">
        <v>13</v>
      </c>
      <c r="F245" t="s">
        <v>22</v>
      </c>
      <c r="G245" s="4">
        <v>75</v>
      </c>
      <c r="H245" s="6">
        <v>3</v>
      </c>
      <c r="I245" s="2">
        <v>1000000</v>
      </c>
    </row>
    <row r="246" spans="1:9" x14ac:dyDescent="0.35">
      <c r="A246" s="4">
        <v>243</v>
      </c>
      <c r="B246" t="s">
        <v>272</v>
      </c>
      <c r="C246" s="4" t="s">
        <v>20</v>
      </c>
      <c r="D246" t="s">
        <v>21</v>
      </c>
      <c r="E246" s="4" t="s">
        <v>17</v>
      </c>
      <c r="F246" t="s">
        <v>25</v>
      </c>
      <c r="G246" s="4">
        <v>55</v>
      </c>
      <c r="H246" s="6">
        <v>3</v>
      </c>
      <c r="I246" s="2">
        <v>1000000</v>
      </c>
    </row>
    <row r="247" spans="1:9" x14ac:dyDescent="0.35">
      <c r="A247" s="4">
        <v>244</v>
      </c>
      <c r="B247" t="s">
        <v>273</v>
      </c>
      <c r="C247" s="4" t="s">
        <v>20</v>
      </c>
      <c r="D247" t="s">
        <v>24</v>
      </c>
      <c r="E247" s="4" t="s">
        <v>28</v>
      </c>
      <c r="F247" t="s">
        <v>29</v>
      </c>
      <c r="G247" s="4">
        <v>85</v>
      </c>
      <c r="H247" s="6">
        <v>3</v>
      </c>
      <c r="I247" s="2">
        <v>1000000</v>
      </c>
    </row>
    <row r="248" spans="1:9" x14ac:dyDescent="0.35">
      <c r="A248" s="4">
        <v>245</v>
      </c>
      <c r="B248" t="s">
        <v>274</v>
      </c>
      <c r="C248" s="4" t="s">
        <v>20</v>
      </c>
      <c r="D248" t="s">
        <v>33</v>
      </c>
      <c r="E248" s="4" t="s">
        <v>17</v>
      </c>
      <c r="F248" t="s">
        <v>25</v>
      </c>
      <c r="G248" s="4">
        <v>95</v>
      </c>
      <c r="H248" s="6">
        <v>3</v>
      </c>
      <c r="I248" s="2">
        <v>1000000</v>
      </c>
    </row>
    <row r="249" spans="1:9" x14ac:dyDescent="0.35">
      <c r="A249" s="4">
        <v>246</v>
      </c>
      <c r="B249" t="s">
        <v>275</v>
      </c>
      <c r="C249" s="4" t="s">
        <v>20</v>
      </c>
      <c r="D249" t="s">
        <v>35</v>
      </c>
      <c r="E249" s="4" t="s">
        <v>28</v>
      </c>
      <c r="F249" t="s">
        <v>29</v>
      </c>
      <c r="G249" s="4">
        <v>80</v>
      </c>
      <c r="H249" s="6">
        <v>3</v>
      </c>
      <c r="I249" s="2">
        <v>1000000</v>
      </c>
    </row>
    <row r="250" spans="1:9" x14ac:dyDescent="0.35">
      <c r="A250" s="4">
        <v>247</v>
      </c>
      <c r="B250" t="s">
        <v>276</v>
      </c>
      <c r="C250" s="4" t="s">
        <v>20</v>
      </c>
      <c r="D250" t="s">
        <v>37</v>
      </c>
      <c r="E250" s="4" t="s">
        <v>17</v>
      </c>
      <c r="F250" t="s">
        <v>18</v>
      </c>
      <c r="G250" s="4">
        <v>70</v>
      </c>
      <c r="H250" s="6">
        <v>3</v>
      </c>
      <c r="I250" s="2">
        <v>1000000</v>
      </c>
    </row>
    <row r="251" spans="1:9" x14ac:dyDescent="0.35">
      <c r="A251" s="4">
        <v>248</v>
      </c>
      <c r="B251" t="s">
        <v>277</v>
      </c>
      <c r="C251" s="4" t="s">
        <v>20</v>
      </c>
      <c r="D251" t="s">
        <v>39</v>
      </c>
      <c r="E251" s="4" t="s">
        <v>13</v>
      </c>
      <c r="F251" t="s">
        <v>22</v>
      </c>
      <c r="G251" s="4">
        <v>50</v>
      </c>
      <c r="H251" s="6">
        <v>3</v>
      </c>
      <c r="I251" s="2">
        <v>1000000</v>
      </c>
    </row>
    <row r="252" spans="1:9" x14ac:dyDescent="0.35">
      <c r="A252" s="4">
        <v>249</v>
      </c>
      <c r="B252" t="s">
        <v>278</v>
      </c>
      <c r="C252" s="4" t="s">
        <v>20</v>
      </c>
      <c r="D252" t="s">
        <v>24</v>
      </c>
      <c r="E252" s="4" t="s">
        <v>17</v>
      </c>
      <c r="F252" t="s">
        <v>25</v>
      </c>
      <c r="G252" s="4">
        <v>70</v>
      </c>
      <c r="H252" s="6">
        <v>3</v>
      </c>
      <c r="I252" s="2">
        <v>1000000</v>
      </c>
    </row>
    <row r="253" spans="1:9" x14ac:dyDescent="0.35">
      <c r="A253" s="4">
        <v>250</v>
      </c>
      <c r="B253" t="s">
        <v>279</v>
      </c>
      <c r="C253" s="4" t="s">
        <v>20</v>
      </c>
      <c r="D253" t="s">
        <v>27</v>
      </c>
      <c r="E253" s="4" t="s">
        <v>28</v>
      </c>
      <c r="F253" t="s">
        <v>29</v>
      </c>
      <c r="G253" s="4">
        <v>50</v>
      </c>
      <c r="H253" s="6">
        <v>3</v>
      </c>
      <c r="I253" s="2">
        <v>1000000</v>
      </c>
    </row>
    <row r="254" spans="1:9" x14ac:dyDescent="0.35">
      <c r="A254" s="4">
        <v>251</v>
      </c>
      <c r="B254" t="s">
        <v>280</v>
      </c>
      <c r="C254" s="4" t="s">
        <v>11</v>
      </c>
      <c r="D254" t="s">
        <v>12</v>
      </c>
      <c r="E254" s="4" t="s">
        <v>17</v>
      </c>
      <c r="F254" t="s">
        <v>18</v>
      </c>
      <c r="G254" s="4">
        <v>75</v>
      </c>
      <c r="H254" s="6">
        <v>3</v>
      </c>
      <c r="I254" s="2">
        <v>1000000</v>
      </c>
    </row>
    <row r="255" spans="1:9" x14ac:dyDescent="0.35">
      <c r="A255" s="4">
        <v>252</v>
      </c>
      <c r="B255" t="s">
        <v>281</v>
      </c>
      <c r="C255" s="4" t="s">
        <v>11</v>
      </c>
      <c r="D255" t="s">
        <v>12</v>
      </c>
      <c r="E255" s="4" t="s">
        <v>13</v>
      </c>
      <c r="F255" t="s">
        <v>22</v>
      </c>
      <c r="G255" s="4">
        <v>55</v>
      </c>
      <c r="H255" s="6">
        <v>3</v>
      </c>
      <c r="I255" s="2">
        <v>1000000</v>
      </c>
    </row>
    <row r="256" spans="1:9" x14ac:dyDescent="0.35">
      <c r="A256" s="4">
        <v>253</v>
      </c>
      <c r="B256" t="s">
        <v>282</v>
      </c>
      <c r="C256" s="4" t="s">
        <v>20</v>
      </c>
      <c r="D256" t="s">
        <v>37</v>
      </c>
      <c r="E256" s="4" t="s">
        <v>17</v>
      </c>
      <c r="F256" t="s">
        <v>25</v>
      </c>
      <c r="G256" s="4">
        <v>50</v>
      </c>
      <c r="H256" s="6">
        <v>3</v>
      </c>
      <c r="I256" s="2">
        <v>1000000</v>
      </c>
    </row>
    <row r="257" spans="1:9" x14ac:dyDescent="0.35">
      <c r="A257" s="4">
        <v>254</v>
      </c>
      <c r="B257" t="s">
        <v>283</v>
      </c>
      <c r="C257" s="4" t="s">
        <v>20</v>
      </c>
      <c r="D257" t="s">
        <v>37</v>
      </c>
      <c r="E257" s="4" t="s">
        <v>28</v>
      </c>
      <c r="F257" t="s">
        <v>29</v>
      </c>
      <c r="G257" s="4">
        <v>75</v>
      </c>
      <c r="H257" s="6">
        <v>3</v>
      </c>
      <c r="I257" s="2">
        <v>1000000</v>
      </c>
    </row>
    <row r="258" spans="1:9" x14ac:dyDescent="0.35">
      <c r="A258" s="4">
        <v>255</v>
      </c>
      <c r="B258" t="s">
        <v>284</v>
      </c>
      <c r="C258" s="4" t="s">
        <v>20</v>
      </c>
      <c r="D258" t="s">
        <v>39</v>
      </c>
      <c r="E258" s="4" t="s">
        <v>17</v>
      </c>
      <c r="F258" t="s">
        <v>18</v>
      </c>
      <c r="G258" s="4">
        <v>55</v>
      </c>
      <c r="H258" s="6">
        <v>3</v>
      </c>
      <c r="I258" s="2">
        <v>1000000</v>
      </c>
    </row>
    <row r="259" spans="1:9" x14ac:dyDescent="0.35">
      <c r="A259" s="4">
        <v>256</v>
      </c>
      <c r="B259" t="s">
        <v>285</v>
      </c>
      <c r="C259" s="4" t="s">
        <v>20</v>
      </c>
      <c r="D259" t="s">
        <v>24</v>
      </c>
      <c r="E259" s="4" t="s">
        <v>13</v>
      </c>
      <c r="F259" t="s">
        <v>22</v>
      </c>
      <c r="G259" s="4">
        <v>55</v>
      </c>
      <c r="H259" s="6">
        <v>3</v>
      </c>
      <c r="I259" s="2">
        <v>1000000</v>
      </c>
    </row>
    <row r="260" spans="1:9" x14ac:dyDescent="0.35">
      <c r="A260" s="4">
        <v>257</v>
      </c>
      <c r="B260" t="s">
        <v>286</v>
      </c>
      <c r="C260" s="4" t="s">
        <v>20</v>
      </c>
      <c r="D260" t="s">
        <v>27</v>
      </c>
      <c r="E260" s="4" t="s">
        <v>17</v>
      </c>
      <c r="F260" t="s">
        <v>25</v>
      </c>
      <c r="G260" s="4">
        <v>50</v>
      </c>
      <c r="H260" s="6">
        <v>3</v>
      </c>
      <c r="I260" s="2">
        <v>1000000</v>
      </c>
    </row>
    <row r="261" spans="1:9" x14ac:dyDescent="0.35">
      <c r="A261" s="4">
        <v>258</v>
      </c>
      <c r="B261" t="s">
        <v>287</v>
      </c>
      <c r="C261" s="4" t="s">
        <v>20</v>
      </c>
      <c r="D261" t="s">
        <v>12</v>
      </c>
      <c r="E261" s="4" t="s">
        <v>28</v>
      </c>
      <c r="F261" t="s">
        <v>29</v>
      </c>
      <c r="G261" s="4">
        <v>75</v>
      </c>
      <c r="H261" s="6">
        <v>3</v>
      </c>
      <c r="I261" s="2">
        <v>1000000</v>
      </c>
    </row>
    <row r="262" spans="1:9" x14ac:dyDescent="0.35">
      <c r="A262" s="4">
        <v>259</v>
      </c>
      <c r="B262" t="s">
        <v>288</v>
      </c>
      <c r="C262" s="4" t="s">
        <v>20</v>
      </c>
      <c r="D262" t="s">
        <v>33</v>
      </c>
      <c r="E262" s="4" t="s">
        <v>17</v>
      </c>
      <c r="F262" t="s">
        <v>18</v>
      </c>
      <c r="G262" s="4">
        <v>55</v>
      </c>
      <c r="H262" s="6">
        <v>3</v>
      </c>
      <c r="I262" s="2">
        <v>1000000</v>
      </c>
    </row>
    <row r="263" spans="1:9" x14ac:dyDescent="0.35">
      <c r="A263" s="4">
        <v>260</v>
      </c>
      <c r="B263" t="s">
        <v>289</v>
      </c>
      <c r="C263" s="4" t="s">
        <v>20</v>
      </c>
      <c r="D263" t="s">
        <v>37</v>
      </c>
      <c r="E263" s="4" t="s">
        <v>13</v>
      </c>
      <c r="F263" t="s">
        <v>22</v>
      </c>
      <c r="G263" s="4">
        <v>85</v>
      </c>
      <c r="H263" s="6">
        <v>3</v>
      </c>
      <c r="I263" s="2">
        <v>1000000</v>
      </c>
    </row>
    <row r="264" spans="1:9" x14ac:dyDescent="0.35">
      <c r="A264" s="4">
        <v>261</v>
      </c>
      <c r="B264" t="s">
        <v>290</v>
      </c>
      <c r="C264" s="4" t="s">
        <v>20</v>
      </c>
      <c r="D264" t="s">
        <v>39</v>
      </c>
      <c r="E264" s="4" t="s">
        <v>17</v>
      </c>
      <c r="F264" t="s">
        <v>25</v>
      </c>
      <c r="G264" s="4">
        <v>95</v>
      </c>
      <c r="H264" s="6">
        <v>3</v>
      </c>
      <c r="I264" s="2">
        <v>1000000</v>
      </c>
    </row>
    <row r="265" spans="1:9" x14ac:dyDescent="0.35">
      <c r="A265" s="4">
        <v>262</v>
      </c>
      <c r="B265" t="s">
        <v>291</v>
      </c>
      <c r="C265" s="4" t="s">
        <v>11</v>
      </c>
      <c r="D265" t="s">
        <v>24</v>
      </c>
      <c r="E265" s="4" t="s">
        <v>28</v>
      </c>
      <c r="F265" t="s">
        <v>29</v>
      </c>
      <c r="G265" s="4">
        <v>80</v>
      </c>
      <c r="H265" s="6">
        <v>3</v>
      </c>
      <c r="I265" s="2">
        <v>1000000</v>
      </c>
    </row>
    <row r="266" spans="1:9" x14ac:dyDescent="0.35">
      <c r="A266" s="4">
        <v>263</v>
      </c>
      <c r="B266" t="s">
        <v>292</v>
      </c>
      <c r="C266" s="4" t="s">
        <v>11</v>
      </c>
      <c r="D266" t="s">
        <v>27</v>
      </c>
      <c r="E266" s="4" t="s">
        <v>17</v>
      </c>
      <c r="F266" t="s">
        <v>18</v>
      </c>
      <c r="G266" s="4">
        <v>70</v>
      </c>
      <c r="H266" s="6">
        <v>3</v>
      </c>
      <c r="I266" s="2">
        <v>1000000</v>
      </c>
    </row>
    <row r="267" spans="1:9" x14ac:dyDescent="0.35">
      <c r="A267" s="4">
        <v>264</v>
      </c>
      <c r="B267" t="s">
        <v>293</v>
      </c>
      <c r="C267" s="4" t="s">
        <v>20</v>
      </c>
      <c r="D267" t="s">
        <v>33</v>
      </c>
      <c r="E267" s="4" t="s">
        <v>17</v>
      </c>
      <c r="F267" t="s">
        <v>18</v>
      </c>
      <c r="G267" s="4">
        <v>50</v>
      </c>
      <c r="H267" s="6">
        <v>3</v>
      </c>
      <c r="I267" s="2">
        <v>1000000</v>
      </c>
    </row>
    <row r="268" spans="1:9" x14ac:dyDescent="0.35">
      <c r="A268" s="4">
        <v>265</v>
      </c>
      <c r="B268" t="s">
        <v>294</v>
      </c>
      <c r="C268" s="4" t="s">
        <v>20</v>
      </c>
      <c r="D268" t="s">
        <v>37</v>
      </c>
      <c r="E268" s="4" t="s">
        <v>13</v>
      </c>
      <c r="F268" t="s">
        <v>22</v>
      </c>
      <c r="G268" s="4">
        <v>70</v>
      </c>
      <c r="H268" s="6">
        <v>3</v>
      </c>
      <c r="I268" s="2">
        <v>1000000</v>
      </c>
    </row>
    <row r="269" spans="1:9" x14ac:dyDescent="0.35">
      <c r="A269" s="4">
        <v>266</v>
      </c>
      <c r="B269" t="s">
        <v>295</v>
      </c>
      <c r="C269" s="4" t="s">
        <v>20</v>
      </c>
      <c r="D269" t="s">
        <v>39</v>
      </c>
      <c r="E269" s="4" t="s">
        <v>17</v>
      </c>
      <c r="F269" t="s">
        <v>25</v>
      </c>
      <c r="G269" s="4">
        <v>50</v>
      </c>
      <c r="H269" s="6">
        <v>3</v>
      </c>
      <c r="I269" s="2">
        <v>1000000</v>
      </c>
    </row>
    <row r="270" spans="1:9" x14ac:dyDescent="0.35">
      <c r="A270" s="4">
        <v>267</v>
      </c>
      <c r="B270" t="s">
        <v>296</v>
      </c>
      <c r="C270" s="4" t="s">
        <v>20</v>
      </c>
      <c r="D270" t="s">
        <v>24</v>
      </c>
      <c r="E270" s="4" t="s">
        <v>28</v>
      </c>
      <c r="F270" t="s">
        <v>29</v>
      </c>
      <c r="G270" s="4">
        <v>75</v>
      </c>
      <c r="H270" s="6">
        <v>3</v>
      </c>
      <c r="I270" s="2">
        <v>1000000</v>
      </c>
    </row>
    <row r="271" spans="1:9" x14ac:dyDescent="0.35">
      <c r="A271" s="4">
        <v>268</v>
      </c>
      <c r="B271" t="s">
        <v>297</v>
      </c>
      <c r="C271" s="4" t="s">
        <v>20</v>
      </c>
      <c r="D271" t="s">
        <v>27</v>
      </c>
      <c r="E271" s="4" t="s">
        <v>17</v>
      </c>
      <c r="F271" t="s">
        <v>18</v>
      </c>
      <c r="G271" s="4">
        <v>55</v>
      </c>
      <c r="H271" s="6">
        <v>3</v>
      </c>
      <c r="I271" s="2">
        <v>1000000</v>
      </c>
    </row>
    <row r="272" spans="1:9" x14ac:dyDescent="0.35">
      <c r="A272" s="4">
        <v>269</v>
      </c>
      <c r="B272" t="s">
        <v>298</v>
      </c>
      <c r="C272" s="4" t="s">
        <v>20</v>
      </c>
      <c r="D272" t="s">
        <v>24</v>
      </c>
      <c r="E272" s="4" t="s">
        <v>13</v>
      </c>
      <c r="F272" t="s">
        <v>22</v>
      </c>
      <c r="G272" s="4">
        <v>50</v>
      </c>
      <c r="H272" s="6">
        <v>3</v>
      </c>
      <c r="I272" s="2">
        <v>1000000</v>
      </c>
    </row>
    <row r="273" spans="1:9" x14ac:dyDescent="0.35">
      <c r="A273" s="4">
        <v>270</v>
      </c>
      <c r="B273" t="s">
        <v>299</v>
      </c>
      <c r="C273" s="4" t="s">
        <v>20</v>
      </c>
      <c r="D273" t="s">
        <v>27</v>
      </c>
      <c r="E273" s="4" t="s">
        <v>17</v>
      </c>
      <c r="F273" t="s">
        <v>14</v>
      </c>
      <c r="G273" s="4">
        <v>75</v>
      </c>
      <c r="H273" s="6">
        <v>3</v>
      </c>
      <c r="I273" s="2">
        <v>1000000</v>
      </c>
    </row>
    <row r="274" spans="1:9" x14ac:dyDescent="0.35">
      <c r="A274" s="4">
        <v>271</v>
      </c>
      <c r="B274" t="s">
        <v>300</v>
      </c>
      <c r="C274" s="4" t="s">
        <v>20</v>
      </c>
      <c r="D274" t="s">
        <v>12</v>
      </c>
      <c r="E274" s="4" t="s">
        <v>28</v>
      </c>
      <c r="F274" t="s">
        <v>29</v>
      </c>
      <c r="G274" s="4">
        <v>55</v>
      </c>
      <c r="H274" s="6">
        <v>3</v>
      </c>
      <c r="I274" s="2">
        <v>1000000</v>
      </c>
    </row>
    <row r="275" spans="1:9" x14ac:dyDescent="0.35">
      <c r="A275" s="4">
        <v>272</v>
      </c>
      <c r="B275" t="s">
        <v>301</v>
      </c>
      <c r="C275" s="4" t="s">
        <v>20</v>
      </c>
      <c r="D275" t="s">
        <v>12</v>
      </c>
      <c r="E275" s="4" t="s">
        <v>17</v>
      </c>
      <c r="F275" t="s">
        <v>14</v>
      </c>
      <c r="G275" s="4">
        <v>60</v>
      </c>
      <c r="H275" s="6">
        <v>3</v>
      </c>
      <c r="I275" s="2">
        <v>1000000</v>
      </c>
    </row>
    <row r="276" spans="1:9" x14ac:dyDescent="0.35">
      <c r="A276" s="4">
        <v>273</v>
      </c>
      <c r="B276" t="s">
        <v>302</v>
      </c>
      <c r="C276" s="4" t="s">
        <v>20</v>
      </c>
      <c r="D276" t="s">
        <v>37</v>
      </c>
      <c r="E276" s="4" t="s">
        <v>13</v>
      </c>
      <c r="F276" t="s">
        <v>22</v>
      </c>
      <c r="G276" s="4">
        <v>90</v>
      </c>
      <c r="H276" s="6">
        <v>3</v>
      </c>
      <c r="I276" s="2">
        <v>1000000</v>
      </c>
    </row>
    <row r="277" spans="1:9" x14ac:dyDescent="0.35">
      <c r="A277" s="4">
        <v>274</v>
      </c>
      <c r="B277" t="s">
        <v>303</v>
      </c>
      <c r="C277" s="4" t="s">
        <v>20</v>
      </c>
      <c r="D277" t="s">
        <v>37</v>
      </c>
      <c r="E277" s="4" t="s">
        <v>17</v>
      </c>
      <c r="F277" t="s">
        <v>25</v>
      </c>
      <c r="G277" s="4">
        <v>80</v>
      </c>
      <c r="H277" s="6">
        <v>3</v>
      </c>
      <c r="I277" s="2">
        <v>1000000</v>
      </c>
    </row>
    <row r="278" spans="1:9" x14ac:dyDescent="0.35">
      <c r="A278" s="4">
        <v>275</v>
      </c>
      <c r="B278" t="s">
        <v>304</v>
      </c>
      <c r="C278" s="4" t="s">
        <v>20</v>
      </c>
      <c r="D278" t="s">
        <v>39</v>
      </c>
      <c r="E278" s="4" t="s">
        <v>28</v>
      </c>
      <c r="F278" t="s">
        <v>14</v>
      </c>
      <c r="G278" s="4">
        <v>70</v>
      </c>
      <c r="H278" s="6">
        <v>3</v>
      </c>
      <c r="I278" s="2">
        <v>1000000</v>
      </c>
    </row>
    <row r="279" spans="1:9" x14ac:dyDescent="0.35">
      <c r="A279" s="4">
        <v>276</v>
      </c>
      <c r="B279" t="s">
        <v>305</v>
      </c>
      <c r="C279" s="4" t="s">
        <v>20</v>
      </c>
      <c r="D279" t="s">
        <v>21</v>
      </c>
      <c r="E279" s="4" t="s">
        <v>17</v>
      </c>
      <c r="F279" t="s">
        <v>18</v>
      </c>
      <c r="G279" s="4">
        <v>50</v>
      </c>
      <c r="H279" s="6">
        <v>3</v>
      </c>
      <c r="I279" s="2">
        <v>1000000</v>
      </c>
    </row>
    <row r="280" spans="1:9" x14ac:dyDescent="0.35">
      <c r="A280" s="4">
        <v>277</v>
      </c>
      <c r="B280" t="s">
        <v>306</v>
      </c>
      <c r="C280" s="4" t="s">
        <v>20</v>
      </c>
      <c r="D280" t="s">
        <v>27</v>
      </c>
      <c r="E280" s="4" t="s">
        <v>13</v>
      </c>
      <c r="F280" t="s">
        <v>22</v>
      </c>
      <c r="G280" s="4">
        <v>75</v>
      </c>
      <c r="H280" s="6">
        <v>3</v>
      </c>
      <c r="I280" s="2">
        <v>1000000</v>
      </c>
    </row>
    <row r="281" spans="1:9" x14ac:dyDescent="0.35">
      <c r="A281" s="4">
        <v>278</v>
      </c>
      <c r="B281" t="s">
        <v>307</v>
      </c>
      <c r="C281" s="4" t="s">
        <v>20</v>
      </c>
      <c r="D281" t="s">
        <v>12</v>
      </c>
      <c r="E281" s="4" t="s">
        <v>17</v>
      </c>
      <c r="F281" t="s">
        <v>25</v>
      </c>
      <c r="G281" s="4">
        <v>55</v>
      </c>
      <c r="H281" s="6">
        <v>3</v>
      </c>
      <c r="I281" s="2">
        <v>1000000</v>
      </c>
    </row>
    <row r="282" spans="1:9" x14ac:dyDescent="0.35">
      <c r="A282" s="4">
        <v>279</v>
      </c>
      <c r="B282" t="s">
        <v>308</v>
      </c>
      <c r="C282" s="4" t="s">
        <v>20</v>
      </c>
      <c r="D282" t="s">
        <v>33</v>
      </c>
      <c r="E282" s="4" t="s">
        <v>28</v>
      </c>
      <c r="F282" t="s">
        <v>29</v>
      </c>
      <c r="G282" s="4">
        <v>85</v>
      </c>
      <c r="H282" s="6">
        <v>3</v>
      </c>
      <c r="I282" s="2">
        <v>1000000</v>
      </c>
    </row>
    <row r="283" spans="1:9" x14ac:dyDescent="0.35">
      <c r="A283" s="4">
        <v>280</v>
      </c>
      <c r="B283" t="s">
        <v>309</v>
      </c>
      <c r="C283" s="4" t="s">
        <v>11</v>
      </c>
      <c r="D283" t="s">
        <v>37</v>
      </c>
      <c r="E283" s="4" t="s">
        <v>17</v>
      </c>
      <c r="F283" t="s">
        <v>14</v>
      </c>
      <c r="G283" s="4">
        <v>95</v>
      </c>
      <c r="H283" s="6">
        <v>3</v>
      </c>
      <c r="I283" s="2">
        <v>1000000</v>
      </c>
    </row>
    <row r="284" spans="1:9" x14ac:dyDescent="0.35">
      <c r="A284" s="4">
        <v>281</v>
      </c>
      <c r="B284" t="s">
        <v>310</v>
      </c>
      <c r="C284" s="4" t="s">
        <v>20</v>
      </c>
      <c r="D284" t="s">
        <v>39</v>
      </c>
      <c r="E284" s="4" t="s">
        <v>28</v>
      </c>
      <c r="F284" t="s">
        <v>29</v>
      </c>
      <c r="G284" s="4">
        <v>55</v>
      </c>
      <c r="H284" s="6">
        <v>3</v>
      </c>
      <c r="I284" s="2">
        <v>1000000</v>
      </c>
    </row>
    <row r="285" spans="1:9" x14ac:dyDescent="0.35">
      <c r="A285" s="4">
        <v>282</v>
      </c>
      <c r="B285" t="s">
        <v>311</v>
      </c>
      <c r="C285" s="4" t="s">
        <v>11</v>
      </c>
      <c r="D285" t="s">
        <v>21</v>
      </c>
      <c r="E285" s="4" t="s">
        <v>17</v>
      </c>
      <c r="F285" t="s">
        <v>18</v>
      </c>
      <c r="G285" s="4">
        <v>85</v>
      </c>
      <c r="H285" s="6">
        <v>3</v>
      </c>
      <c r="I285" s="2">
        <v>1000000</v>
      </c>
    </row>
    <row r="286" spans="1:9" x14ac:dyDescent="0.35">
      <c r="A286" s="4">
        <v>283</v>
      </c>
      <c r="B286" t="s">
        <v>312</v>
      </c>
      <c r="C286" s="4" t="s">
        <v>20</v>
      </c>
      <c r="D286" t="s">
        <v>27</v>
      </c>
      <c r="E286" s="4" t="s">
        <v>13</v>
      </c>
      <c r="F286" t="s">
        <v>22</v>
      </c>
      <c r="G286" s="4">
        <v>95</v>
      </c>
      <c r="H286" s="6">
        <v>3</v>
      </c>
      <c r="I286" s="2">
        <v>1000000</v>
      </c>
    </row>
    <row r="287" spans="1:9" x14ac:dyDescent="0.35">
      <c r="A287" s="4">
        <v>284</v>
      </c>
      <c r="B287" t="s">
        <v>313</v>
      </c>
      <c r="C287" s="4" t="s">
        <v>20</v>
      </c>
      <c r="D287" t="s">
        <v>12</v>
      </c>
      <c r="E287" s="4" t="s">
        <v>17</v>
      </c>
      <c r="F287" t="s">
        <v>25</v>
      </c>
      <c r="G287" s="4">
        <v>80</v>
      </c>
      <c r="H287" s="6">
        <v>3</v>
      </c>
      <c r="I287" s="2">
        <v>1000000</v>
      </c>
    </row>
    <row r="288" spans="1:9" x14ac:dyDescent="0.35">
      <c r="A288" s="4">
        <v>285</v>
      </c>
      <c r="B288" t="s">
        <v>314</v>
      </c>
      <c r="C288" s="4" t="s">
        <v>11</v>
      </c>
      <c r="D288" t="s">
        <v>33</v>
      </c>
      <c r="E288" s="4" t="s">
        <v>28</v>
      </c>
      <c r="F288" t="s">
        <v>29</v>
      </c>
      <c r="G288" s="4">
        <v>70</v>
      </c>
      <c r="H288" s="6">
        <v>3</v>
      </c>
      <c r="I288" s="2">
        <v>1000000</v>
      </c>
    </row>
    <row r="289" spans="1:9" x14ac:dyDescent="0.35">
      <c r="A289" s="4">
        <v>286</v>
      </c>
      <c r="B289" t="s">
        <v>315</v>
      </c>
      <c r="C289" s="4" t="s">
        <v>20</v>
      </c>
      <c r="D289" t="s">
        <v>37</v>
      </c>
      <c r="E289" s="4" t="s">
        <v>17</v>
      </c>
      <c r="F289" t="s">
        <v>14</v>
      </c>
      <c r="G289" s="4">
        <v>95</v>
      </c>
      <c r="H289" s="6">
        <v>3</v>
      </c>
      <c r="I289" s="2">
        <v>1000000</v>
      </c>
    </row>
    <row r="290" spans="1:9" x14ac:dyDescent="0.35">
      <c r="A290" s="4">
        <v>287</v>
      </c>
      <c r="B290" t="s">
        <v>316</v>
      </c>
      <c r="C290" s="4" t="s">
        <v>11</v>
      </c>
      <c r="D290" t="s">
        <v>39</v>
      </c>
      <c r="E290" s="4" t="s">
        <v>13</v>
      </c>
      <c r="F290" t="s">
        <v>22</v>
      </c>
      <c r="G290" s="4">
        <v>70</v>
      </c>
      <c r="H290" s="6">
        <v>3</v>
      </c>
      <c r="I290" s="2">
        <v>1000000</v>
      </c>
    </row>
    <row r="291" spans="1:9" x14ac:dyDescent="0.35">
      <c r="A291" s="4">
        <v>288</v>
      </c>
      <c r="B291" t="s">
        <v>317</v>
      </c>
      <c r="C291" s="4" t="s">
        <v>20</v>
      </c>
      <c r="D291" t="s">
        <v>12</v>
      </c>
      <c r="E291" s="4" t="s">
        <v>17</v>
      </c>
      <c r="F291" t="s">
        <v>25</v>
      </c>
      <c r="G291" s="4">
        <v>50</v>
      </c>
      <c r="H291" s="6">
        <v>3</v>
      </c>
      <c r="I291" s="2">
        <v>1000000</v>
      </c>
    </row>
    <row r="292" spans="1:9" x14ac:dyDescent="0.35">
      <c r="A292" s="4">
        <v>289</v>
      </c>
      <c r="B292" t="s">
        <v>318</v>
      </c>
      <c r="C292" s="4" t="s">
        <v>11</v>
      </c>
      <c r="D292" t="s">
        <v>27</v>
      </c>
      <c r="E292" s="4" t="s">
        <v>28</v>
      </c>
      <c r="F292" t="s">
        <v>29</v>
      </c>
      <c r="G292" s="4">
        <v>70</v>
      </c>
      <c r="H292" s="6">
        <v>3</v>
      </c>
      <c r="I292" s="2">
        <v>1000000</v>
      </c>
    </row>
    <row r="293" spans="1:9" x14ac:dyDescent="0.35">
      <c r="A293" s="4">
        <v>290</v>
      </c>
      <c r="B293" t="s">
        <v>319</v>
      </c>
      <c r="C293" s="4" t="s">
        <v>11</v>
      </c>
      <c r="D293" t="s">
        <v>12</v>
      </c>
      <c r="E293" s="4" t="s">
        <v>17</v>
      </c>
      <c r="F293" t="s">
        <v>14</v>
      </c>
      <c r="G293" s="4">
        <v>50</v>
      </c>
      <c r="H293" s="6">
        <v>3</v>
      </c>
      <c r="I293" s="2">
        <v>1000000</v>
      </c>
    </row>
    <row r="294" spans="1:9" x14ac:dyDescent="0.35">
      <c r="A294" s="4">
        <v>291</v>
      </c>
      <c r="B294" t="s">
        <v>320</v>
      </c>
      <c r="C294" s="4" t="s">
        <v>11</v>
      </c>
      <c r="D294" t="s">
        <v>33</v>
      </c>
      <c r="E294" s="4" t="s">
        <v>13</v>
      </c>
      <c r="F294" t="s">
        <v>22</v>
      </c>
      <c r="G294" s="4">
        <v>75</v>
      </c>
      <c r="H294" s="6">
        <v>3</v>
      </c>
      <c r="I294" s="2">
        <v>1000000</v>
      </c>
    </row>
    <row r="295" spans="1:9" x14ac:dyDescent="0.35">
      <c r="A295" s="4">
        <v>292</v>
      </c>
      <c r="B295" t="s">
        <v>321</v>
      </c>
      <c r="C295" s="4" t="s">
        <v>20</v>
      </c>
      <c r="D295" t="s">
        <v>16</v>
      </c>
      <c r="E295" s="4" t="s">
        <v>17</v>
      </c>
      <c r="F295" t="s">
        <v>14</v>
      </c>
      <c r="G295" s="4">
        <v>70</v>
      </c>
      <c r="H295" s="6">
        <v>3</v>
      </c>
      <c r="I295" s="2">
        <v>1000000</v>
      </c>
    </row>
    <row r="296" spans="1:9" x14ac:dyDescent="0.35">
      <c r="A296" s="4">
        <v>293</v>
      </c>
      <c r="B296" t="s">
        <v>322</v>
      </c>
      <c r="C296" s="4" t="s">
        <v>11</v>
      </c>
      <c r="D296" t="s">
        <v>21</v>
      </c>
      <c r="E296" s="4" t="s">
        <v>28</v>
      </c>
      <c r="F296" t="s">
        <v>14</v>
      </c>
      <c r="G296" s="4">
        <v>50</v>
      </c>
      <c r="H296" s="6">
        <v>3</v>
      </c>
      <c r="I296" s="2">
        <v>1000000</v>
      </c>
    </row>
    <row r="297" spans="1:9" x14ac:dyDescent="0.35">
      <c r="A297" s="4">
        <v>294</v>
      </c>
      <c r="B297" t="s">
        <v>323</v>
      </c>
      <c r="C297" s="4" t="s">
        <v>20</v>
      </c>
      <c r="D297" t="s">
        <v>12</v>
      </c>
      <c r="E297" s="4" t="s">
        <v>17</v>
      </c>
      <c r="F297" t="s">
        <v>14</v>
      </c>
      <c r="G297" s="4">
        <v>75</v>
      </c>
      <c r="H297" s="6">
        <v>3</v>
      </c>
      <c r="I297" s="2">
        <v>1000000</v>
      </c>
    </row>
    <row r="298" spans="1:9" x14ac:dyDescent="0.35">
      <c r="A298" s="4">
        <v>295</v>
      </c>
      <c r="B298" t="s">
        <v>324</v>
      </c>
      <c r="C298" s="4" t="s">
        <v>20</v>
      </c>
      <c r="D298" t="s">
        <v>33</v>
      </c>
      <c r="E298" s="4" t="s">
        <v>13</v>
      </c>
      <c r="F298" t="s">
        <v>22</v>
      </c>
      <c r="G298" s="4">
        <v>55</v>
      </c>
      <c r="H298" s="6">
        <v>3</v>
      </c>
      <c r="I298" s="2">
        <v>1000000</v>
      </c>
    </row>
    <row r="299" spans="1:9" x14ac:dyDescent="0.35">
      <c r="A299" s="4">
        <v>296</v>
      </c>
      <c r="B299" t="s">
        <v>325</v>
      </c>
      <c r="C299" s="4" t="s">
        <v>11</v>
      </c>
      <c r="D299" t="s">
        <v>37</v>
      </c>
      <c r="E299" s="4" t="s">
        <v>17</v>
      </c>
      <c r="F299" t="s">
        <v>14</v>
      </c>
      <c r="G299" s="4">
        <v>50</v>
      </c>
      <c r="H299" s="6">
        <v>3</v>
      </c>
      <c r="I299" s="2">
        <v>1000000</v>
      </c>
    </row>
    <row r="300" spans="1:9" x14ac:dyDescent="0.35">
      <c r="A300" s="4">
        <v>297</v>
      </c>
      <c r="B300" t="s">
        <v>326</v>
      </c>
      <c r="C300" s="4" t="s">
        <v>20</v>
      </c>
      <c r="D300" t="s">
        <v>37</v>
      </c>
      <c r="E300" s="4" t="s">
        <v>17</v>
      </c>
      <c r="F300" t="s">
        <v>14</v>
      </c>
      <c r="G300" s="4">
        <v>75</v>
      </c>
      <c r="H300" s="6">
        <v>3</v>
      </c>
      <c r="I300" s="2">
        <v>1000000</v>
      </c>
    </row>
    <row r="301" spans="1:9" x14ac:dyDescent="0.35">
      <c r="A301" s="4">
        <v>298</v>
      </c>
      <c r="B301" t="s">
        <v>327</v>
      </c>
      <c r="C301" s="4" t="s">
        <v>11</v>
      </c>
      <c r="D301" t="s">
        <v>39</v>
      </c>
      <c r="E301" s="4" t="s">
        <v>28</v>
      </c>
      <c r="F301" t="s">
        <v>14</v>
      </c>
      <c r="G301" s="4">
        <v>55</v>
      </c>
      <c r="H301" s="6">
        <v>3</v>
      </c>
      <c r="I301" s="2">
        <v>1000000</v>
      </c>
    </row>
    <row r="302" spans="1:9" x14ac:dyDescent="0.35">
      <c r="A302" s="4">
        <v>299</v>
      </c>
      <c r="B302" t="s">
        <v>328</v>
      </c>
      <c r="C302" s="4" t="s">
        <v>20</v>
      </c>
      <c r="D302" t="s">
        <v>21</v>
      </c>
      <c r="E302" s="4" t="s">
        <v>17</v>
      </c>
      <c r="F302" t="s">
        <v>14</v>
      </c>
      <c r="G302" s="4">
        <v>85</v>
      </c>
      <c r="H302" s="6">
        <v>3</v>
      </c>
      <c r="I302" s="2">
        <v>1000000</v>
      </c>
    </row>
    <row r="303" spans="1:9" x14ac:dyDescent="0.35">
      <c r="A303" s="4">
        <v>300</v>
      </c>
      <c r="B303" t="s">
        <v>329</v>
      </c>
      <c r="C303" s="4" t="s">
        <v>20</v>
      </c>
      <c r="D303" t="s">
        <v>27</v>
      </c>
      <c r="E303" s="4" t="s">
        <v>13</v>
      </c>
      <c r="F303" t="s">
        <v>22</v>
      </c>
      <c r="G303" s="4">
        <v>95</v>
      </c>
      <c r="H303" s="6">
        <v>3</v>
      </c>
      <c r="I303" s="2">
        <v>1000000</v>
      </c>
    </row>
    <row r="304" spans="1:9" x14ac:dyDescent="0.35">
      <c r="A304" s="4">
        <v>301</v>
      </c>
      <c r="B304" t="s">
        <v>330</v>
      </c>
      <c r="C304" s="4" t="s">
        <v>20</v>
      </c>
      <c r="D304" t="s">
        <v>12</v>
      </c>
      <c r="E304" s="4" t="s">
        <v>17</v>
      </c>
      <c r="F304" t="s">
        <v>14</v>
      </c>
      <c r="G304" s="4">
        <v>80</v>
      </c>
      <c r="H304" s="6">
        <v>3</v>
      </c>
      <c r="I304" s="2">
        <v>1000000</v>
      </c>
    </row>
    <row r="305" spans="1:9" x14ac:dyDescent="0.35">
      <c r="A305" s="4">
        <v>302</v>
      </c>
      <c r="B305" t="s">
        <v>331</v>
      </c>
      <c r="C305" s="4" t="s">
        <v>11</v>
      </c>
      <c r="D305" t="s">
        <v>33</v>
      </c>
      <c r="E305" s="4" t="s">
        <v>28</v>
      </c>
      <c r="F305" t="s">
        <v>14</v>
      </c>
      <c r="G305" s="4">
        <v>70</v>
      </c>
      <c r="H305" s="6">
        <v>3</v>
      </c>
      <c r="I305" s="2">
        <v>1000000</v>
      </c>
    </row>
    <row r="306" spans="1:9" x14ac:dyDescent="0.35">
      <c r="A306" s="4">
        <v>303</v>
      </c>
      <c r="B306" t="s">
        <v>332</v>
      </c>
      <c r="C306" s="4" t="s">
        <v>20</v>
      </c>
      <c r="D306" t="s">
        <v>35</v>
      </c>
      <c r="E306" s="4" t="s">
        <v>17</v>
      </c>
      <c r="F306" t="s">
        <v>18</v>
      </c>
      <c r="G306" s="4">
        <v>95</v>
      </c>
      <c r="H306" s="6">
        <v>3</v>
      </c>
      <c r="I306" s="2">
        <v>1000000</v>
      </c>
    </row>
    <row r="307" spans="1:9" x14ac:dyDescent="0.35">
      <c r="A307" s="4">
        <v>304</v>
      </c>
      <c r="B307" t="s">
        <v>333</v>
      </c>
      <c r="C307" s="4" t="s">
        <v>20</v>
      </c>
      <c r="D307" t="s">
        <v>37</v>
      </c>
      <c r="E307" s="4" t="s">
        <v>17</v>
      </c>
      <c r="F307" t="s">
        <v>14</v>
      </c>
      <c r="G307" s="4">
        <v>50</v>
      </c>
      <c r="H307" s="6">
        <v>3</v>
      </c>
      <c r="I307" s="2">
        <v>1000000</v>
      </c>
    </row>
    <row r="308" spans="1:9" x14ac:dyDescent="0.35">
      <c r="A308" s="4">
        <v>305</v>
      </c>
      <c r="B308" t="s">
        <v>334</v>
      </c>
      <c r="C308" s="4" t="s">
        <v>20</v>
      </c>
      <c r="D308" t="s">
        <v>39</v>
      </c>
      <c r="E308" s="4" t="s">
        <v>17</v>
      </c>
      <c r="F308" t="s">
        <v>14</v>
      </c>
      <c r="G308" s="4">
        <v>75</v>
      </c>
      <c r="H308" s="6">
        <v>3</v>
      </c>
      <c r="I308" s="2">
        <v>1000000</v>
      </c>
    </row>
    <row r="309" spans="1:9" x14ac:dyDescent="0.35">
      <c r="A309" s="4">
        <v>306</v>
      </c>
      <c r="B309" t="s">
        <v>335</v>
      </c>
      <c r="C309" s="4" t="s">
        <v>20</v>
      </c>
      <c r="D309" t="s">
        <v>12</v>
      </c>
      <c r="E309" s="4" t="s">
        <v>28</v>
      </c>
      <c r="F309" t="s">
        <v>14</v>
      </c>
      <c r="G309" s="4">
        <v>55</v>
      </c>
      <c r="H309" s="6">
        <v>3</v>
      </c>
      <c r="I309" s="2">
        <v>1000000</v>
      </c>
    </row>
    <row r="310" spans="1:9" x14ac:dyDescent="0.35">
      <c r="A310" s="4">
        <v>307</v>
      </c>
      <c r="B310" t="s">
        <v>336</v>
      </c>
      <c r="C310" s="4" t="s">
        <v>20</v>
      </c>
      <c r="D310" t="s">
        <v>27</v>
      </c>
      <c r="E310" s="4" t="s">
        <v>17</v>
      </c>
      <c r="F310" t="s">
        <v>18</v>
      </c>
      <c r="G310" s="4">
        <v>85</v>
      </c>
      <c r="H310" s="6">
        <v>3</v>
      </c>
      <c r="I310" s="2">
        <v>1000000</v>
      </c>
    </row>
    <row r="311" spans="1:9" x14ac:dyDescent="0.35">
      <c r="A311" s="4">
        <v>308</v>
      </c>
      <c r="B311" t="s">
        <v>10</v>
      </c>
      <c r="C311" s="4" t="s">
        <v>11</v>
      </c>
      <c r="D311" t="s">
        <v>12</v>
      </c>
      <c r="E311" s="4" t="s">
        <v>13</v>
      </c>
      <c r="F311" t="s">
        <v>22</v>
      </c>
      <c r="G311" s="4">
        <v>95</v>
      </c>
      <c r="H311" s="6">
        <v>3</v>
      </c>
      <c r="I311" s="2">
        <v>1000000</v>
      </c>
    </row>
    <row r="312" spans="1:9" x14ac:dyDescent="0.35">
      <c r="A312" s="4">
        <v>309</v>
      </c>
      <c r="B312" t="s">
        <v>15</v>
      </c>
      <c r="C312" s="4" t="s">
        <v>11</v>
      </c>
      <c r="D312" t="s">
        <v>33</v>
      </c>
      <c r="E312" s="4" t="s">
        <v>17</v>
      </c>
      <c r="F312" t="s">
        <v>14</v>
      </c>
      <c r="G312" s="4">
        <v>80</v>
      </c>
      <c r="H312" s="6">
        <v>3</v>
      </c>
      <c r="I312" s="2">
        <v>1000000</v>
      </c>
    </row>
    <row r="313" spans="1:9" x14ac:dyDescent="0.35">
      <c r="A313" s="4">
        <v>310</v>
      </c>
      <c r="B313" t="s">
        <v>19</v>
      </c>
      <c r="C313" s="4" t="s">
        <v>11</v>
      </c>
      <c r="D313" t="s">
        <v>37</v>
      </c>
      <c r="E313" s="4" t="s">
        <v>28</v>
      </c>
      <c r="F313" t="s">
        <v>14</v>
      </c>
      <c r="G313" s="4">
        <v>70</v>
      </c>
      <c r="H313" s="6">
        <v>3</v>
      </c>
      <c r="I313" s="2">
        <v>1000000</v>
      </c>
    </row>
    <row r="314" spans="1:9" x14ac:dyDescent="0.35">
      <c r="A314" s="4">
        <v>311</v>
      </c>
      <c r="B314" t="s">
        <v>23</v>
      </c>
      <c r="C314" s="4" t="s">
        <v>20</v>
      </c>
      <c r="D314" t="s">
        <v>39</v>
      </c>
      <c r="E314" s="4" t="s">
        <v>17</v>
      </c>
      <c r="F314" t="s">
        <v>14</v>
      </c>
      <c r="G314" s="4">
        <v>50</v>
      </c>
      <c r="H314" s="6">
        <v>3</v>
      </c>
      <c r="I314" s="2">
        <v>1000000</v>
      </c>
    </row>
    <row r="315" spans="1:9" x14ac:dyDescent="0.35">
      <c r="A315" s="4">
        <v>312</v>
      </c>
      <c r="B315" t="s">
        <v>26</v>
      </c>
      <c r="C315" s="4" t="s">
        <v>20</v>
      </c>
      <c r="D315" t="s">
        <v>12</v>
      </c>
      <c r="E315" s="4" t="s">
        <v>28</v>
      </c>
      <c r="F315" t="s">
        <v>29</v>
      </c>
      <c r="G315" s="4">
        <v>70</v>
      </c>
      <c r="H315" s="6">
        <v>3</v>
      </c>
      <c r="I315" s="2">
        <v>1000000</v>
      </c>
    </row>
    <row r="316" spans="1:9" x14ac:dyDescent="0.35">
      <c r="A316" s="4">
        <v>313</v>
      </c>
      <c r="B316" t="s">
        <v>30</v>
      </c>
      <c r="C316" s="4" t="s">
        <v>20</v>
      </c>
      <c r="D316" t="s">
        <v>27</v>
      </c>
      <c r="E316" s="4" t="s">
        <v>17</v>
      </c>
      <c r="F316" t="s">
        <v>14</v>
      </c>
      <c r="G316" s="4">
        <v>50</v>
      </c>
      <c r="H316" s="6">
        <v>3</v>
      </c>
      <c r="I316" s="2">
        <v>1000000</v>
      </c>
    </row>
    <row r="317" spans="1:9" x14ac:dyDescent="0.35">
      <c r="A317" s="4">
        <v>314</v>
      </c>
      <c r="B317" t="s">
        <v>32</v>
      </c>
      <c r="C317" s="4" t="s">
        <v>11</v>
      </c>
      <c r="D317" t="s">
        <v>12</v>
      </c>
      <c r="E317" s="4" t="s">
        <v>28</v>
      </c>
      <c r="F317" t="s">
        <v>14</v>
      </c>
      <c r="G317" s="4">
        <v>75</v>
      </c>
      <c r="H317" s="6">
        <v>3</v>
      </c>
      <c r="I317" s="2">
        <v>1000000</v>
      </c>
    </row>
    <row r="318" spans="1:9" ht="15" thickBot="1" x14ac:dyDescent="0.4">
      <c r="A318" s="5">
        <v>315</v>
      </c>
      <c r="B318" s="7" t="s">
        <v>337</v>
      </c>
      <c r="C318" s="5" t="s">
        <v>20</v>
      </c>
      <c r="D318" s="7" t="s">
        <v>33</v>
      </c>
      <c r="E318" s="5" t="s">
        <v>17</v>
      </c>
      <c r="F318" s="7" t="s">
        <v>18</v>
      </c>
      <c r="G318" s="5">
        <v>55</v>
      </c>
      <c r="H318" s="8">
        <v>3</v>
      </c>
      <c r="I318" s="3">
        <v>1000000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CCA6-1BEC-486A-9F09-23932971552C}">
  <dimension ref="F2:H2"/>
  <sheetViews>
    <sheetView zoomScale="94" zoomScaleNormal="100" workbookViewId="0">
      <selection activeCell="J6" sqref="J6"/>
    </sheetView>
  </sheetViews>
  <sheetFormatPr defaultRowHeight="14.5" x14ac:dyDescent="0.35"/>
  <cols>
    <col min="6" max="6" width="39.54296875" customWidth="1"/>
  </cols>
  <sheetData>
    <row r="2" spans="6:8" ht="15.5" x14ac:dyDescent="0.35">
      <c r="F2" s="58" t="s">
        <v>375</v>
      </c>
      <c r="G2" s="58"/>
      <c r="H2" s="5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8480-7A5C-4EB6-8789-30F9AE4B2D6D}">
  <dimension ref="A1:B10"/>
  <sheetViews>
    <sheetView tabSelected="1" workbookViewId="0">
      <selection sqref="A1:B10"/>
    </sheetView>
  </sheetViews>
  <sheetFormatPr defaultRowHeight="14.5" x14ac:dyDescent="0.35"/>
  <cols>
    <col min="1" max="1" width="12.36328125" bestFit="1" customWidth="1"/>
    <col min="2" max="2" width="18.81640625" bestFit="1" customWidth="1"/>
    <col min="3" max="3" width="12" bestFit="1" customWidth="1"/>
  </cols>
  <sheetData>
    <row r="1" spans="1:2" x14ac:dyDescent="0.35">
      <c r="A1" s="54" t="s">
        <v>372</v>
      </c>
      <c r="B1" t="s">
        <v>374</v>
      </c>
    </row>
    <row r="2" spans="1:2" x14ac:dyDescent="0.35">
      <c r="A2" s="31" t="s">
        <v>11</v>
      </c>
      <c r="B2" s="57">
        <v>69.673202614379079</v>
      </c>
    </row>
    <row r="3" spans="1:2" x14ac:dyDescent="0.35">
      <c r="A3" s="55" t="s">
        <v>17</v>
      </c>
      <c r="B3" s="57">
        <v>68.698630136986296</v>
      </c>
    </row>
    <row r="4" spans="1:2" x14ac:dyDescent="0.35">
      <c r="A4" s="55" t="s">
        <v>28</v>
      </c>
      <c r="B4" s="57">
        <v>70.444444444444443</v>
      </c>
    </row>
    <row r="5" spans="1:2" x14ac:dyDescent="0.35">
      <c r="A5" s="55" t="s">
        <v>13</v>
      </c>
      <c r="B5" s="57">
        <v>70.714285714285708</v>
      </c>
    </row>
    <row r="6" spans="1:2" x14ac:dyDescent="0.35">
      <c r="A6" s="31" t="s">
        <v>20</v>
      </c>
      <c r="B6" s="57">
        <v>68.76543209876543</v>
      </c>
    </row>
    <row r="7" spans="1:2" x14ac:dyDescent="0.35">
      <c r="A7" s="55" t="s">
        <v>17</v>
      </c>
      <c r="B7" s="57">
        <v>69.945054945054949</v>
      </c>
    </row>
    <row r="8" spans="1:2" x14ac:dyDescent="0.35">
      <c r="A8" s="55" t="s">
        <v>28</v>
      </c>
      <c r="B8" s="57">
        <v>67.89473684210526</v>
      </c>
    </row>
    <row r="9" spans="1:2" x14ac:dyDescent="0.35">
      <c r="A9" s="55" t="s">
        <v>13</v>
      </c>
      <c r="B9" s="57">
        <v>66.515151515151516</v>
      </c>
    </row>
    <row r="10" spans="1:2" x14ac:dyDescent="0.35">
      <c r="A10" s="31" t="s">
        <v>373</v>
      </c>
      <c r="B10" s="56">
        <v>69.206349206349202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Awal(BAB2)</vt:lpstr>
      <vt:lpstr>Data Awal 2 (BAB2)</vt:lpstr>
      <vt:lpstr>Sistem Informasi (BAB2)</vt:lpstr>
      <vt:lpstr>SPP, Uang Gedung, (BAB2)</vt:lpstr>
      <vt:lpstr>Data Awal (BAB 4)</vt:lpstr>
      <vt:lpstr>Data (BAB 4) 2</vt:lpstr>
      <vt:lpstr>Data (BAB 4)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ADVAN</cp:lastModifiedBy>
  <cp:lastPrinted>2024-12-09T05:05:04Z</cp:lastPrinted>
  <dcterms:created xsi:type="dcterms:W3CDTF">2024-12-03T16:09:23Z</dcterms:created>
  <dcterms:modified xsi:type="dcterms:W3CDTF">2024-12-09T12:29:32Z</dcterms:modified>
</cp:coreProperties>
</file>