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ela\Documents\Projets\Dev\Web\Courses\terraquiz\database\"/>
    </mc:Choice>
  </mc:AlternateContent>
  <xr:revisionPtr revIDLastSave="0" documentId="13_ncr:1_{FE8FC793-E50A-4114-A839-E6CC7E650868}" xr6:coauthVersionLast="47" xr6:coauthVersionMax="47" xr10:uidLastSave="{00000000-0000-0000-0000-000000000000}"/>
  <bookViews>
    <workbookView xWindow="462" yWindow="24" windowWidth="17280" windowHeight="8904" xr2:uid="{00000000-000D-0000-FFFF-FFFF00000000}"/>
  </bookViews>
  <sheets>
    <sheet name="data" sheetId="1" r:id="rId1"/>
  </sheets>
  <definedNames>
    <definedName name="_xlnm._FilterDatabase" localSheetId="0" hidden="1">data!$B$134:$I$207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2" i="1" l="1"/>
  <c r="I141" i="1"/>
  <c r="I172" i="1"/>
  <c r="I140" i="1"/>
  <c r="I171" i="1"/>
  <c r="I170" i="1"/>
  <c r="I169" i="1"/>
  <c r="I207" i="1"/>
  <c r="I139" i="1"/>
  <c r="I168" i="1"/>
  <c r="I167" i="1"/>
  <c r="I138" i="1"/>
  <c r="I166" i="1"/>
  <c r="I165" i="1"/>
  <c r="I164" i="1"/>
  <c r="I163" i="1"/>
  <c r="I162" i="1"/>
  <c r="I137" i="1"/>
  <c r="I206" i="1"/>
  <c r="I205" i="1"/>
  <c r="I204" i="1"/>
  <c r="I203" i="1"/>
  <c r="I202" i="1"/>
  <c r="I201" i="1"/>
  <c r="I161" i="1"/>
  <c r="I200" i="1"/>
  <c r="I199" i="1"/>
  <c r="I198" i="1"/>
  <c r="I160" i="1"/>
  <c r="I197" i="1"/>
  <c r="I159" i="1"/>
  <c r="I136" i="1"/>
  <c r="I196" i="1"/>
  <c r="I195" i="1"/>
  <c r="I194" i="1"/>
  <c r="I193" i="1"/>
  <c r="I158" i="1"/>
  <c r="I157" i="1"/>
  <c r="I156" i="1"/>
  <c r="I192" i="1"/>
  <c r="I191" i="1"/>
  <c r="I190" i="1"/>
  <c r="I155" i="1"/>
  <c r="I154" i="1"/>
  <c r="I153" i="1"/>
  <c r="I152" i="1"/>
  <c r="I151" i="1"/>
  <c r="I150" i="1"/>
  <c r="I149" i="1"/>
  <c r="I189" i="1"/>
  <c r="I188" i="1"/>
  <c r="I148" i="1"/>
  <c r="I147" i="1"/>
  <c r="I187" i="1"/>
  <c r="I186" i="1"/>
  <c r="I146" i="1"/>
  <c r="I145" i="1"/>
  <c r="I144" i="1"/>
  <c r="I185" i="1"/>
  <c r="I184" i="1"/>
  <c r="I183" i="1"/>
  <c r="I143" i="1"/>
  <c r="I182" i="1"/>
  <c r="I181" i="1"/>
  <c r="I180" i="1"/>
  <c r="I179" i="1"/>
  <c r="I178" i="1"/>
  <c r="I177" i="1"/>
  <c r="I176" i="1"/>
  <c r="I175" i="1"/>
  <c r="I174" i="1"/>
  <c r="I173" i="1"/>
  <c r="I142" i="1"/>
  <c r="I135" i="1"/>
  <c r="I13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52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52" i="1"/>
  <c r="J52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53" i="1"/>
  <c r="J54" i="1"/>
  <c r="J55" i="1"/>
  <c r="J56" i="1"/>
  <c r="J57" i="1"/>
  <c r="J58" i="1"/>
  <c r="J59" i="1"/>
  <c r="J60" i="1"/>
  <c r="J61" i="1"/>
  <c r="J62" i="1"/>
  <c r="J63" i="1"/>
  <c r="I88" i="1"/>
  <c r="I53" i="1"/>
  <c r="I54" i="1"/>
  <c r="M54" i="1" s="1"/>
  <c r="I55" i="1"/>
  <c r="I56" i="1"/>
  <c r="I57" i="1"/>
  <c r="M57" i="1" s="1"/>
  <c r="I58" i="1"/>
  <c r="M58" i="1" s="1"/>
  <c r="I59" i="1"/>
  <c r="M59" i="1" s="1"/>
  <c r="I60" i="1"/>
  <c r="I61" i="1"/>
  <c r="I62" i="1"/>
  <c r="M62" i="1" s="1"/>
  <c r="I63" i="1"/>
  <c r="I64" i="1"/>
  <c r="M64" i="1" s="1"/>
  <c r="I65" i="1"/>
  <c r="M65" i="1" s="1"/>
  <c r="I66" i="1"/>
  <c r="M66" i="1" s="1"/>
  <c r="I67" i="1"/>
  <c r="M67" i="1" s="1"/>
  <c r="I68" i="1"/>
  <c r="I69" i="1"/>
  <c r="I70" i="1"/>
  <c r="M70" i="1" s="1"/>
  <c r="I71" i="1"/>
  <c r="M71" i="1" s="1"/>
  <c r="I72" i="1"/>
  <c r="I73" i="1"/>
  <c r="M73" i="1" s="1"/>
  <c r="I74" i="1"/>
  <c r="M74" i="1" s="1"/>
  <c r="I75" i="1"/>
  <c r="M75" i="1" s="1"/>
  <c r="I76" i="1"/>
  <c r="M76" i="1" s="1"/>
  <c r="I77" i="1"/>
  <c r="M77" i="1" s="1"/>
  <c r="I78" i="1"/>
  <c r="M78" i="1" s="1"/>
  <c r="I79" i="1"/>
  <c r="I80" i="1"/>
  <c r="I81" i="1"/>
  <c r="M81" i="1" s="1"/>
  <c r="I82" i="1"/>
  <c r="M82" i="1" s="1"/>
  <c r="I83" i="1"/>
  <c r="M83" i="1" s="1"/>
  <c r="I84" i="1"/>
  <c r="M84" i="1" s="1"/>
  <c r="I85" i="1"/>
  <c r="M85" i="1" s="1"/>
  <c r="I86" i="1"/>
  <c r="M86" i="1" s="1"/>
  <c r="I87" i="1"/>
  <c r="I89" i="1"/>
  <c r="M89" i="1" s="1"/>
  <c r="I90" i="1"/>
  <c r="I91" i="1"/>
  <c r="I92" i="1"/>
  <c r="M92" i="1" s="1"/>
  <c r="I93" i="1"/>
  <c r="M93" i="1" s="1"/>
  <c r="I94" i="1"/>
  <c r="M94" i="1" s="1"/>
  <c r="I95" i="1"/>
  <c r="I96" i="1"/>
  <c r="I97" i="1"/>
  <c r="M97" i="1" s="1"/>
  <c r="I98" i="1"/>
  <c r="I99" i="1"/>
  <c r="I100" i="1"/>
  <c r="M100" i="1" s="1"/>
  <c r="I101" i="1"/>
  <c r="M101" i="1" s="1"/>
  <c r="I102" i="1"/>
  <c r="M102" i="1" s="1"/>
  <c r="I103" i="1"/>
  <c r="I104" i="1"/>
  <c r="I105" i="1"/>
  <c r="M105" i="1" s="1"/>
  <c r="I106" i="1"/>
  <c r="I107" i="1"/>
  <c r="I108" i="1"/>
  <c r="M108" i="1" s="1"/>
  <c r="I109" i="1"/>
  <c r="M109" i="1" s="1"/>
  <c r="I110" i="1"/>
  <c r="M110" i="1" s="1"/>
  <c r="I111" i="1"/>
  <c r="I112" i="1"/>
  <c r="I113" i="1"/>
  <c r="I114" i="1"/>
  <c r="I115" i="1"/>
  <c r="I116" i="1"/>
  <c r="M116" i="1" s="1"/>
  <c r="I117" i="1"/>
  <c r="M117" i="1" s="1"/>
  <c r="I118" i="1"/>
  <c r="M118" i="1" s="1"/>
  <c r="I119" i="1"/>
  <c r="I120" i="1"/>
  <c r="I121" i="1"/>
  <c r="I122" i="1"/>
  <c r="I123" i="1"/>
  <c r="I124" i="1"/>
  <c r="M124" i="1" s="1"/>
  <c r="I125" i="1"/>
  <c r="M125" i="1" s="1"/>
  <c r="I126" i="1"/>
  <c r="M126" i="1" s="1"/>
  <c r="I127" i="1"/>
  <c r="M115" i="1" l="1"/>
  <c r="M123" i="1"/>
  <c r="M114" i="1"/>
  <c r="M106" i="1"/>
  <c r="M98" i="1"/>
  <c r="M90" i="1"/>
  <c r="M99" i="1"/>
  <c r="M122" i="1"/>
  <c r="M63" i="1"/>
  <c r="M55" i="1"/>
  <c r="M107" i="1"/>
  <c r="M91" i="1"/>
  <c r="M121" i="1"/>
  <c r="M113" i="1"/>
  <c r="M80" i="1"/>
  <c r="M72" i="1"/>
  <c r="M56" i="1"/>
  <c r="M120" i="1"/>
  <c r="M112" i="1"/>
  <c r="M104" i="1"/>
  <c r="M96" i="1"/>
  <c r="M87" i="1"/>
  <c r="M79" i="1"/>
  <c r="M127" i="1"/>
  <c r="M103" i="1"/>
  <c r="M95" i="1"/>
  <c r="M111" i="1"/>
  <c r="M69" i="1"/>
  <c r="M61" i="1"/>
  <c r="M53" i="1"/>
  <c r="M119" i="1"/>
  <c r="M68" i="1"/>
  <c r="M60" i="1"/>
  <c r="M88" i="1"/>
  <c r="M52" i="1"/>
</calcChain>
</file>

<file path=xl/sharedStrings.xml><?xml version="1.0" encoding="utf-8"?>
<sst xmlns="http://schemas.openxmlformats.org/spreadsheetml/2006/main" count="2182" uniqueCount="481">
  <si>
    <t>flag</t>
  </si>
  <si>
    <t>answer</t>
  </si>
  <si>
    <t>bad1</t>
  </si>
  <si>
    <t>bad2</t>
  </si>
  <si>
    <t>bad3</t>
  </si>
  <si>
    <t>quiz_id</t>
  </si>
  <si>
    <t>Europe - Easy</t>
  </si>
  <si>
    <t>france</t>
  </si>
  <si>
    <t>netherlands</t>
  </si>
  <si>
    <t>croatia</t>
  </si>
  <si>
    <t>spain</t>
  </si>
  <si>
    <t>America - Easy</t>
  </si>
  <si>
    <t>united_states_of_america</t>
  </si>
  <si>
    <t>colombia</t>
  </si>
  <si>
    <t>canada</t>
  </si>
  <si>
    <t>brazil</t>
  </si>
  <si>
    <t>Oceania - Easy</t>
  </si>
  <si>
    <t>indonesia</t>
  </si>
  <si>
    <t>northern_mariana_islands</t>
  </si>
  <si>
    <t>papua_new_guinea</t>
  </si>
  <si>
    <t>guam</t>
  </si>
  <si>
    <t>Asia - Easy</t>
  </si>
  <si>
    <t>china</t>
  </si>
  <si>
    <t>japan</t>
  </si>
  <si>
    <t>taiwan</t>
  </si>
  <si>
    <t>india</t>
  </si>
  <si>
    <t>Africa - Easy</t>
  </si>
  <si>
    <t>morocco</t>
  </si>
  <si>
    <t>tanzania</t>
  </si>
  <si>
    <t>botswana</t>
  </si>
  <si>
    <t>austria</t>
  </si>
  <si>
    <t>poland</t>
  </si>
  <si>
    <t>mexico</t>
  </si>
  <si>
    <t>dominican_republic</t>
  </si>
  <si>
    <t>cuba</t>
  </si>
  <si>
    <t>australia</t>
  </si>
  <si>
    <t>turkey</t>
  </si>
  <si>
    <t>hong_kong</t>
  </si>
  <si>
    <t>thailand</t>
  </si>
  <si>
    <t>malaysia</t>
  </si>
  <si>
    <t>south_africa</t>
  </si>
  <si>
    <t>namibia</t>
  </si>
  <si>
    <t>italy</t>
  </si>
  <si>
    <t>hungary</t>
  </si>
  <si>
    <t>costa_rica</t>
  </si>
  <si>
    <t>uruguay</t>
  </si>
  <si>
    <t>chile</t>
  </si>
  <si>
    <t>new_zealand</t>
  </si>
  <si>
    <t>vietnam</t>
  </si>
  <si>
    <t>egypt</t>
  </si>
  <si>
    <t>zimbabwe</t>
  </si>
  <si>
    <t>algeria</t>
  </si>
  <si>
    <t>united_kingdom</t>
  </si>
  <si>
    <t>germany</t>
  </si>
  <si>
    <t>argentina</t>
  </si>
  <si>
    <t>cook_islands</t>
  </si>
  <si>
    <t>tunisia</t>
  </si>
  <si>
    <t>peru</t>
  </si>
  <si>
    <t>fiji</t>
  </si>
  <si>
    <t>saudi_arabia</t>
  </si>
  <si>
    <t>south_korea</t>
  </si>
  <si>
    <t>nigeria</t>
  </si>
  <si>
    <t>mozambique</t>
  </si>
  <si>
    <t>puerto_rico</t>
  </si>
  <si>
    <t>french_polynesia</t>
  </si>
  <si>
    <t>mauritius</t>
  </si>
  <si>
    <t>greece</t>
  </si>
  <si>
    <t>russian_federation</t>
  </si>
  <si>
    <t>panama</t>
  </si>
  <si>
    <t>united_arab_emirates</t>
  </si>
  <si>
    <t>kenya</t>
  </si>
  <si>
    <t>portugal</t>
  </si>
  <si>
    <t>samoa</t>
  </si>
  <si>
    <t>senegal</t>
  </si>
  <si>
    <t>Oceania - Medium</t>
  </si>
  <si>
    <t>palau</t>
  </si>
  <si>
    <t>marshall_islands</t>
  </si>
  <si>
    <t>new_caledonia</t>
  </si>
  <si>
    <t>singapore</t>
  </si>
  <si>
    <t>solomon_islands</t>
  </si>
  <si>
    <t>vanuatu</t>
  </si>
  <si>
    <t>tuvalu</t>
  </si>
  <si>
    <t>uganda</t>
  </si>
  <si>
    <t>jamaica</t>
  </si>
  <si>
    <t>tonga</t>
  </si>
  <si>
    <t>american_samoa</t>
  </si>
  <si>
    <t>federated_states_of_micronesia</t>
  </si>
  <si>
    <t>Europe - Medium</t>
  </si>
  <si>
    <t>ukraine</t>
  </si>
  <si>
    <t>sweden</t>
  </si>
  <si>
    <t>czech_republic</t>
  </si>
  <si>
    <t>finland</t>
  </si>
  <si>
    <t>ireland</t>
  </si>
  <si>
    <t>America - Medium</t>
  </si>
  <si>
    <t>nicaragua</t>
  </si>
  <si>
    <t>ecuador</t>
  </si>
  <si>
    <t>u.s._virgin_islands</t>
  </si>
  <si>
    <t>el_salvador</t>
  </si>
  <si>
    <t>swiss</t>
  </si>
  <si>
    <t>slovenia</t>
  </si>
  <si>
    <t>bulgaria</t>
  </si>
  <si>
    <t>guatemala</t>
  </si>
  <si>
    <t>bolivia</t>
  </si>
  <si>
    <t>honduras</t>
  </si>
  <si>
    <t>Asia - Medium</t>
  </si>
  <si>
    <t>philippines</t>
  </si>
  <si>
    <t>jordan</t>
  </si>
  <si>
    <t>iran</t>
  </si>
  <si>
    <t>Africa - Medium</t>
  </si>
  <si>
    <t>zambia</t>
  </si>
  <si>
    <t>the_democratic_republic_of_the_congo</t>
  </si>
  <si>
    <t>malawi</t>
  </si>
  <si>
    <t>denmark</t>
  </si>
  <si>
    <t>norway</t>
  </si>
  <si>
    <t>albania</t>
  </si>
  <si>
    <t>bahamas</t>
  </si>
  <si>
    <t>paraguay</t>
  </si>
  <si>
    <t>niue</t>
  </si>
  <si>
    <t>cambodia</t>
  </si>
  <si>
    <t>cyprus</t>
  </si>
  <si>
    <t>bahrain</t>
  </si>
  <si>
    <t>swaziland</t>
  </si>
  <si>
    <t>togo</t>
  </si>
  <si>
    <t>cameroon</t>
  </si>
  <si>
    <t>slovakia</t>
  </si>
  <si>
    <t>barbados</t>
  </si>
  <si>
    <t>venezuela</t>
  </si>
  <si>
    <t>kiribati</t>
  </si>
  <si>
    <t>kyrgyzstan</t>
  </si>
  <si>
    <t>laos</t>
  </si>
  <si>
    <t>ghana</t>
  </si>
  <si>
    <t>haiti</t>
  </si>
  <si>
    <t>kazakhstan</t>
  </si>
  <si>
    <t>ethiopia</t>
  </si>
  <si>
    <t>lesotho</t>
  </si>
  <si>
    <t>belgium</t>
  </si>
  <si>
    <t>sri_lanka</t>
  </si>
  <si>
    <t>azerbaijan</t>
  </si>
  <si>
    <t>angola</t>
  </si>
  <si>
    <t>réunion</t>
  </si>
  <si>
    <t>aruba</t>
  </si>
  <si>
    <t>guadeloupe</t>
  </si>
  <si>
    <t>qatar</t>
  </si>
  <si>
    <t>sudan</t>
  </si>
  <si>
    <t>belize</t>
  </si>
  <si>
    <t>georgia</t>
  </si>
  <si>
    <t>israel</t>
  </si>
  <si>
    <t>myanmar</t>
  </si>
  <si>
    <t>estonia</t>
  </si>
  <si>
    <t>martinique</t>
  </si>
  <si>
    <t>seychelles</t>
  </si>
  <si>
    <t>Europe - Hard</t>
  </si>
  <si>
    <t>andorra</t>
  </si>
  <si>
    <t>lithuania</t>
  </si>
  <si>
    <t>san_marino</t>
  </si>
  <si>
    <t>oman</t>
  </si>
  <si>
    <t>romania</t>
  </si>
  <si>
    <t>montenegro</t>
  </si>
  <si>
    <t>republic_of_moldova</t>
  </si>
  <si>
    <t>monaco</t>
  </si>
  <si>
    <t>liechtenstein</t>
  </si>
  <si>
    <t>luxembourg</t>
  </si>
  <si>
    <t>America - Hard</t>
  </si>
  <si>
    <t>cayman_islands</t>
  </si>
  <si>
    <t>guyana</t>
  </si>
  <si>
    <t>madagascar</t>
  </si>
  <si>
    <t>malta</t>
  </si>
  <si>
    <t>turks_and_caicos_islands</t>
  </si>
  <si>
    <t>british_virgin_islands</t>
  </si>
  <si>
    <t>Asia - Hard</t>
  </si>
  <si>
    <t>lebanon</t>
  </si>
  <si>
    <t>nepal</t>
  </si>
  <si>
    <t>maldives</t>
  </si>
  <si>
    <t>palestine</t>
  </si>
  <si>
    <t>Africa - Hard</t>
  </si>
  <si>
    <t>burkina_faso</t>
  </si>
  <si>
    <t>eritrea</t>
  </si>
  <si>
    <t>comoros</t>
  </si>
  <si>
    <t>iceland</t>
  </si>
  <si>
    <t>saint_martin</t>
  </si>
  <si>
    <t>saint_lucia</t>
  </si>
  <si>
    <t>iraq</t>
  </si>
  <si>
    <t>armenia</t>
  </si>
  <si>
    <t>uzbekistan</t>
  </si>
  <si>
    <t>mali</t>
  </si>
  <si>
    <t>djibouti</t>
  </si>
  <si>
    <t>burundi</t>
  </si>
  <si>
    <t>sierra_leone</t>
  </si>
  <si>
    <t>belarus</t>
  </si>
  <si>
    <t>curacao</t>
  </si>
  <si>
    <t>french_guiana</t>
  </si>
  <si>
    <t>sao_tome_and_principe</t>
  </si>
  <si>
    <t>niger</t>
  </si>
  <si>
    <t>trinidad_and_tobago</t>
  </si>
  <si>
    <t>montserrat</t>
  </si>
  <si>
    <t>antigua_and_barbuda</t>
  </si>
  <si>
    <t>yemen</t>
  </si>
  <si>
    <t>gambia</t>
  </si>
  <si>
    <t>central_african_republic</t>
  </si>
  <si>
    <t>serbia</t>
  </si>
  <si>
    <t>mongolia</t>
  </si>
  <si>
    <t>north_macedonia</t>
  </si>
  <si>
    <t>saint_kitts_and_nevis</t>
  </si>
  <si>
    <t>pakistan</t>
  </si>
  <si>
    <t>tajikistan</t>
  </si>
  <si>
    <t>chad</t>
  </si>
  <si>
    <t>guinea</t>
  </si>
  <si>
    <t>bosnia_and_herzegovina</t>
  </si>
  <si>
    <t>suriname</t>
  </si>
  <si>
    <t>anguilla</t>
  </si>
  <si>
    <t>bermuda</t>
  </si>
  <si>
    <t>bangladesh</t>
  </si>
  <si>
    <t>kuwait</t>
  </si>
  <si>
    <t>grenada</t>
  </si>
  <si>
    <t>brunei</t>
  </si>
  <si>
    <t>bhutan</t>
  </si>
  <si>
    <t>guinea-bissau</t>
  </si>
  <si>
    <t>sentence</t>
  </si>
  <si>
    <t>lang_code</t>
  </si>
  <si>
    <t>macao</t>
  </si>
  <si>
    <t>syrian_arab_republic</t>
  </si>
  <si>
    <t>timor-leste</t>
  </si>
  <si>
    <t>côte_d\'ivoire</t>
  </si>
  <si>
    <t>cape_verde</t>
  </si>
  <si>
    <t>benin</t>
  </si>
  <si>
    <t>republic_of_the_congo</t>
  </si>
  <si>
    <t>af</t>
  </si>
  <si>
    <t>Afrikaans</t>
  </si>
  <si>
    <t>Ek is lief vir die reuk van vars brood.</t>
  </si>
  <si>
    <t>English</t>
  </si>
  <si>
    <t>French</t>
  </si>
  <si>
    <t>German</t>
  </si>
  <si>
    <t>ar</t>
  </si>
  <si>
    <t>Arabic</t>
  </si>
  <si>
    <t>العلم يعطي الحكمة.</t>
  </si>
  <si>
    <t>Spanish</t>
  </si>
  <si>
    <t>az</t>
  </si>
  <si>
    <t>Azeri</t>
  </si>
  <si>
    <t>Səmimi gülmə insanın ürəyini açar.</t>
  </si>
  <si>
    <t>Turkish</t>
  </si>
  <si>
    <t>Russian</t>
  </si>
  <si>
    <t>be</t>
  </si>
  <si>
    <t>Belarusian</t>
  </si>
  <si>
    <t>Мудрасць - у самасаведамасці.</t>
  </si>
  <si>
    <t>Ukrainian</t>
  </si>
  <si>
    <t>Polish</t>
  </si>
  <si>
    <t>ca</t>
  </si>
  <si>
    <t>Catalan</t>
  </si>
  <si>
    <t>El gat està dormint a la butxaca.</t>
  </si>
  <si>
    <t>Italian</t>
  </si>
  <si>
    <t>cs</t>
  </si>
  <si>
    <t>Czech</t>
  </si>
  <si>
    <t>Čas je nejlepší lék.</t>
  </si>
  <si>
    <t>Slovak</t>
  </si>
  <si>
    <t>da</t>
  </si>
  <si>
    <t>Danish</t>
  </si>
  <si>
    <t>Solen skinner på den blå himmel.</t>
  </si>
  <si>
    <t>Swedish</t>
  </si>
  <si>
    <t>Norwegian</t>
  </si>
  <si>
    <t>de</t>
  </si>
  <si>
    <t>Die Welt ist ein Buch. Wer nie reist, sieht nur eine Seite davon.</t>
  </si>
  <si>
    <t>el</t>
  </si>
  <si>
    <t>Greek</t>
  </si>
  <si>
    <t>Η γνώση είναι φως και η άγνοια είναι σκοτάδι.</t>
  </si>
  <si>
    <t>en</t>
  </si>
  <si>
    <t>Time flies when you're having fun.</t>
  </si>
  <si>
    <t>es</t>
  </si>
  <si>
    <t>La vida es un sueño, y los sueños, sueños son.</t>
  </si>
  <si>
    <t>et</t>
  </si>
  <si>
    <t>Estonian</t>
  </si>
  <si>
    <t>Õnn naeratab neile, kes ootavad.</t>
  </si>
  <si>
    <t>Finnish</t>
  </si>
  <si>
    <t>Latvian</t>
  </si>
  <si>
    <t>Lithuanian</t>
  </si>
  <si>
    <t>eu</t>
  </si>
  <si>
    <t>Basque</t>
  </si>
  <si>
    <t>Txoria txori da.</t>
  </si>
  <si>
    <t>fa</t>
  </si>
  <si>
    <t>Farsi</t>
  </si>
  <si>
    <t>آرامش در دل انسان به روزهای بی کاری می‌آید.</t>
  </si>
  <si>
    <t>Urdu</t>
  </si>
  <si>
    <t>fi</t>
  </si>
  <si>
    <t>Elämä on kuin polkupyörä. Jotta pysyisi tasapainossa, on liikuttava eteenpäin.</t>
  </si>
  <si>
    <t>fr</t>
  </si>
  <si>
    <t>La vie est belle.</t>
  </si>
  <si>
    <t>gl</t>
  </si>
  <si>
    <t>Galician</t>
  </si>
  <si>
    <t>A lingua é a patria.</t>
  </si>
  <si>
    <t>Portuguese</t>
  </si>
  <si>
    <t>gu</t>
  </si>
  <si>
    <t>Gujarati</t>
  </si>
  <si>
    <t>વિદ્યા વિના જીવન અદૂર છે.</t>
  </si>
  <si>
    <t>Hindi</t>
  </si>
  <si>
    <t>Marathi</t>
  </si>
  <si>
    <t>Punjabi</t>
  </si>
  <si>
    <t>he</t>
  </si>
  <si>
    <t>Hebrew</t>
  </si>
  <si>
    <t>הבשורה על פי מתי.</t>
  </si>
  <si>
    <t>Yiddish</t>
  </si>
  <si>
    <t>hi</t>
  </si>
  <si>
    <t>सपने वो नहीं जो हम सोते समय देखते हैं, सपने वो हैं जो हमें सोने नहीं देते</t>
  </si>
  <si>
    <t>Bengali</t>
  </si>
  <si>
    <t>hr</t>
  </si>
  <si>
    <t>Croatian</t>
  </si>
  <si>
    <t>Znanje je ključ uspjeha.</t>
  </si>
  <si>
    <t>Slovenian</t>
  </si>
  <si>
    <t>Serbian</t>
  </si>
  <si>
    <t>Bosnian</t>
  </si>
  <si>
    <t>hu</t>
  </si>
  <si>
    <t>Hungarian</t>
  </si>
  <si>
    <t>Az élet szép, mint a virágok.</t>
  </si>
  <si>
    <t>Romanian</t>
  </si>
  <si>
    <t>hy</t>
  </si>
  <si>
    <t>Armenian</t>
  </si>
  <si>
    <t>Գիտելիքը զինվորվում է ամեն դեպի բարձրություն.</t>
  </si>
  <si>
    <t>Georgian</t>
  </si>
  <si>
    <t>id</t>
  </si>
  <si>
    <t>Indonesian</t>
  </si>
  <si>
    <t>Hidup adalah seni, dan setiap orang seniman.</t>
  </si>
  <si>
    <t>Malay</t>
  </si>
  <si>
    <t>Filipino</t>
  </si>
  <si>
    <t>Javanese</t>
  </si>
  <si>
    <t>is</t>
  </si>
  <si>
    <t>Icelandic</t>
  </si>
  <si>
    <t>Það er enginn hollusta nema heilsa.</t>
  </si>
  <si>
    <t>it</t>
  </si>
  <si>
    <t>La vita è un sogno, e sognare è vivere due volte.</t>
  </si>
  <si>
    <t>ja</t>
  </si>
  <si>
    <t>Japanese</t>
  </si>
  <si>
    <t>虎穴に入らずんば虎子を得ず。</t>
  </si>
  <si>
    <t>Chinese</t>
  </si>
  <si>
    <t>Korean</t>
  </si>
  <si>
    <t>Vietnamese</t>
  </si>
  <si>
    <t>ka</t>
  </si>
  <si>
    <t>გონება სულს დაეხმარება.</t>
  </si>
  <si>
    <t>Azerbaijani</t>
  </si>
  <si>
    <t>kk</t>
  </si>
  <si>
    <t>Kazakh</t>
  </si>
  <si>
    <t>Білім мәнен жүр.</t>
  </si>
  <si>
    <t>Kyrgyz</t>
  </si>
  <si>
    <t>Uzbek</t>
  </si>
  <si>
    <t>Tatar</t>
  </si>
  <si>
    <t>kn</t>
  </si>
  <si>
    <t>Kannada</t>
  </si>
  <si>
    <t>ಹಸಿವಿನಿಂದ ಹುಟ್ಟುವ ಹುಳು ಮೇಲಿದೆ.</t>
  </si>
  <si>
    <t>Telugu</t>
  </si>
  <si>
    <t>Tamil</t>
  </si>
  <si>
    <t>Malayalam</t>
  </si>
  <si>
    <t>ko</t>
  </si>
  <si>
    <t>지식은 힘입니다.</t>
  </si>
  <si>
    <t>kok</t>
  </si>
  <si>
    <t>Konkani</t>
  </si>
  <si>
    <t>मनस्सांतां फल वाहून घ्यावं.</t>
  </si>
  <si>
    <t>ky</t>
  </si>
  <si>
    <t>Билим бир алдымдың казынасы болсо да, ондай болгонун күмөнү болуш абзалдык.</t>
  </si>
  <si>
    <t>Tajik</t>
  </si>
  <si>
    <t>lt</t>
  </si>
  <si>
    <t>Išmintis - tai geriausias turtas.</t>
  </si>
  <si>
    <t>lv</t>
  </si>
  <si>
    <t>Zināšanas ir spēks.</t>
  </si>
  <si>
    <t>mi</t>
  </si>
  <si>
    <t>Maori</t>
  </si>
  <si>
    <t>He aha te mea nui o te ao? He tangata, he tangata, he tangata.</t>
  </si>
  <si>
    <t>Samoan</t>
  </si>
  <si>
    <t>Tongan</t>
  </si>
  <si>
    <t>mk</t>
  </si>
  <si>
    <t>Знаењето е силата.</t>
  </si>
  <si>
    <t>Bulgarian</t>
  </si>
  <si>
    <t>mn</t>
  </si>
  <si>
    <t>Mongolian</t>
  </si>
  <si>
    <t>Мэргэжил нь оршин суугаа бол хамгийн сайн ижил байгууллага.</t>
  </si>
  <si>
    <t>mr</t>
  </si>
  <si>
    <t>ज्ञानाने संग्रह केलेलं काम कधीचित्कार न करता.</t>
  </si>
  <si>
    <t>ms</t>
  </si>
  <si>
    <t>Ilmu adalah harta yang paling berharga.</t>
  </si>
  <si>
    <t>mt</t>
  </si>
  <si>
    <t>Maltese</t>
  </si>
  <si>
    <t>L-isforz ta' l-edukazzjoni huwa l-arma l-aktar qawwija li tista' ssib.</t>
  </si>
  <si>
    <t>nb</t>
  </si>
  <si>
    <t>Kunnskap er makt.</t>
  </si>
  <si>
    <t>nl</t>
  </si>
  <si>
    <t>Dutch</t>
  </si>
  <si>
    <t>Kennis is macht.</t>
  </si>
  <si>
    <t>nn-NO</t>
  </si>
  <si>
    <t>Kunnskap er nøkkelen til suksess.</t>
  </si>
  <si>
    <t>ns</t>
  </si>
  <si>
    <t>Northern Sotho</t>
  </si>
  <si>
    <t>Tshedza ke go tlhokomela bogosi.</t>
  </si>
  <si>
    <t>Zulu</t>
  </si>
  <si>
    <t>Xhosa</t>
  </si>
  <si>
    <t>Tswana</t>
  </si>
  <si>
    <t>pa</t>
  </si>
  <si>
    <t>ਜਾਣਕਾਰੀ ਸਬ ਤੋਂ ਵੱਡਾ ਸਮ੍ਹਾਲਾ ਹੈ.</t>
  </si>
  <si>
    <t>pl</t>
  </si>
  <si>
    <t>Wiedza to potęga.</t>
  </si>
  <si>
    <t>ps</t>
  </si>
  <si>
    <t>Pashto</t>
  </si>
  <si>
    <t>ځان او پوه ځان ژوند دې په ارمانو کې دې.</t>
  </si>
  <si>
    <t>Persian</t>
  </si>
  <si>
    <t>pt</t>
  </si>
  <si>
    <t>A sabedoria é a principal riqueza.</t>
  </si>
  <si>
    <t>qu</t>
  </si>
  <si>
    <t>Quechua</t>
  </si>
  <si>
    <t>Yuyaypaqmi ñuqaqa yanapaq.</t>
  </si>
  <si>
    <t>ro</t>
  </si>
  <si>
    <t>Cunoașterea este putere.</t>
  </si>
  <si>
    <t>ru</t>
  </si>
  <si>
    <t>Знание - сила.</t>
  </si>
  <si>
    <t>sa</t>
  </si>
  <si>
    <t>Sanskrit</t>
  </si>
  <si>
    <t>विद्या ददाति विनयं.</t>
  </si>
  <si>
    <t>se</t>
  </si>
  <si>
    <t>Sami</t>
  </si>
  <si>
    <t>Dáidda lea fámu.</t>
  </si>
  <si>
    <t>sk</t>
  </si>
  <si>
    <t>Vedomosti sú sila.</t>
  </si>
  <si>
    <t>sl</t>
  </si>
  <si>
    <t>Znanje je moč.</t>
  </si>
  <si>
    <t>sq</t>
  </si>
  <si>
    <t>Albanian</t>
  </si>
  <si>
    <t>Dija është fuqi.</t>
  </si>
  <si>
    <t>sr-BA</t>
  </si>
  <si>
    <t>Знање је светло у тами.</t>
  </si>
  <si>
    <t>Montenegrin</t>
  </si>
  <si>
    <t>sv</t>
  </si>
  <si>
    <t>Kunskap är makt.</t>
  </si>
  <si>
    <t>sw</t>
  </si>
  <si>
    <t>Swahili</t>
  </si>
  <si>
    <t>Maarifa ni nguvu.</t>
  </si>
  <si>
    <t>syr</t>
  </si>
  <si>
    <t>Syriac</t>
  </si>
  <si>
    <t>ܫܠܡܐ ܬܪܥܐ ܘܬܒܘܚܐ ܐܦ ܡܕܡܢܚܐ ܩܕܝܡܐ.</t>
  </si>
  <si>
    <t>Assyrian</t>
  </si>
  <si>
    <t>ta</t>
  </si>
  <si>
    <t>அறிவு ஆற்றுவது மிகுந்த ஐசுவார்த்தியம்.</t>
  </si>
  <si>
    <t>te</t>
  </si>
  <si>
    <t>పరిజ్ఞానం శక్తి.</t>
  </si>
  <si>
    <t>th</t>
  </si>
  <si>
    <t>Thai</t>
  </si>
  <si>
    <t>ความรู้คือพลัง.</t>
  </si>
  <si>
    <t>tl</t>
  </si>
  <si>
    <t>Tagalog</t>
  </si>
  <si>
    <t>Ang edukasyon ay susi sa tagumpay.</t>
  </si>
  <si>
    <t>tn</t>
  </si>
  <si>
    <t>Tshwaragano ke kgomo ya bolwetsi.</t>
  </si>
  <si>
    <t>Sotho</t>
  </si>
  <si>
    <t>tr</t>
  </si>
  <si>
    <t>Bilgi güçtür.</t>
  </si>
  <si>
    <t>tt</t>
  </si>
  <si>
    <t>Белем - аңыз.</t>
  </si>
  <si>
    <t>ts</t>
  </si>
  <si>
    <t>Tsonga</t>
  </si>
  <si>
    <t>Ku dyondzisa ku nghena emhlabeni.</t>
  </si>
  <si>
    <t>Swazi</t>
  </si>
  <si>
    <t>uk</t>
  </si>
  <si>
    <t>Знання - це сила.</t>
  </si>
  <si>
    <t>ur</t>
  </si>
  <si>
    <t>علم سے زندگی میں اتنی کامیابی آتی ہے جیسے روشنی کے ساتھ رات میں نکلنا۔</t>
  </si>
  <si>
    <t>uz</t>
  </si>
  <si>
    <t>Bilim kuchdir.</t>
  </si>
  <si>
    <t>Turkmen</t>
  </si>
  <si>
    <t>vi</t>
  </si>
  <si>
    <t>Tri thức là sức mạnh.</t>
  </si>
  <si>
    <t>xh</t>
  </si>
  <si>
    <t>Ukufunda kuyiindlela yokwenza imisebenzi emihle.</t>
  </si>
  <si>
    <t>zh</t>
  </si>
  <si>
    <t>知识改变命运。</t>
  </si>
  <si>
    <t>zu</t>
  </si>
  <si>
    <t>Ukufunda akukhomba amathuba.</t>
  </si>
  <si>
    <t>Macedonian</t>
  </si>
  <si>
    <t>Africa</t>
  </si>
  <si>
    <t>Asia</t>
  </si>
  <si>
    <t>Europe</t>
  </si>
  <si>
    <t>Oceania</t>
  </si>
  <si>
    <t xml:space="preserve">Europe </t>
  </si>
  <si>
    <t>America</t>
  </si>
  <si>
    <t>continents</t>
  </si>
  <si>
    <t>continent_list</t>
  </si>
  <si>
    <t>Europe -  1</t>
  </si>
  <si>
    <t>Europe - 2</t>
  </si>
  <si>
    <t>Europe - 3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</si>
</sst>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0" fillId="33" borderId="0" xfId="0" applyFill="1" applyAlignment="1">
      <alignment vertical="center"/>
    </xf>
    <xf numFmtId="0" fontId="0" fillId="0" borderId="0" xfId="0" applyAlignment="1">
      <alignment vertical="center"/>
    </xf>
    <xf numFmtId="0" fontId="0" fillId="34" borderId="0" xfId="0" applyFill="1" applyAlignment="1">
      <alignment vertical="center"/>
    </xf>
    <xf numFmtId="0" fontId="0" fillId="35" borderId="0" xfId="0" applyFill="1" applyAlignment="1">
      <alignment vertical="center"/>
    </xf>
    <xf numFmtId="0" fontId="17" fillId="36" borderId="0" xfId="0" applyFont="1" applyFill="1" applyAlignment="1">
      <alignment vertical="center"/>
    </xf>
    <xf numFmtId="0" fontId="0" fillId="0" borderId="0" xfId="0" applyAlignment="1">
      <alignment horizontal="center" vertical="center"/>
    </xf>
    <xf numFmtId="0" fontId="0" fillId="37" borderId="0" xfId="0" applyFill="1" applyAlignment="1">
      <alignment vertical="center"/>
    </xf>
    <xf numFmtId="0" fontId="0" fillId="38" borderId="0" xfId="0" applyFill="1" applyAlignment="1">
      <alignment vertical="center"/>
    </xf>
    <xf numFmtId="0" fontId="0" fillId="39" borderId="0" xfId="0" applyFill="1" applyAlignment="1">
      <alignment vertical="center"/>
    </xf>
    <xf numFmtId="0" fontId="0" fillId="40" borderId="0" xfId="0" applyFill="1" applyAlignme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207"/>
  <sheetViews>
    <sheetView tabSelected="1" topLeftCell="A31" zoomScale="85" zoomScaleNormal="85" workbookViewId="0">
      <selection activeCell="H33" sqref="H33:H48"/>
    </sheetView>
  </sheetViews>
  <sheetFormatPr defaultRowHeight="14.4" x14ac:dyDescent="0.55000000000000004"/>
  <cols>
    <col min="1" max="1" width="16.62890625" style="2" customWidth="1"/>
    <col min="2" max="7" width="8.83984375" style="2"/>
    <col min="8" max="8" width="17.9453125" style="2" customWidth="1"/>
    <col min="9" max="9" width="11.62890625" style="2" customWidth="1"/>
    <col min="10" max="12" width="8.83984375" style="2"/>
    <col min="13" max="13" width="25.41796875" style="2" customWidth="1"/>
    <col min="14" max="14" width="8.83984375" style="2"/>
    <col min="15" max="15" width="18.62890625" style="2" customWidth="1"/>
    <col min="16" max="21" width="8.83984375" style="2"/>
    <col min="22" max="22" width="15.89453125" style="2" customWidth="1"/>
    <col min="23" max="28" width="8.83984375" style="2"/>
    <col min="29" max="29" width="16.3125" style="2" customWidth="1"/>
    <col min="30" max="30" width="8.83984375" style="2"/>
    <col min="31" max="31" width="12.05078125" style="2" customWidth="1"/>
    <col min="32" max="32" width="11.20703125" style="2" customWidth="1"/>
    <col min="33" max="33" width="12.20703125" style="2" customWidth="1"/>
    <col min="34" max="34" width="11.68359375" style="2" customWidth="1"/>
    <col min="35" max="43" width="8.83984375" style="2"/>
    <col min="44" max="44" width="9" style="2" customWidth="1"/>
    <col min="46" max="16384" width="8.83984375" style="2"/>
  </cols>
  <sheetData>
    <row r="1" spans="1:35" x14ac:dyDescent="0.55000000000000004"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I1" s="5" t="s">
        <v>0</v>
      </c>
      <c r="J1" s="5" t="s">
        <v>1</v>
      </c>
      <c r="K1" s="5" t="s">
        <v>2</v>
      </c>
      <c r="L1" s="5" t="s">
        <v>3</v>
      </c>
      <c r="M1" s="5" t="s">
        <v>4</v>
      </c>
      <c r="N1" s="5" t="s">
        <v>5</v>
      </c>
      <c r="P1" s="5" t="s">
        <v>0</v>
      </c>
      <c r="Q1" s="5" t="s">
        <v>1</v>
      </c>
      <c r="R1" s="5" t="s">
        <v>2</v>
      </c>
      <c r="S1" s="5" t="s">
        <v>3</v>
      </c>
      <c r="T1" s="5" t="s">
        <v>4</v>
      </c>
      <c r="U1" s="5" t="s">
        <v>5</v>
      </c>
      <c r="W1" s="5" t="s">
        <v>0</v>
      </c>
      <c r="X1" s="5" t="s">
        <v>1</v>
      </c>
      <c r="Y1" s="5" t="s">
        <v>2</v>
      </c>
      <c r="Z1" s="5" t="s">
        <v>3</v>
      </c>
      <c r="AA1" s="5" t="s">
        <v>4</v>
      </c>
      <c r="AB1" s="5" t="s">
        <v>5</v>
      </c>
      <c r="AD1" s="5" t="s">
        <v>0</v>
      </c>
      <c r="AE1" s="5" t="s">
        <v>1</v>
      </c>
      <c r="AF1" s="5" t="s">
        <v>2</v>
      </c>
      <c r="AG1" s="5" t="s">
        <v>3</v>
      </c>
      <c r="AH1" s="5" t="s">
        <v>4</v>
      </c>
      <c r="AI1" s="5" t="s">
        <v>5</v>
      </c>
    </row>
    <row r="2" spans="1:35" x14ac:dyDescent="0.55000000000000004">
      <c r="A2" s="6" t="s">
        <v>6</v>
      </c>
      <c r="B2" s="1" t="s">
        <v>7</v>
      </c>
      <c r="C2" s="1" t="s">
        <v>7</v>
      </c>
      <c r="D2" s="1" t="s">
        <v>8</v>
      </c>
      <c r="E2" s="1" t="s">
        <v>9</v>
      </c>
      <c r="F2" s="1" t="s">
        <v>10</v>
      </c>
      <c r="G2" s="1">
        <v>1</v>
      </c>
      <c r="H2" s="6" t="s">
        <v>11</v>
      </c>
      <c r="I2" s="1" t="s">
        <v>12</v>
      </c>
      <c r="J2" s="1" t="s">
        <v>12</v>
      </c>
      <c r="K2" s="1" t="s">
        <v>13</v>
      </c>
      <c r="L2" s="1" t="s">
        <v>14</v>
      </c>
      <c r="M2" s="1" t="s">
        <v>15</v>
      </c>
      <c r="N2" s="1">
        <v>4</v>
      </c>
      <c r="O2" s="6" t="s">
        <v>16</v>
      </c>
      <c r="P2" s="1" t="s">
        <v>17</v>
      </c>
      <c r="Q2" s="1" t="s">
        <v>17</v>
      </c>
      <c r="R2" s="1" t="s">
        <v>18</v>
      </c>
      <c r="S2" s="1" t="s">
        <v>19</v>
      </c>
      <c r="T2" s="1" t="s">
        <v>20</v>
      </c>
      <c r="U2" s="1">
        <v>7</v>
      </c>
      <c r="V2" s="6" t="s">
        <v>21</v>
      </c>
      <c r="W2" s="1" t="s">
        <v>22</v>
      </c>
      <c r="X2" s="1" t="s">
        <v>22</v>
      </c>
      <c r="Y2" s="1" t="s">
        <v>23</v>
      </c>
      <c r="Z2" s="1" t="s">
        <v>24</v>
      </c>
      <c r="AA2" s="1" t="s">
        <v>25</v>
      </c>
      <c r="AB2" s="1">
        <v>9</v>
      </c>
      <c r="AC2" s="6" t="s">
        <v>26</v>
      </c>
      <c r="AD2" s="1" t="s">
        <v>27</v>
      </c>
      <c r="AE2" s="1" t="s">
        <v>27</v>
      </c>
      <c r="AF2" s="1" t="s">
        <v>28</v>
      </c>
      <c r="AG2" s="1" t="s">
        <v>50</v>
      </c>
      <c r="AH2" s="1" t="s">
        <v>29</v>
      </c>
      <c r="AI2" s="1">
        <v>12</v>
      </c>
    </row>
    <row r="3" spans="1:35" x14ac:dyDescent="0.55000000000000004">
      <c r="A3" s="6"/>
      <c r="B3" s="1" t="s">
        <v>10</v>
      </c>
      <c r="C3" s="1" t="s">
        <v>10</v>
      </c>
      <c r="D3" s="1" t="s">
        <v>30</v>
      </c>
      <c r="E3" s="1" t="s">
        <v>10</v>
      </c>
      <c r="F3" s="1" t="s">
        <v>31</v>
      </c>
      <c r="G3" s="1">
        <v>1</v>
      </c>
      <c r="H3" s="6"/>
      <c r="I3" s="1" t="s">
        <v>32</v>
      </c>
      <c r="J3" s="1" t="s">
        <v>32</v>
      </c>
      <c r="K3" s="1" t="s">
        <v>14</v>
      </c>
      <c r="L3" s="1" t="s">
        <v>33</v>
      </c>
      <c r="M3" s="1" t="s">
        <v>34</v>
      </c>
      <c r="N3" s="1">
        <v>4</v>
      </c>
      <c r="O3" s="6"/>
      <c r="P3" s="1" t="s">
        <v>35</v>
      </c>
      <c r="Q3" s="1" t="s">
        <v>35</v>
      </c>
      <c r="R3" s="1" t="s">
        <v>20</v>
      </c>
      <c r="S3" s="1" t="s">
        <v>35</v>
      </c>
      <c r="T3" s="1" t="s">
        <v>17</v>
      </c>
      <c r="U3" s="1">
        <v>7</v>
      </c>
      <c r="V3" s="6"/>
      <c r="W3" s="1" t="s">
        <v>36</v>
      </c>
      <c r="X3" s="1" t="s">
        <v>36</v>
      </c>
      <c r="Y3" s="1" t="s">
        <v>37</v>
      </c>
      <c r="Z3" s="1" t="s">
        <v>38</v>
      </c>
      <c r="AA3" s="1" t="s">
        <v>39</v>
      </c>
      <c r="AB3" s="1">
        <v>9</v>
      </c>
      <c r="AC3" s="6"/>
      <c r="AD3" s="1" t="s">
        <v>40</v>
      </c>
      <c r="AE3" s="1" t="s">
        <v>40</v>
      </c>
      <c r="AF3" s="1" t="s">
        <v>27</v>
      </c>
      <c r="AG3" s="1" t="s">
        <v>29</v>
      </c>
      <c r="AH3" s="1" t="s">
        <v>41</v>
      </c>
      <c r="AI3" s="1">
        <v>12</v>
      </c>
    </row>
    <row r="4" spans="1:35" x14ac:dyDescent="0.55000000000000004">
      <c r="A4" s="6"/>
      <c r="B4" s="1" t="s">
        <v>42</v>
      </c>
      <c r="C4" s="1" t="s">
        <v>42</v>
      </c>
      <c r="D4" s="1" t="s">
        <v>36</v>
      </c>
      <c r="E4" s="1" t="s">
        <v>43</v>
      </c>
      <c r="F4" s="1" t="s">
        <v>7</v>
      </c>
      <c r="G4" s="1">
        <v>1</v>
      </c>
      <c r="H4" s="6"/>
      <c r="I4" s="1" t="s">
        <v>14</v>
      </c>
      <c r="J4" s="1" t="s">
        <v>14</v>
      </c>
      <c r="K4" s="1" t="s">
        <v>44</v>
      </c>
      <c r="L4" s="1" t="s">
        <v>45</v>
      </c>
      <c r="M4" s="1" t="s">
        <v>46</v>
      </c>
      <c r="N4" s="1">
        <v>4</v>
      </c>
      <c r="O4" s="6"/>
      <c r="P4" s="1" t="s">
        <v>47</v>
      </c>
      <c r="Q4" s="1" t="s">
        <v>47</v>
      </c>
      <c r="R4" s="1" t="s">
        <v>19</v>
      </c>
      <c r="S4" s="1" t="s">
        <v>35</v>
      </c>
      <c r="T4" s="1" t="s">
        <v>35</v>
      </c>
      <c r="U4" s="1">
        <v>7</v>
      </c>
      <c r="V4" s="6"/>
      <c r="W4" s="1" t="s">
        <v>38</v>
      </c>
      <c r="X4" s="1" t="s">
        <v>38</v>
      </c>
      <c r="Y4" s="1" t="s">
        <v>22</v>
      </c>
      <c r="Z4" s="1" t="s">
        <v>23</v>
      </c>
      <c r="AA4" s="1" t="s">
        <v>48</v>
      </c>
      <c r="AB4" s="1">
        <v>9</v>
      </c>
      <c r="AC4" s="6"/>
      <c r="AD4" s="1" t="s">
        <v>49</v>
      </c>
      <c r="AE4" s="1" t="s">
        <v>49</v>
      </c>
      <c r="AF4" s="1" t="s">
        <v>50</v>
      </c>
      <c r="AG4" s="1" t="s">
        <v>51</v>
      </c>
      <c r="AH4" s="1" t="s">
        <v>28</v>
      </c>
      <c r="AI4" s="1">
        <v>12</v>
      </c>
    </row>
    <row r="5" spans="1:35" x14ac:dyDescent="0.55000000000000004">
      <c r="A5" s="6"/>
      <c r="B5" s="1" t="s">
        <v>52</v>
      </c>
      <c r="C5" s="1" t="s">
        <v>52</v>
      </c>
      <c r="D5" s="1" t="s">
        <v>53</v>
      </c>
      <c r="E5" s="1" t="s">
        <v>42</v>
      </c>
      <c r="F5" s="1" t="s">
        <v>31</v>
      </c>
      <c r="G5" s="1">
        <v>1</v>
      </c>
      <c r="H5" s="6"/>
      <c r="I5" s="1" t="s">
        <v>54</v>
      </c>
      <c r="J5" s="1" t="s">
        <v>54</v>
      </c>
      <c r="K5" s="1" t="s">
        <v>45</v>
      </c>
      <c r="L5" s="1" t="s">
        <v>44</v>
      </c>
      <c r="M5" s="1" t="s">
        <v>15</v>
      </c>
      <c r="N5" s="1">
        <v>4</v>
      </c>
      <c r="O5" s="6"/>
      <c r="P5" s="1" t="s">
        <v>20</v>
      </c>
      <c r="Q5" s="1" t="s">
        <v>20</v>
      </c>
      <c r="R5" s="1" t="s">
        <v>55</v>
      </c>
      <c r="S5" s="1" t="s">
        <v>47</v>
      </c>
      <c r="T5" s="1" t="s">
        <v>19</v>
      </c>
      <c r="U5" s="1">
        <v>7</v>
      </c>
      <c r="V5" s="6"/>
      <c r="W5" s="1" t="s">
        <v>23</v>
      </c>
      <c r="X5" s="1" t="s">
        <v>23</v>
      </c>
      <c r="Y5" s="1" t="s">
        <v>39</v>
      </c>
      <c r="Z5" s="1" t="s">
        <v>22</v>
      </c>
      <c r="AA5" s="1" t="s">
        <v>37</v>
      </c>
      <c r="AB5" s="1">
        <v>9</v>
      </c>
      <c r="AC5" s="6"/>
      <c r="AD5" s="1" t="s">
        <v>56</v>
      </c>
      <c r="AE5" s="1" t="s">
        <v>56</v>
      </c>
      <c r="AF5" s="1" t="s">
        <v>49</v>
      </c>
      <c r="AG5" s="1" t="s">
        <v>41</v>
      </c>
      <c r="AH5" s="1" t="s">
        <v>40</v>
      </c>
      <c r="AI5" s="1">
        <v>12</v>
      </c>
    </row>
    <row r="6" spans="1:35" x14ac:dyDescent="0.55000000000000004">
      <c r="A6" s="6"/>
      <c r="B6" s="1" t="s">
        <v>36</v>
      </c>
      <c r="C6" s="1" t="s">
        <v>36</v>
      </c>
      <c r="D6" s="1" t="s">
        <v>9</v>
      </c>
      <c r="E6" s="1" t="s">
        <v>52</v>
      </c>
      <c r="F6" s="1" t="s">
        <v>42</v>
      </c>
      <c r="G6" s="1">
        <v>1</v>
      </c>
      <c r="H6" s="6"/>
      <c r="I6" s="1" t="s">
        <v>15</v>
      </c>
      <c r="J6" s="1" t="s">
        <v>15</v>
      </c>
      <c r="K6" s="1" t="s">
        <v>13</v>
      </c>
      <c r="L6" s="1" t="s">
        <v>15</v>
      </c>
      <c r="M6" s="1" t="s">
        <v>57</v>
      </c>
      <c r="N6" s="1">
        <v>4</v>
      </c>
      <c r="O6" s="6"/>
      <c r="P6" s="1" t="s">
        <v>58</v>
      </c>
      <c r="Q6" s="1" t="s">
        <v>58</v>
      </c>
      <c r="R6" s="1" t="s">
        <v>20</v>
      </c>
      <c r="S6" s="1" t="s">
        <v>17</v>
      </c>
      <c r="T6" s="1" t="s">
        <v>18</v>
      </c>
      <c r="U6" s="1">
        <v>7</v>
      </c>
      <c r="V6" s="6"/>
      <c r="W6" s="1" t="s">
        <v>37</v>
      </c>
      <c r="X6" s="1" t="s">
        <v>37</v>
      </c>
      <c r="Y6" s="1" t="s">
        <v>59</v>
      </c>
      <c r="Z6" s="1" t="s">
        <v>39</v>
      </c>
      <c r="AA6" s="1" t="s">
        <v>60</v>
      </c>
      <c r="AB6" s="1">
        <v>9</v>
      </c>
      <c r="AC6" s="6"/>
      <c r="AD6" s="1" t="s">
        <v>51</v>
      </c>
      <c r="AE6" s="1" t="s">
        <v>51</v>
      </c>
      <c r="AF6" s="1" t="s">
        <v>29</v>
      </c>
      <c r="AG6" s="1" t="s">
        <v>61</v>
      </c>
      <c r="AH6" s="1" t="s">
        <v>41</v>
      </c>
      <c r="AI6" s="1">
        <v>12</v>
      </c>
    </row>
    <row r="7" spans="1:35" x14ac:dyDescent="0.55000000000000004">
      <c r="A7" s="6"/>
      <c r="B7" s="1" t="s">
        <v>53</v>
      </c>
      <c r="C7" s="1" t="s">
        <v>53</v>
      </c>
      <c r="D7" s="1" t="s">
        <v>31</v>
      </c>
      <c r="E7" s="1" t="s">
        <v>30</v>
      </c>
      <c r="F7" s="1" t="s">
        <v>7</v>
      </c>
      <c r="G7" s="1">
        <v>1</v>
      </c>
      <c r="H7" s="6"/>
      <c r="I7" s="1" t="s">
        <v>46</v>
      </c>
      <c r="J7" s="1" t="s">
        <v>46</v>
      </c>
      <c r="K7" s="1" t="s">
        <v>33</v>
      </c>
      <c r="L7" s="1" t="s">
        <v>46</v>
      </c>
      <c r="M7" s="1" t="s">
        <v>57</v>
      </c>
      <c r="N7" s="1">
        <v>4</v>
      </c>
      <c r="O7" s="6"/>
      <c r="P7" s="1" t="s">
        <v>18</v>
      </c>
      <c r="Q7" s="1" t="s">
        <v>18</v>
      </c>
      <c r="R7" s="1" t="s">
        <v>58</v>
      </c>
      <c r="S7" s="1" t="s">
        <v>47</v>
      </c>
      <c r="T7" s="1" t="s">
        <v>17</v>
      </c>
      <c r="U7" s="1">
        <v>7</v>
      </c>
      <c r="V7" s="6"/>
      <c r="W7" s="1" t="s">
        <v>39</v>
      </c>
      <c r="X7" s="1" t="s">
        <v>39</v>
      </c>
      <c r="Y7" s="1" t="s">
        <v>17</v>
      </c>
      <c r="Z7" s="1" t="s">
        <v>37</v>
      </c>
      <c r="AA7" s="1" t="s">
        <v>24</v>
      </c>
      <c r="AB7" s="1">
        <v>9</v>
      </c>
      <c r="AC7" s="6"/>
      <c r="AD7" s="1" t="s">
        <v>50</v>
      </c>
      <c r="AE7" s="1" t="s">
        <v>50</v>
      </c>
      <c r="AF7" s="1" t="s">
        <v>27</v>
      </c>
      <c r="AG7" s="1" t="s">
        <v>28</v>
      </c>
      <c r="AH7" s="1" t="s">
        <v>62</v>
      </c>
      <c r="AI7" s="1">
        <v>12</v>
      </c>
    </row>
    <row r="8" spans="1:35" x14ac:dyDescent="0.55000000000000004">
      <c r="A8" s="6"/>
      <c r="B8" s="1" t="s">
        <v>30</v>
      </c>
      <c r="C8" s="1" t="s">
        <v>30</v>
      </c>
      <c r="D8" s="1" t="s">
        <v>42</v>
      </c>
      <c r="E8" s="1" t="s">
        <v>8</v>
      </c>
      <c r="F8" s="1" t="s">
        <v>8</v>
      </c>
      <c r="G8" s="1">
        <v>1</v>
      </c>
      <c r="H8" s="6"/>
      <c r="I8" s="1" t="s">
        <v>33</v>
      </c>
      <c r="J8" s="1" t="s">
        <v>33</v>
      </c>
      <c r="K8" s="1" t="s">
        <v>33</v>
      </c>
      <c r="L8" s="1" t="s">
        <v>63</v>
      </c>
      <c r="M8" s="1" t="s">
        <v>32</v>
      </c>
      <c r="N8" s="1">
        <v>4</v>
      </c>
      <c r="O8" s="6"/>
      <c r="P8" s="1" t="s">
        <v>64</v>
      </c>
      <c r="Q8" s="1" t="s">
        <v>64</v>
      </c>
      <c r="R8" s="1" t="s">
        <v>35</v>
      </c>
      <c r="S8" s="1" t="s">
        <v>17</v>
      </c>
      <c r="T8" s="1" t="s">
        <v>18</v>
      </c>
      <c r="U8" s="1">
        <v>7</v>
      </c>
      <c r="V8" s="6"/>
      <c r="W8" s="1" t="s">
        <v>219</v>
      </c>
      <c r="X8" s="1" t="s">
        <v>219</v>
      </c>
      <c r="Y8" s="1" t="s">
        <v>37</v>
      </c>
      <c r="Z8" s="1" t="s">
        <v>60</v>
      </c>
      <c r="AA8" s="1" t="s">
        <v>39</v>
      </c>
      <c r="AB8" s="1">
        <v>9</v>
      </c>
      <c r="AC8" s="6"/>
      <c r="AD8" s="1" t="s">
        <v>61</v>
      </c>
      <c r="AE8" s="1" t="s">
        <v>61</v>
      </c>
      <c r="AF8" s="1" t="s">
        <v>40</v>
      </c>
      <c r="AG8" s="1" t="s">
        <v>65</v>
      </c>
      <c r="AH8" s="1" t="s">
        <v>222</v>
      </c>
      <c r="AI8" s="1">
        <v>12</v>
      </c>
    </row>
    <row r="9" spans="1:35" x14ac:dyDescent="0.55000000000000004">
      <c r="A9" s="6"/>
      <c r="B9" s="1" t="s">
        <v>66</v>
      </c>
      <c r="C9" s="1" t="s">
        <v>66</v>
      </c>
      <c r="D9" s="1" t="s">
        <v>10</v>
      </c>
      <c r="E9" s="1" t="s">
        <v>42</v>
      </c>
      <c r="F9" s="1" t="s">
        <v>36</v>
      </c>
      <c r="G9" s="1">
        <v>1</v>
      </c>
      <c r="H9" s="6"/>
      <c r="I9" s="1" t="s">
        <v>57</v>
      </c>
      <c r="J9" s="1" t="s">
        <v>57</v>
      </c>
      <c r="K9" s="1" t="s">
        <v>33</v>
      </c>
      <c r="L9" s="1" t="s">
        <v>32</v>
      </c>
      <c r="M9" s="1" t="s">
        <v>45</v>
      </c>
      <c r="N9" s="1">
        <v>4</v>
      </c>
      <c r="O9" s="6"/>
      <c r="P9" s="1" t="s">
        <v>19</v>
      </c>
      <c r="Q9" s="1" t="s">
        <v>19</v>
      </c>
      <c r="R9" s="1" t="s">
        <v>17</v>
      </c>
      <c r="S9" s="1" t="s">
        <v>17</v>
      </c>
      <c r="T9" s="1" t="s">
        <v>18</v>
      </c>
      <c r="U9" s="1">
        <v>7</v>
      </c>
      <c r="V9" s="6"/>
      <c r="W9" s="1" t="s">
        <v>59</v>
      </c>
      <c r="X9" s="1" t="s">
        <v>59</v>
      </c>
      <c r="Y9" s="1" t="s">
        <v>48</v>
      </c>
      <c r="Z9" s="1" t="s">
        <v>48</v>
      </c>
      <c r="AA9" s="1" t="s">
        <v>48</v>
      </c>
      <c r="AB9" s="1">
        <v>9</v>
      </c>
      <c r="AC9" s="6"/>
      <c r="AD9" s="1" t="s">
        <v>222</v>
      </c>
      <c r="AE9" s="1" t="s">
        <v>222</v>
      </c>
      <c r="AF9" s="1" t="s">
        <v>49</v>
      </c>
      <c r="AG9" s="1" t="s">
        <v>29</v>
      </c>
      <c r="AH9" s="1" t="s">
        <v>51</v>
      </c>
      <c r="AI9" s="1">
        <v>12</v>
      </c>
    </row>
    <row r="10" spans="1:35" x14ac:dyDescent="0.55000000000000004">
      <c r="A10" s="6"/>
      <c r="B10" s="1" t="s">
        <v>67</v>
      </c>
      <c r="C10" s="1" t="s">
        <v>67</v>
      </c>
      <c r="D10" s="1" t="s">
        <v>42</v>
      </c>
      <c r="E10" s="1" t="s">
        <v>52</v>
      </c>
      <c r="F10" s="1" t="s">
        <v>7</v>
      </c>
      <c r="G10" s="1">
        <v>1</v>
      </c>
      <c r="H10" s="6"/>
      <c r="I10" s="1" t="s">
        <v>13</v>
      </c>
      <c r="J10" s="1" t="s">
        <v>13</v>
      </c>
      <c r="K10" s="1" t="s">
        <v>68</v>
      </c>
      <c r="L10" s="1" t="s">
        <v>45</v>
      </c>
      <c r="M10" s="1" t="s">
        <v>68</v>
      </c>
      <c r="N10" s="1">
        <v>4</v>
      </c>
      <c r="O10" s="6"/>
      <c r="P10" s="1" t="s">
        <v>55</v>
      </c>
      <c r="Q10" s="1" t="s">
        <v>55</v>
      </c>
      <c r="R10" s="1" t="s">
        <v>18</v>
      </c>
      <c r="S10" s="1" t="s">
        <v>17</v>
      </c>
      <c r="T10" s="1" t="s">
        <v>64</v>
      </c>
      <c r="U10" s="1">
        <v>7</v>
      </c>
      <c r="V10" s="6"/>
      <c r="W10" s="1" t="s">
        <v>69</v>
      </c>
      <c r="X10" s="1" t="s">
        <v>69</v>
      </c>
      <c r="Y10" s="1" t="s">
        <v>25</v>
      </c>
      <c r="Z10" s="1" t="s">
        <v>23</v>
      </c>
      <c r="AA10" s="1" t="s">
        <v>23</v>
      </c>
      <c r="AB10" s="1">
        <v>9</v>
      </c>
      <c r="AC10" s="6"/>
      <c r="AD10" s="1" t="s">
        <v>62</v>
      </c>
      <c r="AE10" s="1" t="s">
        <v>62</v>
      </c>
      <c r="AF10" s="1" t="s">
        <v>70</v>
      </c>
      <c r="AG10" s="1" t="s">
        <v>41</v>
      </c>
      <c r="AH10" s="1" t="s">
        <v>27</v>
      </c>
      <c r="AI10" s="1">
        <v>12</v>
      </c>
    </row>
    <row r="11" spans="1:35" x14ac:dyDescent="0.55000000000000004">
      <c r="A11" s="6"/>
      <c r="B11" s="1" t="s">
        <v>71</v>
      </c>
      <c r="C11" s="1" t="s">
        <v>71</v>
      </c>
      <c r="D11" s="1" t="s">
        <v>52</v>
      </c>
      <c r="E11" s="1" t="s">
        <v>66</v>
      </c>
      <c r="F11" s="1" t="s">
        <v>7</v>
      </c>
      <c r="G11" s="1">
        <v>1</v>
      </c>
      <c r="H11" s="6"/>
      <c r="I11" s="1" t="s">
        <v>34</v>
      </c>
      <c r="J11" s="1" t="s">
        <v>34</v>
      </c>
      <c r="K11" s="1" t="s">
        <v>13</v>
      </c>
      <c r="L11" s="1" t="s">
        <v>12</v>
      </c>
      <c r="M11" s="1" t="s">
        <v>15</v>
      </c>
      <c r="N11" s="1">
        <v>4</v>
      </c>
      <c r="O11" s="6"/>
      <c r="P11" s="1" t="s">
        <v>72</v>
      </c>
      <c r="Q11" s="1" t="s">
        <v>72</v>
      </c>
      <c r="R11" s="1" t="s">
        <v>19</v>
      </c>
      <c r="S11" s="1" t="s">
        <v>72</v>
      </c>
      <c r="T11" s="1" t="s">
        <v>55</v>
      </c>
      <c r="U11" s="1">
        <v>7</v>
      </c>
      <c r="V11" s="6"/>
      <c r="W11" s="1" t="s">
        <v>25</v>
      </c>
      <c r="X11" s="1" t="s">
        <v>25</v>
      </c>
      <c r="Y11" s="1" t="s">
        <v>48</v>
      </c>
      <c r="Z11" s="1" t="s">
        <v>36</v>
      </c>
      <c r="AA11" s="1" t="s">
        <v>39</v>
      </c>
      <c r="AB11" s="1">
        <v>9</v>
      </c>
      <c r="AC11" s="6"/>
      <c r="AD11" s="1" t="s">
        <v>29</v>
      </c>
      <c r="AE11" s="1" t="s">
        <v>29</v>
      </c>
      <c r="AF11" s="1" t="s">
        <v>49</v>
      </c>
      <c r="AG11" s="1" t="s">
        <v>73</v>
      </c>
      <c r="AH11" s="1" t="s">
        <v>56</v>
      </c>
      <c r="AI11" s="1">
        <v>12</v>
      </c>
    </row>
    <row r="12" spans="1:35" x14ac:dyDescent="0.55000000000000004">
      <c r="A12" s="6"/>
      <c r="B12" s="1" t="s">
        <v>31</v>
      </c>
      <c r="C12" s="1" t="s">
        <v>31</v>
      </c>
      <c r="D12" s="1" t="s">
        <v>8</v>
      </c>
      <c r="E12" s="1" t="s">
        <v>67</v>
      </c>
      <c r="F12" s="1" t="s">
        <v>31</v>
      </c>
      <c r="G12" s="1">
        <v>1</v>
      </c>
      <c r="H12" s="6"/>
      <c r="I12" s="1" t="s">
        <v>63</v>
      </c>
      <c r="J12" s="1" t="s">
        <v>63</v>
      </c>
      <c r="K12" s="1" t="s">
        <v>32</v>
      </c>
      <c r="L12" s="1" t="s">
        <v>46</v>
      </c>
      <c r="M12" s="1" t="s">
        <v>57</v>
      </c>
      <c r="N12" s="1">
        <v>4</v>
      </c>
      <c r="O12" s="6" t="s">
        <v>74</v>
      </c>
      <c r="P12" s="3" t="s">
        <v>75</v>
      </c>
      <c r="Q12" s="3" t="s">
        <v>75</v>
      </c>
      <c r="R12" s="3" t="s">
        <v>75</v>
      </c>
      <c r="S12" s="3" t="s">
        <v>76</v>
      </c>
      <c r="T12" s="3" t="s">
        <v>77</v>
      </c>
      <c r="U12" s="3">
        <v>8</v>
      </c>
      <c r="V12" s="6"/>
      <c r="W12" s="1" t="s">
        <v>78</v>
      </c>
      <c r="X12" s="1" t="s">
        <v>78</v>
      </c>
      <c r="Y12" s="1" t="s">
        <v>60</v>
      </c>
      <c r="Z12" s="1" t="s">
        <v>38</v>
      </c>
      <c r="AA12" s="1" t="s">
        <v>219</v>
      </c>
      <c r="AB12" s="1">
        <v>9</v>
      </c>
      <c r="AC12" s="6"/>
      <c r="AD12" s="1" t="s">
        <v>41</v>
      </c>
      <c r="AE12" s="1" t="s">
        <v>41</v>
      </c>
      <c r="AF12" s="1" t="s">
        <v>222</v>
      </c>
      <c r="AG12" s="1" t="s">
        <v>41</v>
      </c>
      <c r="AH12" s="1" t="s">
        <v>49</v>
      </c>
      <c r="AI12" s="1">
        <v>12</v>
      </c>
    </row>
    <row r="13" spans="1:35" x14ac:dyDescent="0.55000000000000004">
      <c r="A13" s="6"/>
      <c r="B13" s="1" t="s">
        <v>8</v>
      </c>
      <c r="C13" s="1" t="s">
        <v>8</v>
      </c>
      <c r="D13" s="1" t="s">
        <v>71</v>
      </c>
      <c r="E13" s="1" t="s">
        <v>43</v>
      </c>
      <c r="F13" s="1" t="s">
        <v>31</v>
      </c>
      <c r="G13" s="1">
        <v>1</v>
      </c>
      <c r="H13" s="6"/>
      <c r="I13" s="1" t="s">
        <v>45</v>
      </c>
      <c r="J13" s="1" t="s">
        <v>45</v>
      </c>
      <c r="K13" s="1" t="s">
        <v>12</v>
      </c>
      <c r="L13" s="1" t="s">
        <v>13</v>
      </c>
      <c r="M13" s="1" t="s">
        <v>32</v>
      </c>
      <c r="N13" s="1">
        <v>4</v>
      </c>
      <c r="O13" s="6"/>
      <c r="P13" s="3" t="s">
        <v>77</v>
      </c>
      <c r="Q13" s="3" t="s">
        <v>77</v>
      </c>
      <c r="R13" s="3" t="s">
        <v>75</v>
      </c>
      <c r="S13" s="3" t="s">
        <v>79</v>
      </c>
      <c r="T13" s="3" t="s">
        <v>76</v>
      </c>
      <c r="U13" s="3">
        <v>8</v>
      </c>
      <c r="V13" s="6"/>
      <c r="W13" s="1" t="s">
        <v>60</v>
      </c>
      <c r="X13" s="1" t="s">
        <v>60</v>
      </c>
      <c r="Y13" s="1" t="s">
        <v>60</v>
      </c>
      <c r="Z13" s="1" t="s">
        <v>69</v>
      </c>
      <c r="AA13" s="1" t="s">
        <v>36</v>
      </c>
      <c r="AB13" s="1">
        <v>9</v>
      </c>
      <c r="AC13" s="6"/>
      <c r="AD13" s="1" t="s">
        <v>70</v>
      </c>
      <c r="AE13" s="1" t="s">
        <v>70</v>
      </c>
      <c r="AF13" s="1" t="s">
        <v>62</v>
      </c>
      <c r="AG13" s="1" t="s">
        <v>50</v>
      </c>
      <c r="AH13" s="1" t="s">
        <v>28</v>
      </c>
      <c r="AI13" s="1">
        <v>12</v>
      </c>
    </row>
    <row r="14" spans="1:35" x14ac:dyDescent="0.55000000000000004">
      <c r="A14" s="6"/>
      <c r="B14" s="1" t="s">
        <v>43</v>
      </c>
      <c r="C14" s="1" t="s">
        <v>43</v>
      </c>
      <c r="D14" s="1" t="s">
        <v>71</v>
      </c>
      <c r="E14" s="1" t="s">
        <v>52</v>
      </c>
      <c r="F14" s="1" t="s">
        <v>7</v>
      </c>
      <c r="G14" s="1">
        <v>1</v>
      </c>
      <c r="H14" s="6"/>
      <c r="I14" s="1" t="s">
        <v>44</v>
      </c>
      <c r="J14" s="1" t="s">
        <v>44</v>
      </c>
      <c r="K14" s="1" t="s">
        <v>68</v>
      </c>
      <c r="L14" s="1" t="s">
        <v>63</v>
      </c>
      <c r="M14" s="1" t="s">
        <v>63</v>
      </c>
      <c r="N14" s="1">
        <v>4</v>
      </c>
      <c r="O14" s="6"/>
      <c r="P14" s="3" t="s">
        <v>80</v>
      </c>
      <c r="Q14" s="3" t="s">
        <v>80</v>
      </c>
      <c r="R14" s="3" t="s">
        <v>80</v>
      </c>
      <c r="S14" s="3" t="s">
        <v>79</v>
      </c>
      <c r="T14" s="3" t="s">
        <v>81</v>
      </c>
      <c r="U14" s="3">
        <v>8</v>
      </c>
      <c r="V14" s="6"/>
      <c r="W14" s="1" t="s">
        <v>17</v>
      </c>
      <c r="X14" s="1" t="s">
        <v>17</v>
      </c>
      <c r="Y14" s="1" t="s">
        <v>22</v>
      </c>
      <c r="Z14" s="1" t="s">
        <v>37</v>
      </c>
      <c r="AA14" s="1" t="s">
        <v>23</v>
      </c>
      <c r="AB14" s="1">
        <v>9</v>
      </c>
      <c r="AC14" s="6"/>
      <c r="AD14" s="1" t="s">
        <v>65</v>
      </c>
      <c r="AE14" s="1" t="s">
        <v>65</v>
      </c>
      <c r="AF14" s="1" t="s">
        <v>82</v>
      </c>
      <c r="AG14" s="1" t="s">
        <v>40</v>
      </c>
      <c r="AH14" s="1" t="s">
        <v>62</v>
      </c>
      <c r="AI14" s="1">
        <v>12</v>
      </c>
    </row>
    <row r="15" spans="1:35" x14ac:dyDescent="0.55000000000000004">
      <c r="A15" s="6"/>
      <c r="B15" s="1" t="s">
        <v>9</v>
      </c>
      <c r="C15" s="1" t="s">
        <v>9</v>
      </c>
      <c r="D15" s="1" t="s">
        <v>36</v>
      </c>
      <c r="E15" s="1" t="s">
        <v>7</v>
      </c>
      <c r="F15" s="1" t="s">
        <v>10</v>
      </c>
      <c r="G15" s="1">
        <v>1</v>
      </c>
      <c r="H15" s="6"/>
      <c r="I15" s="1" t="s">
        <v>83</v>
      </c>
      <c r="J15" s="1" t="s">
        <v>83</v>
      </c>
      <c r="K15" s="1" t="s">
        <v>13</v>
      </c>
      <c r="L15" s="1" t="s">
        <v>57</v>
      </c>
      <c r="M15" s="1" t="s">
        <v>12</v>
      </c>
      <c r="N15" s="1">
        <v>4</v>
      </c>
      <c r="O15" s="6"/>
      <c r="P15" s="3" t="s">
        <v>84</v>
      </c>
      <c r="Q15" s="3" t="s">
        <v>84</v>
      </c>
      <c r="R15" s="3" t="s">
        <v>80</v>
      </c>
      <c r="S15" s="3" t="s">
        <v>85</v>
      </c>
      <c r="T15" s="3" t="s">
        <v>86</v>
      </c>
      <c r="U15" s="3">
        <v>8</v>
      </c>
      <c r="V15" s="6"/>
      <c r="W15" s="1" t="s">
        <v>48</v>
      </c>
      <c r="X15" s="1" t="s">
        <v>48</v>
      </c>
      <c r="Y15" s="1" t="s">
        <v>69</v>
      </c>
      <c r="Z15" s="1" t="s">
        <v>36</v>
      </c>
      <c r="AA15" s="1" t="s">
        <v>60</v>
      </c>
      <c r="AB15" s="1">
        <v>9</v>
      </c>
      <c r="AC15" s="6"/>
      <c r="AD15" s="1" t="s">
        <v>82</v>
      </c>
      <c r="AE15" s="1" t="s">
        <v>82</v>
      </c>
      <c r="AF15" s="1" t="s">
        <v>56</v>
      </c>
      <c r="AG15" s="1" t="s">
        <v>61</v>
      </c>
      <c r="AH15" s="1" t="s">
        <v>222</v>
      </c>
      <c r="AI15" s="1">
        <v>12</v>
      </c>
    </row>
    <row r="16" spans="1:35" x14ac:dyDescent="0.55000000000000004">
      <c r="A16" s="6" t="s">
        <v>87</v>
      </c>
      <c r="B16" s="3" t="s">
        <v>88</v>
      </c>
      <c r="C16" s="3" t="s">
        <v>88</v>
      </c>
      <c r="D16" s="3" t="s">
        <v>89</v>
      </c>
      <c r="E16" s="3" t="s">
        <v>89</v>
      </c>
      <c r="F16" s="3" t="s">
        <v>89</v>
      </c>
      <c r="G16" s="3">
        <v>2</v>
      </c>
      <c r="H16" s="6"/>
      <c r="I16" s="1" t="s">
        <v>68</v>
      </c>
      <c r="J16" s="1" t="s">
        <v>68</v>
      </c>
      <c r="K16" s="1" t="s">
        <v>57</v>
      </c>
      <c r="L16" s="1" t="s">
        <v>83</v>
      </c>
      <c r="M16" s="1" t="s">
        <v>13</v>
      </c>
      <c r="N16" s="1">
        <v>4</v>
      </c>
      <c r="O16" s="6"/>
      <c r="P16" s="3" t="s">
        <v>86</v>
      </c>
      <c r="Q16" s="3" t="s">
        <v>86</v>
      </c>
      <c r="R16" s="3" t="s">
        <v>80</v>
      </c>
      <c r="S16" s="3" t="s">
        <v>85</v>
      </c>
      <c r="T16" s="3" t="s">
        <v>76</v>
      </c>
      <c r="U16" s="3">
        <v>8</v>
      </c>
      <c r="V16" s="6"/>
      <c r="W16" s="1" t="s">
        <v>24</v>
      </c>
      <c r="X16" s="1" t="s">
        <v>24</v>
      </c>
      <c r="Y16" s="1" t="s">
        <v>219</v>
      </c>
      <c r="Z16" s="1" t="s">
        <v>219</v>
      </c>
      <c r="AA16" s="1" t="s">
        <v>78</v>
      </c>
      <c r="AB16" s="1">
        <v>9</v>
      </c>
      <c r="AC16" s="6"/>
      <c r="AD16" s="1" t="s">
        <v>28</v>
      </c>
      <c r="AE16" s="1" t="s">
        <v>28</v>
      </c>
      <c r="AF16" s="1" t="s">
        <v>62</v>
      </c>
      <c r="AG16" s="1" t="s">
        <v>61</v>
      </c>
      <c r="AH16" s="1" t="s">
        <v>61</v>
      </c>
      <c r="AI16" s="1">
        <v>12</v>
      </c>
    </row>
    <row r="17" spans="1:35" x14ac:dyDescent="0.55000000000000004">
      <c r="A17" s="6"/>
      <c r="B17" s="3" t="s">
        <v>90</v>
      </c>
      <c r="C17" s="3" t="s">
        <v>90</v>
      </c>
      <c r="D17" s="3" t="s">
        <v>90</v>
      </c>
      <c r="E17" s="3" t="s">
        <v>91</v>
      </c>
      <c r="F17" s="3" t="s">
        <v>92</v>
      </c>
      <c r="G17" s="3">
        <v>2</v>
      </c>
      <c r="H17" s="6" t="s">
        <v>93</v>
      </c>
      <c r="I17" s="3" t="s">
        <v>94</v>
      </c>
      <c r="J17" s="3" t="s">
        <v>94</v>
      </c>
      <c r="K17" s="3" t="s">
        <v>95</v>
      </c>
      <c r="L17" s="3" t="s">
        <v>96</v>
      </c>
      <c r="M17" s="3" t="s">
        <v>97</v>
      </c>
      <c r="N17" s="3">
        <v>5</v>
      </c>
      <c r="O17" s="6"/>
      <c r="P17" s="3" t="s">
        <v>79</v>
      </c>
      <c r="Q17" s="3" t="s">
        <v>79</v>
      </c>
      <c r="R17" s="3" t="s">
        <v>75</v>
      </c>
      <c r="S17" s="3" t="s">
        <v>80</v>
      </c>
      <c r="T17" s="3" t="s">
        <v>84</v>
      </c>
      <c r="U17" s="3">
        <v>8</v>
      </c>
      <c r="V17" s="6"/>
      <c r="W17" s="1" t="s">
        <v>220</v>
      </c>
      <c r="X17" s="1" t="s">
        <v>220</v>
      </c>
      <c r="Y17" s="1" t="s">
        <v>78</v>
      </c>
      <c r="Z17" s="1" t="s">
        <v>22</v>
      </c>
      <c r="AA17" s="1" t="s">
        <v>48</v>
      </c>
      <c r="AB17" s="1">
        <v>9</v>
      </c>
      <c r="AC17" s="6"/>
      <c r="AD17" s="1" t="s">
        <v>73</v>
      </c>
      <c r="AE17" s="1" t="s">
        <v>73</v>
      </c>
      <c r="AF17" s="1" t="s">
        <v>70</v>
      </c>
      <c r="AG17" s="1" t="s">
        <v>73</v>
      </c>
      <c r="AH17" s="1" t="s">
        <v>49</v>
      </c>
      <c r="AI17" s="1">
        <v>12</v>
      </c>
    </row>
    <row r="18" spans="1:35" x14ac:dyDescent="0.55000000000000004">
      <c r="A18" s="6"/>
      <c r="B18" s="3" t="s">
        <v>98</v>
      </c>
      <c r="C18" s="3" t="s">
        <v>98</v>
      </c>
      <c r="D18" s="3" t="s">
        <v>99</v>
      </c>
      <c r="E18" s="3" t="s">
        <v>98</v>
      </c>
      <c r="F18" s="3" t="s">
        <v>100</v>
      </c>
      <c r="G18" s="3">
        <v>2</v>
      </c>
      <c r="H18" s="6"/>
      <c r="I18" s="3" t="s">
        <v>101</v>
      </c>
      <c r="J18" s="3" t="s">
        <v>101</v>
      </c>
      <c r="K18" s="3" t="s">
        <v>102</v>
      </c>
      <c r="L18" s="3" t="s">
        <v>95</v>
      </c>
      <c r="M18" s="3" t="s">
        <v>103</v>
      </c>
      <c r="N18" s="3">
        <v>5</v>
      </c>
      <c r="O18" s="6"/>
      <c r="P18" s="3" t="s">
        <v>85</v>
      </c>
      <c r="Q18" s="3" t="s">
        <v>85</v>
      </c>
      <c r="R18" s="3" t="s">
        <v>80</v>
      </c>
      <c r="S18" s="3" t="s">
        <v>75</v>
      </c>
      <c r="T18" s="3" t="s">
        <v>86</v>
      </c>
      <c r="U18" s="3">
        <v>8</v>
      </c>
      <c r="V18" s="6" t="s">
        <v>104</v>
      </c>
      <c r="W18" s="3" t="s">
        <v>105</v>
      </c>
      <c r="X18" s="3" t="s">
        <v>105</v>
      </c>
      <c r="Y18" s="3" t="s">
        <v>105</v>
      </c>
      <c r="Z18" s="3" t="s">
        <v>106</v>
      </c>
      <c r="AA18" s="3" t="s">
        <v>107</v>
      </c>
      <c r="AB18" s="3">
        <v>10</v>
      </c>
      <c r="AC18" s="6" t="s">
        <v>108</v>
      </c>
      <c r="AD18" s="3" t="s">
        <v>109</v>
      </c>
      <c r="AE18" s="3" t="s">
        <v>109</v>
      </c>
      <c r="AF18" s="3" t="s">
        <v>110</v>
      </c>
      <c r="AG18" s="3" t="s">
        <v>224</v>
      </c>
      <c r="AH18" s="3" t="s">
        <v>111</v>
      </c>
      <c r="AI18" s="3">
        <v>13</v>
      </c>
    </row>
    <row r="19" spans="1:35" x14ac:dyDescent="0.55000000000000004">
      <c r="A19" s="6"/>
      <c r="B19" s="3" t="s">
        <v>112</v>
      </c>
      <c r="C19" s="3" t="s">
        <v>112</v>
      </c>
      <c r="D19" s="3" t="s">
        <v>113</v>
      </c>
      <c r="E19" s="3" t="s">
        <v>114</v>
      </c>
      <c r="F19" s="3" t="s">
        <v>100</v>
      </c>
      <c r="G19" s="3">
        <v>2</v>
      </c>
      <c r="H19" s="6"/>
      <c r="I19" s="3" t="s">
        <v>95</v>
      </c>
      <c r="J19" s="3" t="s">
        <v>95</v>
      </c>
      <c r="K19" s="3" t="s">
        <v>103</v>
      </c>
      <c r="L19" s="3" t="s">
        <v>115</v>
      </c>
      <c r="M19" s="3" t="s">
        <v>116</v>
      </c>
      <c r="N19" s="3">
        <v>5</v>
      </c>
      <c r="O19" s="6"/>
      <c r="P19" s="3" t="s">
        <v>117</v>
      </c>
      <c r="Q19" s="3" t="s">
        <v>117</v>
      </c>
      <c r="R19" s="3" t="s">
        <v>77</v>
      </c>
      <c r="S19" s="3" t="s">
        <v>81</v>
      </c>
      <c r="T19" s="3" t="s">
        <v>117</v>
      </c>
      <c r="U19" s="3">
        <v>8</v>
      </c>
      <c r="V19" s="6"/>
      <c r="W19" s="3" t="s">
        <v>118</v>
      </c>
      <c r="X19" s="3" t="s">
        <v>118</v>
      </c>
      <c r="Y19" s="3" t="s">
        <v>119</v>
      </c>
      <c r="Z19" s="3" t="s">
        <v>118</v>
      </c>
      <c r="AA19" s="3" t="s">
        <v>120</v>
      </c>
      <c r="AB19" s="3">
        <v>10</v>
      </c>
      <c r="AC19" s="6"/>
      <c r="AD19" s="3" t="s">
        <v>121</v>
      </c>
      <c r="AE19" s="3" t="s">
        <v>121</v>
      </c>
      <c r="AF19" s="3" t="s">
        <v>110</v>
      </c>
      <c r="AG19" s="3" t="s">
        <v>122</v>
      </c>
      <c r="AH19" s="3" t="s">
        <v>123</v>
      </c>
      <c r="AI19" s="3">
        <v>13</v>
      </c>
    </row>
    <row r="20" spans="1:35" x14ac:dyDescent="0.55000000000000004">
      <c r="A20" s="6"/>
      <c r="B20" s="3" t="s">
        <v>92</v>
      </c>
      <c r="C20" s="3" t="s">
        <v>92</v>
      </c>
      <c r="D20" s="3" t="s">
        <v>124</v>
      </c>
      <c r="E20" s="3" t="s">
        <v>124</v>
      </c>
      <c r="F20" s="3" t="s">
        <v>88</v>
      </c>
      <c r="G20" s="3">
        <v>2</v>
      </c>
      <c r="H20" s="6"/>
      <c r="I20" s="3" t="s">
        <v>97</v>
      </c>
      <c r="J20" s="3" t="s">
        <v>97</v>
      </c>
      <c r="K20" s="3" t="s">
        <v>116</v>
      </c>
      <c r="L20" s="3" t="s">
        <v>125</v>
      </c>
      <c r="M20" s="3" t="s">
        <v>126</v>
      </c>
      <c r="N20" s="3">
        <v>5</v>
      </c>
      <c r="O20" s="6"/>
      <c r="P20" s="3" t="s">
        <v>76</v>
      </c>
      <c r="Q20" s="3" t="s">
        <v>76</v>
      </c>
      <c r="R20" s="3" t="s">
        <v>84</v>
      </c>
      <c r="S20" s="3" t="s">
        <v>127</v>
      </c>
      <c r="T20" s="3" t="s">
        <v>77</v>
      </c>
      <c r="U20" s="3">
        <v>8</v>
      </c>
      <c r="V20" s="6"/>
      <c r="W20" s="3" t="s">
        <v>107</v>
      </c>
      <c r="X20" s="3" t="s">
        <v>107</v>
      </c>
      <c r="Y20" s="3" t="s">
        <v>128</v>
      </c>
      <c r="Z20" s="3" t="s">
        <v>118</v>
      </c>
      <c r="AA20" s="3" t="s">
        <v>129</v>
      </c>
      <c r="AB20" s="3">
        <v>10</v>
      </c>
      <c r="AC20" s="6"/>
      <c r="AD20" s="3" t="s">
        <v>130</v>
      </c>
      <c r="AE20" s="3" t="s">
        <v>130</v>
      </c>
      <c r="AF20" s="3" t="s">
        <v>121</v>
      </c>
      <c r="AG20" s="3" t="s">
        <v>130</v>
      </c>
      <c r="AH20" s="3" t="s">
        <v>111</v>
      </c>
      <c r="AI20" s="3">
        <v>13</v>
      </c>
    </row>
    <row r="21" spans="1:35" x14ac:dyDescent="0.55000000000000004">
      <c r="A21" s="6"/>
      <c r="B21" s="3" t="s">
        <v>100</v>
      </c>
      <c r="C21" s="3" t="s">
        <v>100</v>
      </c>
      <c r="D21" s="3" t="s">
        <v>90</v>
      </c>
      <c r="E21" s="3" t="s">
        <v>98</v>
      </c>
      <c r="F21" s="3" t="s">
        <v>100</v>
      </c>
      <c r="G21" s="3">
        <v>2</v>
      </c>
      <c r="H21" s="6"/>
      <c r="I21" s="3" t="s">
        <v>116</v>
      </c>
      <c r="J21" s="3" t="s">
        <v>116</v>
      </c>
      <c r="K21" s="3" t="s">
        <v>103</v>
      </c>
      <c r="L21" s="3" t="s">
        <v>96</v>
      </c>
      <c r="M21" s="3" t="s">
        <v>131</v>
      </c>
      <c r="N21" s="3">
        <v>5</v>
      </c>
      <c r="O21" s="6"/>
      <c r="P21" s="3" t="s">
        <v>127</v>
      </c>
      <c r="Q21" s="3" t="s">
        <v>127</v>
      </c>
      <c r="R21" s="3" t="s">
        <v>76</v>
      </c>
      <c r="S21" s="3" t="s">
        <v>85</v>
      </c>
      <c r="T21" s="3" t="s">
        <v>84</v>
      </c>
      <c r="U21" s="3">
        <v>8</v>
      </c>
      <c r="V21" s="6"/>
      <c r="W21" s="3" t="s">
        <v>132</v>
      </c>
      <c r="X21" s="3" t="s">
        <v>132</v>
      </c>
      <c r="Y21" s="3" t="s">
        <v>128</v>
      </c>
      <c r="Z21" s="3" t="s">
        <v>106</v>
      </c>
      <c r="AA21" s="3" t="s">
        <v>129</v>
      </c>
      <c r="AB21" s="3">
        <v>10</v>
      </c>
      <c r="AC21" s="6"/>
      <c r="AD21" s="3" t="s">
        <v>133</v>
      </c>
      <c r="AE21" s="3" t="s">
        <v>133</v>
      </c>
      <c r="AF21" s="3" t="s">
        <v>223</v>
      </c>
      <c r="AG21" s="3" t="s">
        <v>224</v>
      </c>
      <c r="AH21" s="3" t="s">
        <v>134</v>
      </c>
      <c r="AI21" s="3">
        <v>13</v>
      </c>
    </row>
    <row r="22" spans="1:35" x14ac:dyDescent="0.55000000000000004">
      <c r="A22" s="6"/>
      <c r="B22" s="3" t="s">
        <v>135</v>
      </c>
      <c r="C22" s="3" t="s">
        <v>135</v>
      </c>
      <c r="D22" s="3" t="s">
        <v>135</v>
      </c>
      <c r="E22" s="3" t="s">
        <v>90</v>
      </c>
      <c r="F22" s="3" t="s">
        <v>100</v>
      </c>
      <c r="G22" s="3">
        <v>2</v>
      </c>
      <c r="H22" s="6"/>
      <c r="I22" s="3" t="s">
        <v>115</v>
      </c>
      <c r="J22" s="3" t="s">
        <v>115</v>
      </c>
      <c r="K22" s="3" t="s">
        <v>131</v>
      </c>
      <c r="L22" s="3" t="s">
        <v>126</v>
      </c>
      <c r="M22" s="3" t="s">
        <v>126</v>
      </c>
      <c r="N22" s="3">
        <v>5</v>
      </c>
      <c r="O22" s="6"/>
      <c r="P22" s="3" t="s">
        <v>81</v>
      </c>
      <c r="Q22" s="3" t="s">
        <v>81</v>
      </c>
      <c r="R22" s="3" t="s">
        <v>84</v>
      </c>
      <c r="S22" s="3" t="s">
        <v>80</v>
      </c>
      <c r="T22" s="3" t="s">
        <v>85</v>
      </c>
      <c r="U22" s="3">
        <v>8</v>
      </c>
      <c r="V22" s="6"/>
      <c r="W22" s="3" t="s">
        <v>120</v>
      </c>
      <c r="X22" s="3" t="s">
        <v>120</v>
      </c>
      <c r="Y22" s="3" t="s">
        <v>136</v>
      </c>
      <c r="Z22" s="3" t="s">
        <v>137</v>
      </c>
      <c r="AA22" s="3" t="s">
        <v>137</v>
      </c>
      <c r="AB22" s="3">
        <v>10</v>
      </c>
      <c r="AC22" s="6"/>
      <c r="AD22" s="3" t="s">
        <v>111</v>
      </c>
      <c r="AE22" s="3" t="s">
        <v>111</v>
      </c>
      <c r="AF22" s="3" t="s">
        <v>109</v>
      </c>
      <c r="AG22" s="3" t="s">
        <v>138</v>
      </c>
      <c r="AH22" s="3" t="s">
        <v>139</v>
      </c>
      <c r="AI22" s="3">
        <v>13</v>
      </c>
    </row>
    <row r="23" spans="1:35" x14ac:dyDescent="0.55000000000000004">
      <c r="A23" s="6"/>
      <c r="B23" s="3" t="s">
        <v>89</v>
      </c>
      <c r="C23" s="3" t="s">
        <v>89</v>
      </c>
      <c r="D23" s="3" t="s">
        <v>124</v>
      </c>
      <c r="E23" s="3" t="s">
        <v>100</v>
      </c>
      <c r="F23" s="3" t="s">
        <v>90</v>
      </c>
      <c r="G23" s="3">
        <v>2</v>
      </c>
      <c r="H23" s="6"/>
      <c r="I23" s="3" t="s">
        <v>140</v>
      </c>
      <c r="J23" s="3" t="s">
        <v>140</v>
      </c>
      <c r="K23" s="3" t="s">
        <v>140</v>
      </c>
      <c r="L23" s="3" t="s">
        <v>131</v>
      </c>
      <c r="M23" s="3" t="s">
        <v>141</v>
      </c>
      <c r="N23" s="3">
        <v>5</v>
      </c>
      <c r="V23" s="6"/>
      <c r="W23" s="3" t="s">
        <v>106</v>
      </c>
      <c r="X23" s="3" t="s">
        <v>106</v>
      </c>
      <c r="Y23" s="3" t="s">
        <v>137</v>
      </c>
      <c r="Z23" s="3" t="s">
        <v>137</v>
      </c>
      <c r="AA23" s="3" t="s">
        <v>142</v>
      </c>
      <c r="AB23" s="3">
        <v>10</v>
      </c>
      <c r="AC23" s="6"/>
      <c r="AD23" s="3" t="s">
        <v>143</v>
      </c>
      <c r="AE23" s="3" t="s">
        <v>143</v>
      </c>
      <c r="AF23" s="3" t="s">
        <v>130</v>
      </c>
      <c r="AG23" s="3" t="s">
        <v>138</v>
      </c>
      <c r="AH23" s="3" t="s">
        <v>138</v>
      </c>
      <c r="AI23" s="3">
        <v>13</v>
      </c>
    </row>
    <row r="24" spans="1:35" x14ac:dyDescent="0.55000000000000004">
      <c r="A24" s="6"/>
      <c r="B24" s="3" t="s">
        <v>113</v>
      </c>
      <c r="C24" s="3" t="s">
        <v>113</v>
      </c>
      <c r="D24" s="3" t="s">
        <v>113</v>
      </c>
      <c r="E24" s="3" t="s">
        <v>99</v>
      </c>
      <c r="F24" s="3" t="s">
        <v>88</v>
      </c>
      <c r="G24" s="3">
        <v>2</v>
      </c>
      <c r="H24" s="6"/>
      <c r="I24" s="3" t="s">
        <v>102</v>
      </c>
      <c r="J24" s="3" t="s">
        <v>102</v>
      </c>
      <c r="K24" s="3" t="s">
        <v>126</v>
      </c>
      <c r="L24" s="3" t="s">
        <v>144</v>
      </c>
      <c r="M24" s="3" t="s">
        <v>94</v>
      </c>
      <c r="N24" s="3">
        <v>5</v>
      </c>
      <c r="V24" s="6"/>
      <c r="W24" s="3" t="s">
        <v>119</v>
      </c>
      <c r="X24" s="3" t="s">
        <v>119</v>
      </c>
      <c r="Y24" s="3" t="s">
        <v>132</v>
      </c>
      <c r="Z24" s="3" t="s">
        <v>145</v>
      </c>
      <c r="AA24" s="3" t="s">
        <v>118</v>
      </c>
      <c r="AB24" s="3">
        <v>10</v>
      </c>
      <c r="AC24" s="6"/>
      <c r="AD24" s="3" t="s">
        <v>223</v>
      </c>
      <c r="AE24" s="3" t="s">
        <v>223</v>
      </c>
      <c r="AF24" s="3" t="s">
        <v>130</v>
      </c>
      <c r="AG24" s="3" t="s">
        <v>134</v>
      </c>
      <c r="AH24" s="3" t="s">
        <v>109</v>
      </c>
      <c r="AI24" s="3">
        <v>13</v>
      </c>
    </row>
    <row r="25" spans="1:35" x14ac:dyDescent="0.55000000000000004">
      <c r="A25" s="6"/>
      <c r="B25" s="3" t="s">
        <v>124</v>
      </c>
      <c r="C25" s="3" t="s">
        <v>124</v>
      </c>
      <c r="D25" s="3" t="s">
        <v>119</v>
      </c>
      <c r="E25" s="3" t="s">
        <v>88</v>
      </c>
      <c r="F25" s="3" t="s">
        <v>90</v>
      </c>
      <c r="G25" s="3">
        <v>2</v>
      </c>
      <c r="H25" s="6"/>
      <c r="I25" s="3" t="s">
        <v>103</v>
      </c>
      <c r="J25" s="3" t="s">
        <v>103</v>
      </c>
      <c r="K25" s="3" t="s">
        <v>126</v>
      </c>
      <c r="L25" s="3" t="s">
        <v>140</v>
      </c>
      <c r="M25" s="3" t="s">
        <v>101</v>
      </c>
      <c r="N25" s="3">
        <v>5</v>
      </c>
      <c r="V25" s="6"/>
      <c r="W25" s="3" t="s">
        <v>146</v>
      </c>
      <c r="X25" s="3" t="s">
        <v>146</v>
      </c>
      <c r="Y25" s="3" t="s">
        <v>105</v>
      </c>
      <c r="Z25" s="3" t="s">
        <v>107</v>
      </c>
      <c r="AA25" s="3" t="s">
        <v>142</v>
      </c>
      <c r="AB25" s="3">
        <v>10</v>
      </c>
      <c r="AC25" s="6"/>
      <c r="AD25" s="3" t="s">
        <v>123</v>
      </c>
      <c r="AE25" s="3" t="s">
        <v>123</v>
      </c>
      <c r="AF25" s="3" t="s">
        <v>110</v>
      </c>
      <c r="AG25" s="3" t="s">
        <v>224</v>
      </c>
      <c r="AH25" s="3" t="s">
        <v>223</v>
      </c>
      <c r="AI25" s="3">
        <v>13</v>
      </c>
    </row>
    <row r="26" spans="1:35" x14ac:dyDescent="0.55000000000000004">
      <c r="A26" s="6"/>
      <c r="B26" s="3" t="s">
        <v>114</v>
      </c>
      <c r="C26" s="3" t="s">
        <v>114</v>
      </c>
      <c r="D26" s="3" t="s">
        <v>89</v>
      </c>
      <c r="E26" s="3" t="s">
        <v>112</v>
      </c>
      <c r="F26" s="3" t="s">
        <v>92</v>
      </c>
      <c r="G26" s="3">
        <v>2</v>
      </c>
      <c r="H26" s="6"/>
      <c r="I26" s="3" t="s">
        <v>96</v>
      </c>
      <c r="J26" s="3" t="s">
        <v>96</v>
      </c>
      <c r="K26" s="3" t="s">
        <v>125</v>
      </c>
      <c r="L26" s="3" t="s">
        <v>125</v>
      </c>
      <c r="M26" s="3" t="s">
        <v>102</v>
      </c>
      <c r="N26" s="3">
        <v>5</v>
      </c>
      <c r="V26" s="6"/>
      <c r="W26" s="3" t="s">
        <v>145</v>
      </c>
      <c r="X26" s="3" t="s">
        <v>145</v>
      </c>
      <c r="Y26" s="3" t="s">
        <v>120</v>
      </c>
      <c r="Z26" s="3" t="s">
        <v>147</v>
      </c>
      <c r="AA26" s="3" t="s">
        <v>128</v>
      </c>
      <c r="AB26" s="3">
        <v>10</v>
      </c>
      <c r="AC26" s="6"/>
      <c r="AD26" s="3" t="s">
        <v>139</v>
      </c>
      <c r="AE26" s="3" t="s">
        <v>139</v>
      </c>
      <c r="AF26" s="3" t="s">
        <v>133</v>
      </c>
      <c r="AG26" s="3" t="s">
        <v>109</v>
      </c>
      <c r="AH26" s="3" t="s">
        <v>121</v>
      </c>
      <c r="AI26" s="3">
        <v>13</v>
      </c>
    </row>
    <row r="27" spans="1:35" x14ac:dyDescent="0.55000000000000004">
      <c r="A27" s="6"/>
      <c r="B27" s="3" t="s">
        <v>119</v>
      </c>
      <c r="C27" s="3" t="s">
        <v>119</v>
      </c>
      <c r="D27" s="3" t="s">
        <v>148</v>
      </c>
      <c r="E27" s="3" t="s">
        <v>100</v>
      </c>
      <c r="F27" s="3" t="s">
        <v>124</v>
      </c>
      <c r="G27" s="3">
        <v>2</v>
      </c>
      <c r="H27" s="6"/>
      <c r="I27" s="3" t="s">
        <v>125</v>
      </c>
      <c r="J27" s="3" t="s">
        <v>125</v>
      </c>
      <c r="K27" s="3" t="s">
        <v>115</v>
      </c>
      <c r="L27" s="3" t="s">
        <v>116</v>
      </c>
      <c r="M27" s="3" t="s">
        <v>140</v>
      </c>
      <c r="N27" s="3">
        <v>5</v>
      </c>
      <c r="V27" s="6"/>
      <c r="W27" s="3" t="s">
        <v>147</v>
      </c>
      <c r="X27" s="3" t="s">
        <v>147</v>
      </c>
      <c r="Y27" s="3" t="s">
        <v>107</v>
      </c>
      <c r="Z27" s="3" t="s">
        <v>118</v>
      </c>
      <c r="AA27" s="3" t="s">
        <v>146</v>
      </c>
      <c r="AB27" s="3">
        <v>10</v>
      </c>
      <c r="AC27" s="6"/>
      <c r="AD27" s="3" t="s">
        <v>122</v>
      </c>
      <c r="AE27" s="3" t="s">
        <v>122</v>
      </c>
      <c r="AF27" s="3" t="s">
        <v>123</v>
      </c>
      <c r="AG27" s="3" t="s">
        <v>224</v>
      </c>
      <c r="AH27" s="3" t="s">
        <v>110</v>
      </c>
      <c r="AI27" s="3">
        <v>13</v>
      </c>
    </row>
    <row r="28" spans="1:35" x14ac:dyDescent="0.55000000000000004">
      <c r="A28" s="6"/>
      <c r="B28" s="3" t="s">
        <v>99</v>
      </c>
      <c r="C28" s="3" t="s">
        <v>99</v>
      </c>
      <c r="D28" s="3" t="s">
        <v>114</v>
      </c>
      <c r="E28" s="3" t="s">
        <v>92</v>
      </c>
      <c r="F28" s="3" t="s">
        <v>90</v>
      </c>
      <c r="G28" s="3">
        <v>2</v>
      </c>
      <c r="H28" s="6"/>
      <c r="I28" s="3" t="s">
        <v>141</v>
      </c>
      <c r="J28" s="3" t="s">
        <v>141</v>
      </c>
      <c r="K28" s="3" t="s">
        <v>125</v>
      </c>
      <c r="L28" s="3" t="s">
        <v>149</v>
      </c>
      <c r="M28" s="3" t="s">
        <v>95</v>
      </c>
      <c r="N28" s="3">
        <v>5</v>
      </c>
      <c r="V28" s="6"/>
      <c r="W28" s="3" t="s">
        <v>129</v>
      </c>
      <c r="X28" s="3" t="s">
        <v>129</v>
      </c>
      <c r="Y28" s="3" t="s">
        <v>132</v>
      </c>
      <c r="Z28" s="3" t="s">
        <v>142</v>
      </c>
      <c r="AA28" s="3" t="s">
        <v>145</v>
      </c>
      <c r="AB28" s="3">
        <v>10</v>
      </c>
      <c r="AC28" s="6"/>
      <c r="AD28" s="3" t="s">
        <v>134</v>
      </c>
      <c r="AE28" s="3" t="s">
        <v>134</v>
      </c>
      <c r="AF28" s="3" t="s">
        <v>224</v>
      </c>
      <c r="AG28" s="3" t="s">
        <v>138</v>
      </c>
      <c r="AH28" s="3" t="s">
        <v>150</v>
      </c>
      <c r="AI28" s="3">
        <v>13</v>
      </c>
    </row>
    <row r="29" spans="1:35" x14ac:dyDescent="0.55000000000000004">
      <c r="A29" s="6"/>
      <c r="B29" s="3" t="s">
        <v>148</v>
      </c>
      <c r="C29" s="3" t="s">
        <v>148</v>
      </c>
      <c r="D29" s="3" t="s">
        <v>114</v>
      </c>
      <c r="E29" s="3" t="s">
        <v>135</v>
      </c>
      <c r="F29" s="3" t="s">
        <v>91</v>
      </c>
      <c r="G29" s="3">
        <v>2</v>
      </c>
      <c r="H29" s="6"/>
      <c r="I29" s="3" t="s">
        <v>126</v>
      </c>
      <c r="J29" s="3" t="s">
        <v>126</v>
      </c>
      <c r="K29" s="3" t="s">
        <v>115</v>
      </c>
      <c r="L29" s="3" t="s">
        <v>94</v>
      </c>
      <c r="M29" s="3" t="s">
        <v>103</v>
      </c>
      <c r="N29" s="3">
        <v>5</v>
      </c>
      <c r="V29" s="6"/>
      <c r="W29" s="3" t="s">
        <v>128</v>
      </c>
      <c r="X29" s="3" t="s">
        <v>128</v>
      </c>
      <c r="Y29" s="3" t="s">
        <v>120</v>
      </c>
      <c r="Z29" s="3" t="s">
        <v>128</v>
      </c>
      <c r="AA29" s="3" t="s">
        <v>120</v>
      </c>
      <c r="AB29" s="3">
        <v>10</v>
      </c>
      <c r="AC29" s="6"/>
      <c r="AD29" s="3" t="s">
        <v>138</v>
      </c>
      <c r="AE29" s="3" t="s">
        <v>138</v>
      </c>
      <c r="AF29" s="3" t="s">
        <v>138</v>
      </c>
      <c r="AG29" s="3" t="s">
        <v>138</v>
      </c>
      <c r="AH29" s="3" t="s">
        <v>130</v>
      </c>
      <c r="AI29" s="3">
        <v>13</v>
      </c>
    </row>
    <row r="30" spans="1:35" x14ac:dyDescent="0.55000000000000004">
      <c r="A30" s="6"/>
      <c r="B30" s="3" t="s">
        <v>91</v>
      </c>
      <c r="C30" s="3" t="s">
        <v>91</v>
      </c>
      <c r="D30" s="3" t="s">
        <v>112</v>
      </c>
      <c r="E30" s="3" t="s">
        <v>90</v>
      </c>
      <c r="F30" s="3" t="s">
        <v>89</v>
      </c>
      <c r="G30" s="3">
        <v>2</v>
      </c>
      <c r="H30" s="6"/>
      <c r="I30" s="3" t="s">
        <v>149</v>
      </c>
      <c r="J30" s="3" t="s">
        <v>149</v>
      </c>
      <c r="K30" s="3" t="s">
        <v>131</v>
      </c>
      <c r="L30" s="3" t="s">
        <v>95</v>
      </c>
      <c r="M30" s="3" t="s">
        <v>141</v>
      </c>
      <c r="N30" s="3">
        <v>5</v>
      </c>
      <c r="V30" s="6"/>
      <c r="W30" s="3" t="s">
        <v>137</v>
      </c>
      <c r="X30" s="3" t="s">
        <v>137</v>
      </c>
      <c r="Y30" s="3" t="s">
        <v>142</v>
      </c>
      <c r="Z30" s="3" t="s">
        <v>146</v>
      </c>
      <c r="AA30" s="3" t="s">
        <v>106</v>
      </c>
      <c r="AB30" s="3">
        <v>10</v>
      </c>
      <c r="AC30" s="6"/>
      <c r="AD30" s="3" t="s">
        <v>110</v>
      </c>
      <c r="AE30" s="3" t="s">
        <v>110</v>
      </c>
      <c r="AF30" s="3" t="s">
        <v>138</v>
      </c>
      <c r="AG30" s="3" t="s">
        <v>110</v>
      </c>
      <c r="AH30" s="3" t="s">
        <v>109</v>
      </c>
      <c r="AI30" s="3">
        <v>13</v>
      </c>
    </row>
    <row r="31" spans="1:35" x14ac:dyDescent="0.55000000000000004">
      <c r="A31" s="6" t="s">
        <v>151</v>
      </c>
      <c r="B31" s="4" t="s">
        <v>152</v>
      </c>
      <c r="C31" s="4" t="s">
        <v>152</v>
      </c>
      <c r="D31" s="4" t="s">
        <v>153</v>
      </c>
      <c r="E31" s="4" t="s">
        <v>154</v>
      </c>
      <c r="F31" s="4" t="s">
        <v>153</v>
      </c>
      <c r="G31" s="4">
        <v>3</v>
      </c>
      <c r="H31" s="6"/>
      <c r="I31" s="3" t="s">
        <v>131</v>
      </c>
      <c r="J31" s="3" t="s">
        <v>131</v>
      </c>
      <c r="K31" s="3" t="s">
        <v>97</v>
      </c>
      <c r="L31" s="3" t="s">
        <v>94</v>
      </c>
      <c r="M31" s="3" t="s">
        <v>125</v>
      </c>
      <c r="N31" s="3">
        <v>5</v>
      </c>
      <c r="V31" s="6"/>
      <c r="W31" s="3" t="s">
        <v>155</v>
      </c>
      <c r="X31" s="3" t="s">
        <v>155</v>
      </c>
      <c r="Y31" s="3" t="s">
        <v>119</v>
      </c>
      <c r="Z31" s="3" t="s">
        <v>118</v>
      </c>
      <c r="AA31" s="3" t="s">
        <v>118</v>
      </c>
      <c r="AB31" s="3">
        <v>10</v>
      </c>
      <c r="AC31" s="6"/>
      <c r="AD31" s="3" t="s">
        <v>150</v>
      </c>
      <c r="AE31" s="3" t="s">
        <v>150</v>
      </c>
      <c r="AF31" s="3" t="s">
        <v>110</v>
      </c>
      <c r="AG31" s="3" t="s">
        <v>133</v>
      </c>
      <c r="AH31" s="3" t="s">
        <v>223</v>
      </c>
      <c r="AI31" s="3">
        <v>13</v>
      </c>
    </row>
    <row r="32" spans="1:35" x14ac:dyDescent="0.55000000000000004">
      <c r="A32" s="6"/>
      <c r="B32" s="4" t="s">
        <v>156</v>
      </c>
      <c r="C32" s="4" t="s">
        <v>156</v>
      </c>
      <c r="D32" s="4" t="s">
        <v>157</v>
      </c>
      <c r="E32" s="4" t="s">
        <v>158</v>
      </c>
      <c r="F32" s="4" t="s">
        <v>159</v>
      </c>
      <c r="G32" s="4">
        <v>3</v>
      </c>
      <c r="H32" s="6"/>
      <c r="I32" s="3" t="s">
        <v>144</v>
      </c>
      <c r="J32" s="3" t="s">
        <v>144</v>
      </c>
      <c r="K32" s="3" t="s">
        <v>101</v>
      </c>
      <c r="L32" s="3" t="s">
        <v>101</v>
      </c>
      <c r="M32" s="3" t="s">
        <v>101</v>
      </c>
      <c r="N32" s="3">
        <v>5</v>
      </c>
      <c r="V32" s="6"/>
      <c r="W32" s="3" t="s">
        <v>142</v>
      </c>
      <c r="X32" s="3" t="s">
        <v>142</v>
      </c>
      <c r="Y32" s="3" t="s">
        <v>105</v>
      </c>
      <c r="Z32" s="3" t="s">
        <v>120</v>
      </c>
      <c r="AA32" s="3" t="s">
        <v>128</v>
      </c>
      <c r="AB32" s="3">
        <v>10</v>
      </c>
      <c r="AC32" s="6"/>
      <c r="AD32" s="3" t="s">
        <v>224</v>
      </c>
      <c r="AE32" s="3" t="s">
        <v>224</v>
      </c>
      <c r="AF32" s="3" t="s">
        <v>109</v>
      </c>
      <c r="AG32" s="3" t="s">
        <v>121</v>
      </c>
      <c r="AH32" s="3" t="s">
        <v>133</v>
      </c>
      <c r="AI32" s="3">
        <v>13</v>
      </c>
    </row>
    <row r="33" spans="1:35" x14ac:dyDescent="0.55000000000000004">
      <c r="A33" s="6"/>
      <c r="B33" s="4" t="s">
        <v>153</v>
      </c>
      <c r="C33" s="4" t="s">
        <v>153</v>
      </c>
      <c r="D33" s="4" t="s">
        <v>158</v>
      </c>
      <c r="E33" s="4" t="s">
        <v>160</v>
      </c>
      <c r="F33" s="4" t="s">
        <v>161</v>
      </c>
      <c r="G33" s="4">
        <v>3</v>
      </c>
      <c r="H33" s="6" t="s">
        <v>162</v>
      </c>
      <c r="I33" s="4" t="s">
        <v>163</v>
      </c>
      <c r="J33" s="4" t="s">
        <v>163</v>
      </c>
      <c r="K33" s="4" t="s">
        <v>163</v>
      </c>
      <c r="L33" s="4" t="s">
        <v>164</v>
      </c>
      <c r="M33" s="4" t="s">
        <v>163</v>
      </c>
      <c r="N33" s="4">
        <v>6</v>
      </c>
      <c r="V33" s="6"/>
      <c r="W33" s="3" t="s">
        <v>136</v>
      </c>
      <c r="X33" s="3" t="s">
        <v>136</v>
      </c>
      <c r="Y33" s="3" t="s">
        <v>128</v>
      </c>
      <c r="Z33" s="3" t="s">
        <v>119</v>
      </c>
      <c r="AA33" s="3" t="s">
        <v>137</v>
      </c>
      <c r="AB33" s="3">
        <v>10</v>
      </c>
      <c r="AC33" s="6"/>
      <c r="AD33" s="3" t="s">
        <v>165</v>
      </c>
      <c r="AE33" s="3" t="s">
        <v>165</v>
      </c>
      <c r="AF33" s="3" t="s">
        <v>223</v>
      </c>
      <c r="AG33" s="3" t="s">
        <v>224</v>
      </c>
      <c r="AH33" s="3" t="s">
        <v>165</v>
      </c>
      <c r="AI33" s="3">
        <v>13</v>
      </c>
    </row>
    <row r="34" spans="1:35" x14ac:dyDescent="0.55000000000000004">
      <c r="A34" s="6"/>
      <c r="B34" s="4" t="s">
        <v>166</v>
      </c>
      <c r="C34" s="4" t="s">
        <v>166</v>
      </c>
      <c r="D34" s="4" t="s">
        <v>166</v>
      </c>
      <c r="E34" s="4" t="s">
        <v>160</v>
      </c>
      <c r="F34" s="4" t="s">
        <v>154</v>
      </c>
      <c r="G34" s="4">
        <v>3</v>
      </c>
      <c r="H34" s="6"/>
      <c r="I34" s="4" t="s">
        <v>167</v>
      </c>
      <c r="J34" s="4" t="s">
        <v>167</v>
      </c>
      <c r="K34" s="4" t="s">
        <v>167</v>
      </c>
      <c r="L34" s="4" t="s">
        <v>168</v>
      </c>
      <c r="M34" s="4" t="s">
        <v>164</v>
      </c>
      <c r="N34" s="4">
        <v>6</v>
      </c>
      <c r="V34" s="6" t="s">
        <v>169</v>
      </c>
      <c r="W34" s="4" t="s">
        <v>170</v>
      </c>
      <c r="X34" s="4" t="s">
        <v>170</v>
      </c>
      <c r="Y34" s="4" t="s">
        <v>171</v>
      </c>
      <c r="Z34" s="4" t="s">
        <v>172</v>
      </c>
      <c r="AA34" s="4" t="s">
        <v>173</v>
      </c>
      <c r="AB34" s="4">
        <v>11</v>
      </c>
      <c r="AC34" s="6" t="s">
        <v>174</v>
      </c>
      <c r="AD34" s="4" t="s">
        <v>225</v>
      </c>
      <c r="AE34" s="4" t="s">
        <v>225</v>
      </c>
      <c r="AF34" s="4" t="s">
        <v>175</v>
      </c>
      <c r="AG34" s="4" t="s">
        <v>176</v>
      </c>
      <c r="AH34" s="4" t="s">
        <v>177</v>
      </c>
      <c r="AI34" s="4">
        <v>14</v>
      </c>
    </row>
    <row r="35" spans="1:35" x14ac:dyDescent="0.55000000000000004">
      <c r="A35" s="6"/>
      <c r="B35" s="4" t="s">
        <v>178</v>
      </c>
      <c r="C35" s="4" t="s">
        <v>178</v>
      </c>
      <c r="D35" s="4" t="s">
        <v>160</v>
      </c>
      <c r="E35" s="4" t="s">
        <v>152</v>
      </c>
      <c r="F35" s="4" t="s">
        <v>158</v>
      </c>
      <c r="G35" s="4">
        <v>3</v>
      </c>
      <c r="H35" s="6"/>
      <c r="I35" s="4" t="s">
        <v>179</v>
      </c>
      <c r="J35" s="4" t="s">
        <v>179</v>
      </c>
      <c r="K35" s="4" t="s">
        <v>179</v>
      </c>
      <c r="L35" s="4" t="s">
        <v>180</v>
      </c>
      <c r="M35" s="4" t="s">
        <v>163</v>
      </c>
      <c r="N35" s="4">
        <v>6</v>
      </c>
      <c r="V35" s="6"/>
      <c r="W35" s="4" t="s">
        <v>181</v>
      </c>
      <c r="X35" s="4" t="s">
        <v>181</v>
      </c>
      <c r="Y35" s="4" t="s">
        <v>182</v>
      </c>
      <c r="Z35" s="4" t="s">
        <v>170</v>
      </c>
      <c r="AA35" s="4" t="s">
        <v>183</v>
      </c>
      <c r="AB35" s="4">
        <v>11</v>
      </c>
      <c r="AC35" s="6"/>
      <c r="AD35" s="4" t="s">
        <v>184</v>
      </c>
      <c r="AE35" s="4" t="s">
        <v>184</v>
      </c>
      <c r="AF35" s="4" t="s">
        <v>185</v>
      </c>
      <c r="AG35" s="4" t="s">
        <v>186</v>
      </c>
      <c r="AH35" s="4" t="s">
        <v>187</v>
      </c>
      <c r="AI35" s="4">
        <v>14</v>
      </c>
    </row>
    <row r="36" spans="1:35" x14ac:dyDescent="0.55000000000000004">
      <c r="A36" s="6"/>
      <c r="B36" s="4" t="s">
        <v>188</v>
      </c>
      <c r="C36" s="4" t="s">
        <v>188</v>
      </c>
      <c r="D36" s="4" t="s">
        <v>156</v>
      </c>
      <c r="E36" s="4" t="s">
        <v>153</v>
      </c>
      <c r="F36" s="4" t="s">
        <v>161</v>
      </c>
      <c r="G36" s="4">
        <v>3</v>
      </c>
      <c r="H36" s="6"/>
      <c r="I36" s="4" t="s">
        <v>189</v>
      </c>
      <c r="J36" s="4" t="s">
        <v>189</v>
      </c>
      <c r="K36" s="4" t="s">
        <v>164</v>
      </c>
      <c r="L36" s="4" t="s">
        <v>190</v>
      </c>
      <c r="M36" s="4" t="s">
        <v>179</v>
      </c>
      <c r="N36" s="4">
        <v>6</v>
      </c>
      <c r="V36" s="6"/>
      <c r="W36" s="4" t="s">
        <v>182</v>
      </c>
      <c r="X36" s="4" t="s">
        <v>182</v>
      </c>
      <c r="Y36" s="4" t="s">
        <v>221</v>
      </c>
      <c r="Z36" s="4" t="s">
        <v>181</v>
      </c>
      <c r="AA36" s="4" t="s">
        <v>221</v>
      </c>
      <c r="AB36" s="4">
        <v>11</v>
      </c>
      <c r="AC36" s="6"/>
      <c r="AD36" s="4" t="s">
        <v>186</v>
      </c>
      <c r="AE36" s="4" t="s">
        <v>186</v>
      </c>
      <c r="AF36" s="4" t="s">
        <v>176</v>
      </c>
      <c r="AG36" s="4" t="s">
        <v>191</v>
      </c>
      <c r="AH36" s="4" t="s">
        <v>192</v>
      </c>
      <c r="AI36" s="4">
        <v>14</v>
      </c>
    </row>
    <row r="37" spans="1:35" x14ac:dyDescent="0.55000000000000004">
      <c r="A37" s="6"/>
      <c r="B37" s="4" t="s">
        <v>157</v>
      </c>
      <c r="C37" s="4" t="s">
        <v>157</v>
      </c>
      <c r="D37" s="4" t="s">
        <v>188</v>
      </c>
      <c r="E37" s="4" t="s">
        <v>161</v>
      </c>
      <c r="F37" s="4" t="s">
        <v>160</v>
      </c>
      <c r="G37" s="4">
        <v>3</v>
      </c>
      <c r="H37" s="6"/>
      <c r="I37" s="4" t="s">
        <v>193</v>
      </c>
      <c r="J37" s="4" t="s">
        <v>193</v>
      </c>
      <c r="K37" s="4" t="s">
        <v>194</v>
      </c>
      <c r="L37" s="4" t="s">
        <v>195</v>
      </c>
      <c r="M37" s="4" t="s">
        <v>193</v>
      </c>
      <c r="N37" s="4">
        <v>6</v>
      </c>
      <c r="V37" s="6"/>
      <c r="W37" s="4" t="s">
        <v>172</v>
      </c>
      <c r="X37" s="4" t="s">
        <v>172</v>
      </c>
      <c r="Y37" s="4" t="s">
        <v>196</v>
      </c>
      <c r="Z37" s="4" t="s">
        <v>221</v>
      </c>
      <c r="AA37" s="4" t="s">
        <v>221</v>
      </c>
      <c r="AB37" s="4">
        <v>11</v>
      </c>
      <c r="AC37" s="6"/>
      <c r="AD37" s="4" t="s">
        <v>197</v>
      </c>
      <c r="AE37" s="4" t="s">
        <v>197</v>
      </c>
      <c r="AF37" s="4" t="s">
        <v>186</v>
      </c>
      <c r="AG37" s="4" t="s">
        <v>198</v>
      </c>
      <c r="AH37" s="4" t="s">
        <v>187</v>
      </c>
      <c r="AI37" s="4">
        <v>14</v>
      </c>
    </row>
    <row r="38" spans="1:35" x14ac:dyDescent="0.55000000000000004">
      <c r="A38" s="6"/>
      <c r="B38" s="4" t="s">
        <v>199</v>
      </c>
      <c r="C38" s="4" t="s">
        <v>199</v>
      </c>
      <c r="D38" s="4" t="s">
        <v>178</v>
      </c>
      <c r="E38" s="4" t="s">
        <v>178</v>
      </c>
      <c r="F38" s="4" t="s">
        <v>158</v>
      </c>
      <c r="G38" s="4">
        <v>3</v>
      </c>
      <c r="H38" s="6"/>
      <c r="I38" s="4" t="s">
        <v>180</v>
      </c>
      <c r="J38" s="4" t="s">
        <v>180</v>
      </c>
      <c r="K38" s="4" t="s">
        <v>189</v>
      </c>
      <c r="L38" s="4" t="s">
        <v>167</v>
      </c>
      <c r="M38" s="4" t="s">
        <v>190</v>
      </c>
      <c r="N38" s="4">
        <v>6</v>
      </c>
      <c r="V38" s="6"/>
      <c r="W38" s="4" t="s">
        <v>183</v>
      </c>
      <c r="X38" s="4" t="s">
        <v>183</v>
      </c>
      <c r="Y38" s="4" t="s">
        <v>172</v>
      </c>
      <c r="Z38" s="4" t="s">
        <v>171</v>
      </c>
      <c r="AA38" s="4" t="s">
        <v>200</v>
      </c>
      <c r="AB38" s="4">
        <v>11</v>
      </c>
      <c r="AC38" s="6"/>
      <c r="AD38" s="4" t="s">
        <v>192</v>
      </c>
      <c r="AE38" s="4" t="s">
        <v>192</v>
      </c>
      <c r="AF38" s="4" t="s">
        <v>186</v>
      </c>
      <c r="AG38" s="4" t="s">
        <v>184</v>
      </c>
      <c r="AH38" s="4" t="s">
        <v>198</v>
      </c>
      <c r="AI38" s="4">
        <v>14</v>
      </c>
    </row>
    <row r="39" spans="1:35" x14ac:dyDescent="0.55000000000000004">
      <c r="A39" s="6"/>
      <c r="B39" s="4" t="s">
        <v>161</v>
      </c>
      <c r="C39" s="4" t="s">
        <v>161</v>
      </c>
      <c r="D39" s="4" t="s">
        <v>199</v>
      </c>
      <c r="E39" s="4" t="s">
        <v>201</v>
      </c>
      <c r="F39" s="4" t="s">
        <v>178</v>
      </c>
      <c r="G39" s="4">
        <v>3</v>
      </c>
      <c r="H39" s="6"/>
      <c r="I39" s="4" t="s">
        <v>168</v>
      </c>
      <c r="J39" s="4" t="s">
        <v>168</v>
      </c>
      <c r="K39" s="4" t="s">
        <v>202</v>
      </c>
      <c r="L39" s="4" t="s">
        <v>180</v>
      </c>
      <c r="M39" s="4" t="s">
        <v>193</v>
      </c>
      <c r="N39" s="4">
        <v>6</v>
      </c>
      <c r="V39" s="6"/>
      <c r="W39" s="4" t="s">
        <v>203</v>
      </c>
      <c r="X39" s="4" t="s">
        <v>203</v>
      </c>
      <c r="Y39" s="4" t="s">
        <v>182</v>
      </c>
      <c r="Z39" s="4" t="s">
        <v>173</v>
      </c>
      <c r="AA39" s="4" t="s">
        <v>204</v>
      </c>
      <c r="AB39" s="4">
        <v>11</v>
      </c>
      <c r="AC39" s="6"/>
      <c r="AD39" s="4" t="s">
        <v>175</v>
      </c>
      <c r="AE39" s="4" t="s">
        <v>175</v>
      </c>
      <c r="AF39" s="4" t="s">
        <v>205</v>
      </c>
      <c r="AG39" s="4" t="s">
        <v>186</v>
      </c>
      <c r="AH39" s="4" t="s">
        <v>206</v>
      </c>
      <c r="AI39" s="4">
        <v>14</v>
      </c>
    </row>
    <row r="40" spans="1:35" x14ac:dyDescent="0.55000000000000004">
      <c r="A40" s="6"/>
      <c r="B40" s="4" t="s">
        <v>207</v>
      </c>
      <c r="C40" s="4" t="s">
        <v>207</v>
      </c>
      <c r="D40" s="4" t="s">
        <v>178</v>
      </c>
      <c r="E40" s="4" t="s">
        <v>157</v>
      </c>
      <c r="F40" s="4" t="s">
        <v>207</v>
      </c>
      <c r="G40" s="4">
        <v>3</v>
      </c>
      <c r="H40" s="6"/>
      <c r="I40" s="4" t="s">
        <v>208</v>
      </c>
      <c r="J40" s="4" t="s">
        <v>208</v>
      </c>
      <c r="K40" s="4" t="s">
        <v>194</v>
      </c>
      <c r="L40" s="4" t="s">
        <v>209</v>
      </c>
      <c r="M40" s="4" t="s">
        <v>167</v>
      </c>
      <c r="N40" s="4">
        <v>6</v>
      </c>
      <c r="V40" s="6"/>
      <c r="W40" s="4" t="s">
        <v>171</v>
      </c>
      <c r="X40" s="4" t="s">
        <v>171</v>
      </c>
      <c r="Y40" s="4" t="s">
        <v>171</v>
      </c>
      <c r="Z40" s="4" t="s">
        <v>183</v>
      </c>
      <c r="AA40" s="4" t="s">
        <v>171</v>
      </c>
      <c r="AB40" s="4">
        <v>11</v>
      </c>
      <c r="AC40" s="6"/>
      <c r="AD40" s="4" t="s">
        <v>176</v>
      </c>
      <c r="AE40" s="4" t="s">
        <v>176</v>
      </c>
      <c r="AF40" s="4" t="s">
        <v>225</v>
      </c>
      <c r="AG40" s="4" t="s">
        <v>175</v>
      </c>
      <c r="AH40" s="4" t="s">
        <v>192</v>
      </c>
      <c r="AI40" s="4">
        <v>14</v>
      </c>
    </row>
    <row r="41" spans="1:35" x14ac:dyDescent="0.55000000000000004">
      <c r="A41" s="6"/>
      <c r="B41" s="4" t="s">
        <v>201</v>
      </c>
      <c r="C41" s="4" t="s">
        <v>201</v>
      </c>
      <c r="D41" s="4" t="s">
        <v>154</v>
      </c>
      <c r="E41" s="4" t="s">
        <v>157</v>
      </c>
      <c r="F41" s="4" t="s">
        <v>161</v>
      </c>
      <c r="G41" s="4">
        <v>3</v>
      </c>
      <c r="H41" s="6"/>
      <c r="I41" s="4" t="s">
        <v>210</v>
      </c>
      <c r="J41" s="4" t="s">
        <v>210</v>
      </c>
      <c r="K41" s="4" t="s">
        <v>208</v>
      </c>
      <c r="L41" s="4" t="s">
        <v>195</v>
      </c>
      <c r="M41" s="4" t="s">
        <v>179</v>
      </c>
      <c r="N41" s="4">
        <v>6</v>
      </c>
      <c r="V41" s="6"/>
      <c r="W41" s="4" t="s">
        <v>173</v>
      </c>
      <c r="X41" s="4" t="s">
        <v>173</v>
      </c>
      <c r="Y41" s="4" t="s">
        <v>171</v>
      </c>
      <c r="Z41" s="4" t="s">
        <v>211</v>
      </c>
      <c r="AA41" s="4" t="s">
        <v>182</v>
      </c>
      <c r="AB41" s="4">
        <v>11</v>
      </c>
      <c r="AC41" s="6"/>
      <c r="AD41" s="4" t="s">
        <v>198</v>
      </c>
      <c r="AE41" s="4" t="s">
        <v>198</v>
      </c>
      <c r="AF41" s="4" t="s">
        <v>225</v>
      </c>
      <c r="AG41" s="4" t="s">
        <v>197</v>
      </c>
      <c r="AH41" s="4" t="s">
        <v>206</v>
      </c>
      <c r="AI41" s="4">
        <v>14</v>
      </c>
    </row>
    <row r="42" spans="1:35" x14ac:dyDescent="0.55000000000000004">
      <c r="A42" s="6"/>
      <c r="B42" s="4" t="s">
        <v>159</v>
      </c>
      <c r="C42" s="4" t="s">
        <v>159</v>
      </c>
      <c r="D42" s="4" t="s">
        <v>158</v>
      </c>
      <c r="E42" s="4" t="s">
        <v>178</v>
      </c>
      <c r="F42" s="4" t="s">
        <v>207</v>
      </c>
      <c r="G42" s="4">
        <v>3</v>
      </c>
      <c r="H42" s="6"/>
      <c r="I42" s="4" t="s">
        <v>195</v>
      </c>
      <c r="J42" s="4" t="s">
        <v>195</v>
      </c>
      <c r="K42" s="4" t="s">
        <v>209</v>
      </c>
      <c r="L42" s="4" t="s">
        <v>210</v>
      </c>
      <c r="M42" s="4" t="s">
        <v>194</v>
      </c>
      <c r="N42" s="4">
        <v>6</v>
      </c>
      <c r="V42" s="6"/>
      <c r="W42" s="4" t="s">
        <v>200</v>
      </c>
      <c r="X42" s="4" t="s">
        <v>200</v>
      </c>
      <c r="Y42" s="4" t="s">
        <v>204</v>
      </c>
      <c r="Z42" s="4" t="s">
        <v>200</v>
      </c>
      <c r="AA42" s="4" t="s">
        <v>173</v>
      </c>
      <c r="AB42" s="4">
        <v>11</v>
      </c>
      <c r="AC42" s="6"/>
      <c r="AD42" s="4" t="s">
        <v>205</v>
      </c>
      <c r="AE42" s="4" t="s">
        <v>205</v>
      </c>
      <c r="AF42" s="4" t="s">
        <v>187</v>
      </c>
      <c r="AG42" s="4" t="s">
        <v>184</v>
      </c>
      <c r="AH42" s="4" t="s">
        <v>176</v>
      </c>
      <c r="AI42" s="4">
        <v>14</v>
      </c>
    </row>
    <row r="43" spans="1:35" x14ac:dyDescent="0.55000000000000004">
      <c r="A43" s="6"/>
      <c r="B43" s="4" t="s">
        <v>158</v>
      </c>
      <c r="C43" s="4" t="s">
        <v>158</v>
      </c>
      <c r="D43" s="4" t="s">
        <v>158</v>
      </c>
      <c r="E43" s="4" t="s">
        <v>156</v>
      </c>
      <c r="F43" s="4" t="s">
        <v>154</v>
      </c>
      <c r="G43" s="4">
        <v>3</v>
      </c>
      <c r="H43" s="6"/>
      <c r="I43" s="4" t="s">
        <v>164</v>
      </c>
      <c r="J43" s="4" t="s">
        <v>164</v>
      </c>
      <c r="K43" s="4" t="s">
        <v>210</v>
      </c>
      <c r="L43" s="4" t="s">
        <v>179</v>
      </c>
      <c r="M43" s="4" t="s">
        <v>194</v>
      </c>
      <c r="N43" s="4">
        <v>6</v>
      </c>
      <c r="V43" s="6"/>
      <c r="W43" s="4" t="s">
        <v>204</v>
      </c>
      <c r="X43" s="4" t="s">
        <v>204</v>
      </c>
      <c r="Y43" s="4" t="s">
        <v>212</v>
      </c>
      <c r="Z43" s="4" t="s">
        <v>171</v>
      </c>
      <c r="AA43" s="4" t="s">
        <v>170</v>
      </c>
      <c r="AB43" s="4">
        <v>11</v>
      </c>
      <c r="AC43" s="6"/>
      <c r="AD43" s="4" t="s">
        <v>206</v>
      </c>
      <c r="AE43" s="4" t="s">
        <v>206</v>
      </c>
      <c r="AF43" s="4" t="s">
        <v>205</v>
      </c>
      <c r="AG43" s="4" t="s">
        <v>206</v>
      </c>
      <c r="AH43" s="4" t="s">
        <v>187</v>
      </c>
      <c r="AI43" s="4">
        <v>14</v>
      </c>
    </row>
    <row r="44" spans="1:35" x14ac:dyDescent="0.55000000000000004">
      <c r="A44" s="6"/>
      <c r="B44" s="4" t="s">
        <v>160</v>
      </c>
      <c r="C44" s="4" t="s">
        <v>160</v>
      </c>
      <c r="D44" s="4" t="s">
        <v>157</v>
      </c>
      <c r="E44" s="4" t="s">
        <v>154</v>
      </c>
      <c r="F44" s="4" t="s">
        <v>159</v>
      </c>
      <c r="G44" s="4">
        <v>3</v>
      </c>
      <c r="H44" s="6"/>
      <c r="I44" s="4" t="s">
        <v>190</v>
      </c>
      <c r="J44" s="4" t="s">
        <v>190</v>
      </c>
      <c r="K44" s="4" t="s">
        <v>189</v>
      </c>
      <c r="L44" s="4" t="s">
        <v>167</v>
      </c>
      <c r="M44" s="4" t="s">
        <v>168</v>
      </c>
      <c r="N44" s="4">
        <v>6</v>
      </c>
      <c r="V44" s="6"/>
      <c r="W44" s="4" t="s">
        <v>196</v>
      </c>
      <c r="X44" s="4" t="s">
        <v>196</v>
      </c>
      <c r="Y44" s="4" t="s">
        <v>170</v>
      </c>
      <c r="Z44" s="4" t="s">
        <v>172</v>
      </c>
      <c r="AA44" s="4" t="s">
        <v>200</v>
      </c>
      <c r="AB44" s="4">
        <v>11</v>
      </c>
      <c r="AC44" s="6"/>
      <c r="AD44" s="4" t="s">
        <v>187</v>
      </c>
      <c r="AE44" s="4" t="s">
        <v>187</v>
      </c>
      <c r="AF44" s="4" t="s">
        <v>225</v>
      </c>
      <c r="AG44" s="4" t="s">
        <v>191</v>
      </c>
      <c r="AH44" s="4" t="s">
        <v>176</v>
      </c>
      <c r="AI44" s="4">
        <v>14</v>
      </c>
    </row>
    <row r="45" spans="1:35" x14ac:dyDescent="0.55000000000000004">
      <c r="A45" s="6"/>
      <c r="B45" s="4" t="s">
        <v>154</v>
      </c>
      <c r="C45" s="4" t="s">
        <v>154</v>
      </c>
      <c r="D45" s="4" t="s">
        <v>178</v>
      </c>
      <c r="E45" s="4" t="s">
        <v>161</v>
      </c>
      <c r="F45" s="4" t="s">
        <v>207</v>
      </c>
      <c r="G45" s="4">
        <v>3</v>
      </c>
      <c r="H45" s="6"/>
      <c r="I45" s="4" t="s">
        <v>213</v>
      </c>
      <c r="J45" s="4" t="s">
        <v>213</v>
      </c>
      <c r="K45" s="4" t="s">
        <v>167</v>
      </c>
      <c r="L45" s="4" t="s">
        <v>210</v>
      </c>
      <c r="M45" s="4" t="s">
        <v>179</v>
      </c>
      <c r="N45" s="4">
        <v>6</v>
      </c>
      <c r="V45" s="6"/>
      <c r="W45" s="4" t="s">
        <v>214</v>
      </c>
      <c r="X45" s="4" t="s">
        <v>214</v>
      </c>
      <c r="Y45" s="4" t="s">
        <v>171</v>
      </c>
      <c r="Z45" s="4" t="s">
        <v>172</v>
      </c>
      <c r="AA45" s="4" t="s">
        <v>221</v>
      </c>
      <c r="AB45" s="4">
        <v>11</v>
      </c>
      <c r="AC45" s="6"/>
      <c r="AD45" s="4" t="s">
        <v>185</v>
      </c>
      <c r="AE45" s="4" t="s">
        <v>185</v>
      </c>
      <c r="AF45" s="4" t="s">
        <v>206</v>
      </c>
      <c r="AG45" s="4" t="s">
        <v>198</v>
      </c>
      <c r="AH45" s="4" t="s">
        <v>187</v>
      </c>
      <c r="AI45" s="4">
        <v>14</v>
      </c>
    </row>
    <row r="46" spans="1:35" x14ac:dyDescent="0.55000000000000004">
      <c r="H46" s="6"/>
      <c r="I46" s="4" t="s">
        <v>202</v>
      </c>
      <c r="J46" s="4" t="s">
        <v>202</v>
      </c>
      <c r="K46" s="4" t="s">
        <v>210</v>
      </c>
      <c r="L46" s="4" t="s">
        <v>189</v>
      </c>
      <c r="M46" s="4" t="s">
        <v>164</v>
      </c>
      <c r="N46" s="4">
        <v>6</v>
      </c>
      <c r="V46" s="6"/>
      <c r="W46" s="4" t="s">
        <v>215</v>
      </c>
      <c r="X46" s="4" t="s">
        <v>215</v>
      </c>
      <c r="Y46" s="4" t="s">
        <v>182</v>
      </c>
      <c r="Z46" s="4" t="s">
        <v>211</v>
      </c>
      <c r="AA46" s="4" t="s">
        <v>170</v>
      </c>
      <c r="AB46" s="4">
        <v>11</v>
      </c>
      <c r="AC46" s="6"/>
      <c r="AD46" s="4" t="s">
        <v>216</v>
      </c>
      <c r="AE46" s="4" t="s">
        <v>216</v>
      </c>
      <c r="AF46" s="4" t="s">
        <v>184</v>
      </c>
      <c r="AG46" s="4" t="s">
        <v>206</v>
      </c>
      <c r="AH46" s="4" t="s">
        <v>191</v>
      </c>
      <c r="AI46" s="4">
        <v>14</v>
      </c>
    </row>
    <row r="47" spans="1:35" x14ac:dyDescent="0.55000000000000004">
      <c r="H47" s="6"/>
      <c r="I47" s="4" t="s">
        <v>209</v>
      </c>
      <c r="J47" s="4" t="s">
        <v>209</v>
      </c>
      <c r="K47" s="4" t="s">
        <v>195</v>
      </c>
      <c r="L47" s="4" t="s">
        <v>209</v>
      </c>
      <c r="M47" s="4" t="s">
        <v>189</v>
      </c>
      <c r="N47" s="4">
        <v>6</v>
      </c>
      <c r="V47" s="6"/>
      <c r="W47" s="4" t="s">
        <v>212</v>
      </c>
      <c r="X47" s="4" t="s">
        <v>212</v>
      </c>
      <c r="Y47" s="4" t="s">
        <v>183</v>
      </c>
      <c r="Z47" s="4" t="s">
        <v>173</v>
      </c>
      <c r="AA47" s="4" t="s">
        <v>183</v>
      </c>
      <c r="AB47" s="4">
        <v>11</v>
      </c>
      <c r="AC47" s="6"/>
      <c r="AD47" s="4" t="s">
        <v>191</v>
      </c>
      <c r="AE47" s="4" t="s">
        <v>191</v>
      </c>
      <c r="AF47" s="4" t="s">
        <v>177</v>
      </c>
      <c r="AG47" s="4" t="s">
        <v>225</v>
      </c>
      <c r="AH47" s="4" t="s">
        <v>216</v>
      </c>
      <c r="AI47" s="4">
        <v>14</v>
      </c>
    </row>
    <row r="48" spans="1:35" x14ac:dyDescent="0.55000000000000004">
      <c r="H48" s="6"/>
      <c r="I48" s="4" t="s">
        <v>194</v>
      </c>
      <c r="J48" s="4" t="s">
        <v>194</v>
      </c>
      <c r="K48" s="4" t="s">
        <v>210</v>
      </c>
      <c r="L48" s="4" t="s">
        <v>195</v>
      </c>
      <c r="M48" s="4" t="s">
        <v>202</v>
      </c>
      <c r="N48" s="4">
        <v>6</v>
      </c>
      <c r="V48" s="6"/>
      <c r="W48" s="4" t="s">
        <v>211</v>
      </c>
      <c r="X48" s="4" t="s">
        <v>211</v>
      </c>
      <c r="Y48" s="4" t="s">
        <v>203</v>
      </c>
      <c r="Z48" s="4" t="s">
        <v>203</v>
      </c>
      <c r="AA48" s="4" t="s">
        <v>182</v>
      </c>
      <c r="AB48" s="4">
        <v>11</v>
      </c>
      <c r="AC48" s="6"/>
      <c r="AD48" s="4" t="s">
        <v>177</v>
      </c>
      <c r="AE48" s="4" t="s">
        <v>177</v>
      </c>
      <c r="AF48" s="4" t="s">
        <v>185</v>
      </c>
      <c r="AG48" s="4" t="s">
        <v>192</v>
      </c>
      <c r="AH48" s="4" t="s">
        <v>184</v>
      </c>
      <c r="AI48" s="4">
        <v>14</v>
      </c>
    </row>
    <row r="49" spans="2:28" x14ac:dyDescent="0.55000000000000004">
      <c r="V49" s="6"/>
      <c r="W49" s="4" t="s">
        <v>221</v>
      </c>
      <c r="X49" s="4" t="s">
        <v>221</v>
      </c>
      <c r="Y49" s="4" t="s">
        <v>215</v>
      </c>
      <c r="Z49" s="4" t="s">
        <v>173</v>
      </c>
      <c r="AA49" s="4" t="s">
        <v>203</v>
      </c>
      <c r="AB49" s="4">
        <v>11</v>
      </c>
    </row>
    <row r="51" spans="2:28" x14ac:dyDescent="0.55000000000000004">
      <c r="B51" s="2" t="s">
        <v>217</v>
      </c>
      <c r="C51" s="2" t="s">
        <v>1</v>
      </c>
      <c r="D51" s="2" t="s">
        <v>218</v>
      </c>
      <c r="E51" s="2" t="s">
        <v>2</v>
      </c>
      <c r="F51" s="2" t="s">
        <v>3</v>
      </c>
      <c r="G51" s="2" t="s">
        <v>4</v>
      </c>
      <c r="H51" s="2" t="s">
        <v>5</v>
      </c>
      <c r="I51" s="6" t="s">
        <v>476</v>
      </c>
      <c r="J51" s="6"/>
      <c r="K51" s="6"/>
      <c r="L51" s="6"/>
      <c r="M51" s="2" t="s">
        <v>477</v>
      </c>
    </row>
    <row r="52" spans="2:28" x14ac:dyDescent="0.55000000000000004">
      <c r="B52" s="2" t="s">
        <v>228</v>
      </c>
      <c r="C52" s="2" t="s">
        <v>227</v>
      </c>
      <c r="D52" s="2" t="s">
        <v>226</v>
      </c>
      <c r="E52" s="2" t="s">
        <v>229</v>
      </c>
      <c r="F52" s="2" t="s">
        <v>230</v>
      </c>
      <c r="G52" s="2" t="s">
        <v>231</v>
      </c>
      <c r="I52" s="2" t="str">
        <f>IF(VLOOKUP(C52,$O$52:$P$128,2,FALSE)&lt;&gt;0,VLOOKUP(C52,$O$52:$P$128,2,FALSE),5)</f>
        <v>Africa</v>
      </c>
      <c r="J52" s="2" t="str">
        <f>IF(VLOOKUP($C52,$O$52:$S$128,4,FALSE)=0,"",VLOOKUP($C52,$O$52:$S$128,4,FALSE))</f>
        <v/>
      </c>
      <c r="K52" s="2" t="str">
        <f>IF(VLOOKUP($C52,$O$52:$S$128,4,FALSE)=0,"",VLOOKUP($C52,$O$52:$S$128,4,FALSE))</f>
        <v/>
      </c>
      <c r="L52" s="2" t="str">
        <f>IF(VLOOKUP($C52,$O$52:$S$128,5,FALSE)=0,"",VLOOKUP($C52,$O$52:$S$128,5,FALSE))</f>
        <v/>
      </c>
      <c r="M52" s="2" t="str">
        <f>_xlfn.TEXTJOIN(",",TRUE,I52:L52)</f>
        <v>Africa</v>
      </c>
      <c r="O52" s="2" t="s">
        <v>227</v>
      </c>
      <c r="P52" s="2" t="s">
        <v>470</v>
      </c>
    </row>
    <row r="53" spans="2:28" x14ac:dyDescent="0.55000000000000004">
      <c r="B53" s="2" t="s">
        <v>234</v>
      </c>
      <c r="C53" s="2" t="s">
        <v>233</v>
      </c>
      <c r="D53" s="2" t="s">
        <v>232</v>
      </c>
      <c r="E53" s="2" t="s">
        <v>229</v>
      </c>
      <c r="F53" s="2" t="s">
        <v>230</v>
      </c>
      <c r="G53" s="2" t="s">
        <v>235</v>
      </c>
      <c r="I53" s="2" t="str">
        <f>VLOOKUP(C53,$O$52:$P$128,2,FALSE)</f>
        <v>Africa</v>
      </c>
      <c r="J53" s="2" t="str">
        <f t="shared" ref="J53:J116" si="0">IF(VLOOKUP(C53,$O$52:$S$128,3,FALSE)=0,"",VLOOKUP(C53,$O$52:$S$128,3,FALSE))</f>
        <v>Asia</v>
      </c>
      <c r="K53" s="2" t="str">
        <f t="shared" ref="K53:K116" si="1">IF(VLOOKUP($C53,$O$52:$S$128,4,FALSE)=0,"",VLOOKUP($C53,$O$52:$S$128,4,FALSE))</f>
        <v/>
      </c>
      <c r="L53" s="2" t="str">
        <f t="shared" ref="L53:L116" si="2">IF(VLOOKUP($C53,$O$52:$S$128,5,FALSE)=0,"",VLOOKUP($C53,$O$52:$S$128,5,FALSE))</f>
        <v/>
      </c>
      <c r="M53" s="2" t="str">
        <f t="shared" ref="M53:M116" si="3">_xlfn.TEXTJOIN(",",TRUE,I53:L53)</f>
        <v>Africa,Asia</v>
      </c>
      <c r="O53" s="2" t="s">
        <v>233</v>
      </c>
      <c r="P53" s="2" t="s">
        <v>470</v>
      </c>
      <c r="Q53" s="2" t="s">
        <v>471</v>
      </c>
    </row>
    <row r="54" spans="2:28" x14ac:dyDescent="0.55000000000000004">
      <c r="B54" s="2" t="s">
        <v>238</v>
      </c>
      <c r="C54" s="2" t="s">
        <v>237</v>
      </c>
      <c r="D54" s="2" t="s">
        <v>236</v>
      </c>
      <c r="E54" s="2" t="s">
        <v>229</v>
      </c>
      <c r="F54" s="2" t="s">
        <v>239</v>
      </c>
      <c r="G54" s="2" t="s">
        <v>240</v>
      </c>
      <c r="I54" s="2" t="str">
        <f>VLOOKUP(C54,$O$52:$P$128,2,FALSE)</f>
        <v>Asia</v>
      </c>
      <c r="J54" s="2" t="str">
        <f t="shared" si="0"/>
        <v xml:space="preserve">Europe </v>
      </c>
      <c r="K54" s="2" t="str">
        <f t="shared" si="1"/>
        <v/>
      </c>
      <c r="L54" s="2" t="str">
        <f t="shared" si="2"/>
        <v/>
      </c>
      <c r="M54" s="2" t="str">
        <f t="shared" si="3"/>
        <v xml:space="preserve">Asia,Europe </v>
      </c>
      <c r="O54" s="2" t="s">
        <v>237</v>
      </c>
      <c r="P54" s="2" t="s">
        <v>471</v>
      </c>
      <c r="Q54" s="2" t="s">
        <v>474</v>
      </c>
    </row>
    <row r="55" spans="2:28" x14ac:dyDescent="0.55000000000000004">
      <c r="B55" s="2" t="s">
        <v>243</v>
      </c>
      <c r="C55" s="2" t="s">
        <v>242</v>
      </c>
      <c r="D55" s="2" t="s">
        <v>241</v>
      </c>
      <c r="E55" s="2" t="s">
        <v>240</v>
      </c>
      <c r="F55" s="2" t="s">
        <v>244</v>
      </c>
      <c r="G55" s="2" t="s">
        <v>245</v>
      </c>
      <c r="I55" s="2" t="str">
        <f>VLOOKUP(C55,$O$52:$P$128,2,FALSE)</f>
        <v>Europe</v>
      </c>
      <c r="J55" s="2" t="str">
        <f t="shared" si="0"/>
        <v/>
      </c>
      <c r="K55" s="2" t="str">
        <f t="shared" si="1"/>
        <v/>
      </c>
      <c r="L55" s="2" t="str">
        <f t="shared" si="2"/>
        <v/>
      </c>
      <c r="M55" s="2" t="str">
        <f t="shared" si="3"/>
        <v>Europe</v>
      </c>
      <c r="O55" s="2" t="s">
        <v>242</v>
      </c>
      <c r="P55" s="2" t="s">
        <v>472</v>
      </c>
    </row>
    <row r="56" spans="2:28" x14ac:dyDescent="0.55000000000000004">
      <c r="B56" s="2" t="s">
        <v>248</v>
      </c>
      <c r="C56" s="2" t="s">
        <v>247</v>
      </c>
      <c r="D56" s="2" t="s">
        <v>246</v>
      </c>
      <c r="E56" s="2" t="s">
        <v>235</v>
      </c>
      <c r="F56" s="2" t="s">
        <v>230</v>
      </c>
      <c r="G56" s="2" t="s">
        <v>249</v>
      </c>
      <c r="I56" s="2" t="str">
        <f>VLOOKUP(C56,$O$52:$P$128,2,FALSE)</f>
        <v>Europe</v>
      </c>
      <c r="J56" s="2" t="str">
        <f t="shared" si="0"/>
        <v/>
      </c>
      <c r="K56" s="2" t="str">
        <f t="shared" si="1"/>
        <v/>
      </c>
      <c r="L56" s="2" t="str">
        <f t="shared" si="2"/>
        <v/>
      </c>
      <c r="M56" s="2" t="str">
        <f t="shared" si="3"/>
        <v>Europe</v>
      </c>
      <c r="O56" s="2" t="s">
        <v>247</v>
      </c>
      <c r="P56" s="2" t="s">
        <v>472</v>
      </c>
    </row>
    <row r="57" spans="2:28" x14ac:dyDescent="0.55000000000000004">
      <c r="B57" s="2" t="s">
        <v>252</v>
      </c>
      <c r="C57" s="2" t="s">
        <v>251</v>
      </c>
      <c r="D57" s="2" t="s">
        <v>250</v>
      </c>
      <c r="E57" s="2" t="s">
        <v>253</v>
      </c>
      <c r="F57" s="2" t="s">
        <v>245</v>
      </c>
      <c r="G57" s="2" t="s">
        <v>240</v>
      </c>
      <c r="I57" s="2" t="str">
        <f>VLOOKUP(C57,$O$52:$P$128,2,FALSE)</f>
        <v>Europe</v>
      </c>
      <c r="J57" s="2" t="str">
        <f t="shared" si="0"/>
        <v/>
      </c>
      <c r="K57" s="2" t="str">
        <f t="shared" si="1"/>
        <v/>
      </c>
      <c r="L57" s="2" t="str">
        <f t="shared" si="2"/>
        <v/>
      </c>
      <c r="M57" s="2" t="str">
        <f t="shared" si="3"/>
        <v>Europe</v>
      </c>
      <c r="O57" s="2" t="s">
        <v>251</v>
      </c>
      <c r="P57" s="2" t="s">
        <v>472</v>
      </c>
    </row>
    <row r="58" spans="2:28" x14ac:dyDescent="0.55000000000000004">
      <c r="B58" s="2" t="s">
        <v>256</v>
      </c>
      <c r="C58" s="2" t="s">
        <v>255</v>
      </c>
      <c r="D58" s="2" t="s">
        <v>254</v>
      </c>
      <c r="E58" s="2" t="s">
        <v>257</v>
      </c>
      <c r="F58" s="2" t="s">
        <v>258</v>
      </c>
      <c r="G58" s="2" t="s">
        <v>231</v>
      </c>
      <c r="I58" s="2" t="str">
        <f>VLOOKUP(C58,$O$52:$P$128,2,FALSE)</f>
        <v>Europe</v>
      </c>
      <c r="J58" s="2" t="str">
        <f t="shared" si="0"/>
        <v/>
      </c>
      <c r="K58" s="2" t="str">
        <f t="shared" si="1"/>
        <v/>
      </c>
      <c r="L58" s="2" t="str">
        <f t="shared" si="2"/>
        <v/>
      </c>
      <c r="M58" s="2" t="str">
        <f t="shared" si="3"/>
        <v>Europe</v>
      </c>
      <c r="O58" s="2" t="s">
        <v>255</v>
      </c>
      <c r="P58" s="2" t="s">
        <v>472</v>
      </c>
    </row>
    <row r="59" spans="2:28" x14ac:dyDescent="0.55000000000000004">
      <c r="B59" s="2" t="s">
        <v>260</v>
      </c>
      <c r="C59" s="2" t="s">
        <v>231</v>
      </c>
      <c r="D59" s="2" t="s">
        <v>259</v>
      </c>
      <c r="E59" s="2" t="s">
        <v>229</v>
      </c>
      <c r="F59" s="2" t="s">
        <v>230</v>
      </c>
      <c r="G59" s="2" t="s">
        <v>235</v>
      </c>
      <c r="I59" s="2" t="str">
        <f>VLOOKUP(C59,$O$52:$P$128,2,FALSE)</f>
        <v>Europe</v>
      </c>
      <c r="J59" s="2" t="str">
        <f t="shared" si="0"/>
        <v/>
      </c>
      <c r="K59" s="2" t="str">
        <f t="shared" si="1"/>
        <v/>
      </c>
      <c r="L59" s="2" t="str">
        <f t="shared" si="2"/>
        <v/>
      </c>
      <c r="M59" s="2" t="str">
        <f t="shared" si="3"/>
        <v>Europe</v>
      </c>
      <c r="O59" s="2" t="s">
        <v>231</v>
      </c>
      <c r="P59" s="2" t="s">
        <v>472</v>
      </c>
    </row>
    <row r="60" spans="2:28" x14ac:dyDescent="0.55000000000000004">
      <c r="B60" s="2" t="s">
        <v>263</v>
      </c>
      <c r="C60" s="2" t="s">
        <v>262</v>
      </c>
      <c r="D60" s="2" t="s">
        <v>261</v>
      </c>
      <c r="E60" s="2" t="s">
        <v>229</v>
      </c>
      <c r="F60" s="2" t="s">
        <v>230</v>
      </c>
      <c r="G60" s="2" t="s">
        <v>249</v>
      </c>
      <c r="I60" s="2" t="str">
        <f>VLOOKUP(C60,$O$52:$P$128,2,FALSE)</f>
        <v>Europe</v>
      </c>
      <c r="J60" s="2" t="str">
        <f t="shared" si="0"/>
        <v/>
      </c>
      <c r="K60" s="2" t="str">
        <f t="shared" si="1"/>
        <v/>
      </c>
      <c r="L60" s="2" t="str">
        <f t="shared" si="2"/>
        <v/>
      </c>
      <c r="M60" s="2" t="str">
        <f t="shared" si="3"/>
        <v>Europe</v>
      </c>
      <c r="O60" s="2" t="s">
        <v>262</v>
      </c>
      <c r="P60" s="2" t="s">
        <v>472</v>
      </c>
    </row>
    <row r="61" spans="2:28" x14ac:dyDescent="0.55000000000000004">
      <c r="B61" s="2" t="s">
        <v>265</v>
      </c>
      <c r="C61" s="2" t="s">
        <v>229</v>
      </c>
      <c r="D61" s="2" t="s">
        <v>264</v>
      </c>
      <c r="E61" s="2" t="s">
        <v>235</v>
      </c>
      <c r="F61" s="2" t="s">
        <v>230</v>
      </c>
      <c r="G61" s="2" t="s">
        <v>231</v>
      </c>
      <c r="I61" s="2" t="str">
        <f>VLOOKUP(C61,$O$52:$P$128,2,FALSE)</f>
        <v>Europe</v>
      </c>
      <c r="J61" s="2" t="str">
        <f t="shared" si="0"/>
        <v>Africa</v>
      </c>
      <c r="K61" s="2" t="str">
        <f t="shared" si="1"/>
        <v>Oceania</v>
      </c>
      <c r="L61" s="2" t="str">
        <f t="shared" si="2"/>
        <v>America</v>
      </c>
      <c r="M61" s="2" t="str">
        <f t="shared" si="3"/>
        <v>Europe,Africa,Oceania,America</v>
      </c>
      <c r="O61" s="2" t="s">
        <v>229</v>
      </c>
      <c r="P61" s="2" t="s">
        <v>472</v>
      </c>
      <c r="Q61" s="2" t="s">
        <v>470</v>
      </c>
      <c r="R61" s="2" t="s">
        <v>473</v>
      </c>
      <c r="S61" s="2" t="s">
        <v>475</v>
      </c>
    </row>
    <row r="62" spans="2:28" x14ac:dyDescent="0.55000000000000004">
      <c r="B62" s="2" t="s">
        <v>267</v>
      </c>
      <c r="C62" s="2" t="s">
        <v>235</v>
      </c>
      <c r="D62" s="2" t="s">
        <v>266</v>
      </c>
      <c r="E62" s="2" t="s">
        <v>229</v>
      </c>
      <c r="F62" s="2" t="s">
        <v>230</v>
      </c>
      <c r="G62" s="2" t="s">
        <v>249</v>
      </c>
      <c r="I62" s="2" t="str">
        <f>VLOOKUP(C62,$O$52:$P$128,2,FALSE)</f>
        <v>Europe</v>
      </c>
      <c r="J62" s="2" t="str">
        <f t="shared" si="0"/>
        <v>America</v>
      </c>
      <c r="K62" s="2" t="str">
        <f t="shared" si="1"/>
        <v>Africa</v>
      </c>
      <c r="L62" s="2" t="str">
        <f t="shared" si="2"/>
        <v/>
      </c>
      <c r="M62" s="2" t="str">
        <f t="shared" si="3"/>
        <v>Europe,America,Africa</v>
      </c>
      <c r="O62" s="2" t="s">
        <v>235</v>
      </c>
      <c r="P62" s="2" t="s">
        <v>472</v>
      </c>
      <c r="Q62" s="2" t="s">
        <v>475</v>
      </c>
      <c r="R62" s="2" t="s">
        <v>470</v>
      </c>
    </row>
    <row r="63" spans="2:28" x14ac:dyDescent="0.55000000000000004">
      <c r="B63" s="2" t="s">
        <v>270</v>
      </c>
      <c r="C63" s="2" t="s">
        <v>269</v>
      </c>
      <c r="D63" s="2" t="s">
        <v>268</v>
      </c>
      <c r="E63" s="2" t="s">
        <v>271</v>
      </c>
      <c r="F63" s="2" t="s">
        <v>272</v>
      </c>
      <c r="G63" s="2" t="s">
        <v>273</v>
      </c>
      <c r="I63" s="2" t="str">
        <f>VLOOKUP(C63,$O$52:$P$128,2,FALSE)</f>
        <v>Europe</v>
      </c>
      <c r="J63" s="2" t="str">
        <f t="shared" si="0"/>
        <v/>
      </c>
      <c r="K63" s="2" t="str">
        <f t="shared" si="1"/>
        <v/>
      </c>
      <c r="L63" s="2" t="str">
        <f t="shared" si="2"/>
        <v/>
      </c>
      <c r="M63" s="2" t="str">
        <f t="shared" si="3"/>
        <v>Europe</v>
      </c>
      <c r="O63" s="2" t="s">
        <v>269</v>
      </c>
      <c r="P63" s="2" t="s">
        <v>472</v>
      </c>
    </row>
    <row r="64" spans="2:28" x14ac:dyDescent="0.55000000000000004">
      <c r="B64" s="2" t="s">
        <v>276</v>
      </c>
      <c r="C64" s="2" t="s">
        <v>275</v>
      </c>
      <c r="D64" s="2" t="s">
        <v>274</v>
      </c>
      <c r="E64" s="2" t="s">
        <v>235</v>
      </c>
      <c r="F64" s="2" t="s">
        <v>230</v>
      </c>
      <c r="G64" s="2" t="s">
        <v>249</v>
      </c>
      <c r="I64" s="2" t="str">
        <f>VLOOKUP(C64,$O$52:$P$128,2,FALSE)</f>
        <v>Europe</v>
      </c>
      <c r="J64" s="2" t="str">
        <f t="shared" si="0"/>
        <v/>
      </c>
      <c r="K64" s="2" t="str">
        <f t="shared" si="1"/>
        <v/>
      </c>
      <c r="L64" s="2" t="str">
        <f t="shared" si="2"/>
        <v/>
      </c>
      <c r="M64" s="2" t="str">
        <f t="shared" si="3"/>
        <v>Europe</v>
      </c>
      <c r="O64" s="2" t="s">
        <v>275</v>
      </c>
      <c r="P64" s="2" t="s">
        <v>472</v>
      </c>
    </row>
    <row r="65" spans="2:40" x14ac:dyDescent="0.55000000000000004">
      <c r="B65" s="2" t="s">
        <v>279</v>
      </c>
      <c r="C65" s="2" t="s">
        <v>278</v>
      </c>
      <c r="D65" s="2" t="s">
        <v>277</v>
      </c>
      <c r="E65" s="2" t="s">
        <v>233</v>
      </c>
      <c r="F65" s="2" t="s">
        <v>239</v>
      </c>
      <c r="G65" s="2" t="s">
        <v>280</v>
      </c>
      <c r="I65" s="2" t="str">
        <f>VLOOKUP(C65,$O$52:$P$128,2,FALSE)</f>
        <v>Asia</v>
      </c>
      <c r="J65" s="2" t="str">
        <f t="shared" si="0"/>
        <v/>
      </c>
      <c r="K65" s="2" t="str">
        <f t="shared" si="1"/>
        <v/>
      </c>
      <c r="L65" s="2" t="str">
        <f t="shared" si="2"/>
        <v/>
      </c>
      <c r="M65" s="2" t="str">
        <f t="shared" si="3"/>
        <v>Asia</v>
      </c>
      <c r="O65" s="2" t="s">
        <v>278</v>
      </c>
      <c r="P65" s="2" t="s">
        <v>471</v>
      </c>
    </row>
    <row r="66" spans="2:40" x14ac:dyDescent="0.55000000000000004">
      <c r="B66" s="2" t="s">
        <v>282</v>
      </c>
      <c r="C66" s="2" t="s">
        <v>271</v>
      </c>
      <c r="D66" s="2" t="s">
        <v>281</v>
      </c>
      <c r="E66" s="2" t="s">
        <v>257</v>
      </c>
      <c r="F66" s="2" t="s">
        <v>258</v>
      </c>
      <c r="G66" s="2" t="s">
        <v>255</v>
      </c>
      <c r="I66" s="2" t="str">
        <f>VLOOKUP(C66,$O$52:$P$128,2,FALSE)</f>
        <v>Europe</v>
      </c>
      <c r="J66" s="2" t="str">
        <f t="shared" si="0"/>
        <v/>
      </c>
      <c r="K66" s="2" t="str">
        <f t="shared" si="1"/>
        <v/>
      </c>
      <c r="L66" s="2" t="str">
        <f t="shared" si="2"/>
        <v/>
      </c>
      <c r="M66" s="2" t="str">
        <f t="shared" si="3"/>
        <v>Europe</v>
      </c>
      <c r="O66" s="2" t="s">
        <v>271</v>
      </c>
      <c r="P66" s="2" t="s">
        <v>472</v>
      </c>
    </row>
    <row r="67" spans="2:40" x14ac:dyDescent="0.55000000000000004">
      <c r="B67" s="2" t="s">
        <v>284</v>
      </c>
      <c r="C67" s="2" t="s">
        <v>230</v>
      </c>
      <c r="D67" s="2" t="s">
        <v>283</v>
      </c>
      <c r="E67" s="2" t="s">
        <v>235</v>
      </c>
      <c r="F67" s="2" t="s">
        <v>229</v>
      </c>
      <c r="G67" s="2" t="s">
        <v>249</v>
      </c>
      <c r="I67" s="2" t="str">
        <f>VLOOKUP(C67,$O$52:$P$128,2,FALSE)</f>
        <v>Europe</v>
      </c>
      <c r="J67" s="2" t="str">
        <f t="shared" si="0"/>
        <v>Africa</v>
      </c>
      <c r="K67" s="2" t="str">
        <f t="shared" si="1"/>
        <v>Oceania</v>
      </c>
      <c r="L67" s="2" t="str">
        <f t="shared" si="2"/>
        <v>America</v>
      </c>
      <c r="M67" s="2" t="str">
        <f t="shared" si="3"/>
        <v>Europe,Africa,Oceania,America</v>
      </c>
      <c r="O67" s="2" t="s">
        <v>230</v>
      </c>
      <c r="P67" s="2" t="s">
        <v>472</v>
      </c>
      <c r="Q67" s="2" t="s">
        <v>470</v>
      </c>
      <c r="R67" s="2" t="s">
        <v>473</v>
      </c>
      <c r="S67" s="2" t="s">
        <v>475</v>
      </c>
    </row>
    <row r="68" spans="2:40" x14ac:dyDescent="0.55000000000000004">
      <c r="B68" s="2" t="s">
        <v>287</v>
      </c>
      <c r="C68" s="2" t="s">
        <v>286</v>
      </c>
      <c r="D68" s="2" t="s">
        <v>285</v>
      </c>
      <c r="E68" s="2" t="s">
        <v>288</v>
      </c>
      <c r="F68" s="2" t="s">
        <v>235</v>
      </c>
      <c r="G68" s="2" t="s">
        <v>249</v>
      </c>
      <c r="I68" s="2" t="str">
        <f>VLOOKUP(C68,$O$52:$P$128,2,FALSE)</f>
        <v>Europe</v>
      </c>
      <c r="J68" s="2" t="str">
        <f t="shared" si="0"/>
        <v/>
      </c>
      <c r="K68" s="2" t="str">
        <f t="shared" si="1"/>
        <v/>
      </c>
      <c r="L68" s="2" t="str">
        <f t="shared" si="2"/>
        <v/>
      </c>
      <c r="M68" s="2" t="str">
        <f t="shared" si="3"/>
        <v>Europe</v>
      </c>
      <c r="O68" s="2" t="s">
        <v>286</v>
      </c>
      <c r="P68" s="2" t="s">
        <v>472</v>
      </c>
    </row>
    <row r="69" spans="2:40" x14ac:dyDescent="0.55000000000000004">
      <c r="B69" s="2" t="s">
        <v>291</v>
      </c>
      <c r="C69" s="2" t="s">
        <v>290</v>
      </c>
      <c r="D69" s="2" t="s">
        <v>289</v>
      </c>
      <c r="E69" s="2" t="s">
        <v>292</v>
      </c>
      <c r="F69" s="2" t="s">
        <v>293</v>
      </c>
      <c r="G69" s="2" t="s">
        <v>294</v>
      </c>
      <c r="I69" s="2" t="str">
        <f>VLOOKUP(C69,$O$52:$P$128,2,FALSE)</f>
        <v>Asia</v>
      </c>
      <c r="J69" s="2" t="str">
        <f t="shared" si="0"/>
        <v/>
      </c>
      <c r="K69" s="2" t="str">
        <f t="shared" si="1"/>
        <v/>
      </c>
      <c r="L69" s="2" t="str">
        <f t="shared" si="2"/>
        <v/>
      </c>
      <c r="M69" s="2" t="str">
        <f t="shared" si="3"/>
        <v>Asia</v>
      </c>
      <c r="O69" s="2" t="s">
        <v>290</v>
      </c>
      <c r="P69" s="2" t="s">
        <v>471</v>
      </c>
    </row>
    <row r="70" spans="2:40" x14ac:dyDescent="0.55000000000000004">
      <c r="B70" s="2" t="s">
        <v>297</v>
      </c>
      <c r="C70" s="2" t="s">
        <v>296</v>
      </c>
      <c r="D70" s="2" t="s">
        <v>295</v>
      </c>
      <c r="E70" s="2" t="s">
        <v>233</v>
      </c>
      <c r="F70" s="2" t="s">
        <v>298</v>
      </c>
      <c r="G70" s="2" t="s">
        <v>240</v>
      </c>
      <c r="I70" s="2" t="str">
        <f>VLOOKUP(C70,$O$52:$P$128,2,FALSE)</f>
        <v>Asia</v>
      </c>
      <c r="J70" s="2" t="str">
        <f t="shared" si="0"/>
        <v/>
      </c>
      <c r="K70" s="2" t="str">
        <f t="shared" si="1"/>
        <v/>
      </c>
      <c r="L70" s="2" t="str">
        <f t="shared" si="2"/>
        <v/>
      </c>
      <c r="M70" s="2" t="str">
        <f t="shared" si="3"/>
        <v>Asia</v>
      </c>
      <c r="O70" s="2" t="s">
        <v>296</v>
      </c>
      <c r="P70" s="2" t="s">
        <v>471</v>
      </c>
    </row>
    <row r="71" spans="2:40" x14ac:dyDescent="0.55000000000000004">
      <c r="B71" s="2" t="s">
        <v>300</v>
      </c>
      <c r="C71" s="2" t="s">
        <v>292</v>
      </c>
      <c r="D71" s="2" t="s">
        <v>299</v>
      </c>
      <c r="E71" s="2" t="s">
        <v>229</v>
      </c>
      <c r="F71" s="2" t="s">
        <v>280</v>
      </c>
      <c r="G71" s="2" t="s">
        <v>301</v>
      </c>
      <c r="I71" s="2" t="str">
        <f>VLOOKUP(C71,$O$52:$P$128,2,FALSE)</f>
        <v>Asia</v>
      </c>
      <c r="J71" s="2" t="str">
        <f t="shared" si="0"/>
        <v/>
      </c>
      <c r="K71" s="2" t="str">
        <f t="shared" si="1"/>
        <v/>
      </c>
      <c r="L71" s="2" t="str">
        <f t="shared" si="2"/>
        <v/>
      </c>
      <c r="M71" s="2" t="str">
        <f t="shared" si="3"/>
        <v>Asia</v>
      </c>
      <c r="O71" s="2" t="s">
        <v>292</v>
      </c>
      <c r="P71" s="2" t="s">
        <v>471</v>
      </c>
    </row>
    <row r="72" spans="2:40" x14ac:dyDescent="0.55000000000000004">
      <c r="B72" s="2" t="s">
        <v>304</v>
      </c>
      <c r="C72" s="2" t="s">
        <v>303</v>
      </c>
      <c r="D72" s="2" t="s">
        <v>302</v>
      </c>
      <c r="E72" s="2" t="s">
        <v>305</v>
      </c>
      <c r="F72" s="2" t="s">
        <v>306</v>
      </c>
      <c r="G72" s="2" t="s">
        <v>307</v>
      </c>
      <c r="I72" s="2" t="str">
        <f>VLOOKUP(C72,$O$52:$P$128,2,FALSE)</f>
        <v>Europe</v>
      </c>
      <c r="J72" s="2" t="str">
        <f t="shared" si="0"/>
        <v/>
      </c>
      <c r="K72" s="2" t="str">
        <f t="shared" si="1"/>
        <v/>
      </c>
      <c r="L72" s="2" t="str">
        <f t="shared" si="2"/>
        <v/>
      </c>
      <c r="M72" s="2" t="str">
        <f t="shared" si="3"/>
        <v>Europe</v>
      </c>
      <c r="O72" s="2" t="s">
        <v>303</v>
      </c>
      <c r="P72" s="2" t="s">
        <v>472</v>
      </c>
    </row>
    <row r="73" spans="2:40" x14ac:dyDescent="0.55000000000000004">
      <c r="B73" s="2" t="s">
        <v>310</v>
      </c>
      <c r="C73" s="2" t="s">
        <v>309</v>
      </c>
      <c r="D73" s="2" t="s">
        <v>308</v>
      </c>
      <c r="E73" s="2" t="s">
        <v>253</v>
      </c>
      <c r="F73" s="2" t="s">
        <v>311</v>
      </c>
      <c r="G73" s="2" t="s">
        <v>251</v>
      </c>
      <c r="I73" s="2" t="str">
        <f>VLOOKUP(C73,$O$52:$P$128,2,FALSE)</f>
        <v>Europe</v>
      </c>
      <c r="J73" s="2" t="str">
        <f t="shared" si="0"/>
        <v/>
      </c>
      <c r="K73" s="2" t="str">
        <f t="shared" si="1"/>
        <v/>
      </c>
      <c r="L73" s="2" t="str">
        <f t="shared" si="2"/>
        <v/>
      </c>
      <c r="M73" s="2" t="str">
        <f t="shared" si="3"/>
        <v>Europe</v>
      </c>
      <c r="O73" s="2" t="s">
        <v>309</v>
      </c>
      <c r="P73" s="2" t="s">
        <v>472</v>
      </c>
    </row>
    <row r="74" spans="2:40" x14ac:dyDescent="0.55000000000000004">
      <c r="B74" s="2" t="s">
        <v>314</v>
      </c>
      <c r="C74" s="2" t="s">
        <v>313</v>
      </c>
      <c r="D74" s="2" t="s">
        <v>312</v>
      </c>
      <c r="E74" s="2" t="s">
        <v>240</v>
      </c>
      <c r="F74" s="2" t="s">
        <v>315</v>
      </c>
      <c r="G74" s="2" t="s">
        <v>239</v>
      </c>
      <c r="I74" s="2" t="str">
        <f>VLOOKUP(C74,$O$52:$P$128,2,FALSE)</f>
        <v>Asia</v>
      </c>
      <c r="J74" s="2" t="str">
        <f t="shared" si="0"/>
        <v>Europe</v>
      </c>
      <c r="K74" s="2" t="str">
        <f t="shared" si="1"/>
        <v/>
      </c>
      <c r="L74" s="2" t="str">
        <f t="shared" si="2"/>
        <v/>
      </c>
      <c r="M74" s="2" t="str">
        <f t="shared" si="3"/>
        <v>Asia,Europe</v>
      </c>
      <c r="O74" s="2" t="s">
        <v>313</v>
      </c>
      <c r="P74" s="2" t="s">
        <v>471</v>
      </c>
      <c r="Q74" s="2" t="s">
        <v>472</v>
      </c>
    </row>
    <row r="75" spans="2:40" x14ac:dyDescent="0.55000000000000004">
      <c r="B75" s="2" t="s">
        <v>318</v>
      </c>
      <c r="C75" s="2" t="s">
        <v>317</v>
      </c>
      <c r="D75" s="2" t="s">
        <v>316</v>
      </c>
      <c r="E75" s="2" t="s">
        <v>319</v>
      </c>
      <c r="F75" s="2" t="s">
        <v>320</v>
      </c>
      <c r="G75" s="2" t="s">
        <v>321</v>
      </c>
      <c r="I75" s="2" t="str">
        <f>VLOOKUP(C75,$O$52:$P$128,2,FALSE)</f>
        <v>Asia</v>
      </c>
      <c r="J75" s="2" t="str">
        <f t="shared" si="0"/>
        <v>Oceania</v>
      </c>
      <c r="K75" s="2" t="str">
        <f t="shared" si="1"/>
        <v/>
      </c>
      <c r="L75" s="2" t="str">
        <f t="shared" si="2"/>
        <v/>
      </c>
      <c r="M75" s="2" t="str">
        <f t="shared" si="3"/>
        <v>Asia,Oceania</v>
      </c>
      <c r="O75" s="2" t="s">
        <v>317</v>
      </c>
      <c r="P75" s="2" t="s">
        <v>471</v>
      </c>
      <c r="Q75" s="2" t="s">
        <v>473</v>
      </c>
    </row>
    <row r="76" spans="2:40" x14ac:dyDescent="0.55000000000000004">
      <c r="B76" s="2" t="s">
        <v>324</v>
      </c>
      <c r="C76" s="2" t="s">
        <v>323</v>
      </c>
      <c r="D76" s="2" t="s">
        <v>322</v>
      </c>
      <c r="E76" s="2" t="s">
        <v>255</v>
      </c>
      <c r="F76" s="2" t="s">
        <v>257</v>
      </c>
      <c r="G76" s="2" t="s">
        <v>258</v>
      </c>
      <c r="I76" s="2" t="str">
        <f>VLOOKUP(C76,$O$52:$P$128,2,FALSE)</f>
        <v>Europe</v>
      </c>
      <c r="J76" s="2" t="str">
        <f t="shared" si="0"/>
        <v/>
      </c>
      <c r="K76" s="2" t="str">
        <f t="shared" si="1"/>
        <v/>
      </c>
      <c r="L76" s="2" t="str">
        <f t="shared" si="2"/>
        <v/>
      </c>
      <c r="M76" s="2" t="str">
        <f t="shared" si="3"/>
        <v>Europe</v>
      </c>
      <c r="O76" s="2" t="s">
        <v>323</v>
      </c>
      <c r="P76" s="2" t="s">
        <v>472</v>
      </c>
      <c r="AN76" s="2" t="s">
        <v>465</v>
      </c>
    </row>
    <row r="77" spans="2:40" x14ac:dyDescent="0.55000000000000004">
      <c r="B77" s="2" t="s">
        <v>326</v>
      </c>
      <c r="C77" s="2" t="s">
        <v>249</v>
      </c>
      <c r="D77" s="2" t="s">
        <v>325</v>
      </c>
      <c r="E77" s="2" t="s">
        <v>235</v>
      </c>
      <c r="F77" s="2" t="s">
        <v>230</v>
      </c>
      <c r="G77" s="2" t="s">
        <v>229</v>
      </c>
      <c r="I77" s="2" t="str">
        <f>VLOOKUP(C77,$O$52:$P$128,2,FALSE)</f>
        <v>Europe</v>
      </c>
      <c r="J77" s="2" t="str">
        <f t="shared" si="0"/>
        <v/>
      </c>
      <c r="K77" s="2" t="str">
        <f t="shared" si="1"/>
        <v/>
      </c>
      <c r="L77" s="2" t="str">
        <f t="shared" si="2"/>
        <v/>
      </c>
      <c r="M77" s="2" t="str">
        <f t="shared" si="3"/>
        <v>Europe</v>
      </c>
      <c r="O77" s="2" t="s">
        <v>249</v>
      </c>
      <c r="P77" s="2" t="s">
        <v>472</v>
      </c>
    </row>
    <row r="78" spans="2:40" x14ac:dyDescent="0.55000000000000004">
      <c r="B78" s="2" t="s">
        <v>329</v>
      </c>
      <c r="C78" s="2" t="s">
        <v>328</v>
      </c>
      <c r="D78" s="2" t="s">
        <v>327</v>
      </c>
      <c r="E78" s="2" t="s">
        <v>330</v>
      </c>
      <c r="F78" s="2" t="s">
        <v>331</v>
      </c>
      <c r="G78" s="2" t="s">
        <v>332</v>
      </c>
      <c r="I78" s="2" t="str">
        <f>VLOOKUP(C78,$O$52:$P$128,2,FALSE)</f>
        <v>Asia</v>
      </c>
      <c r="J78" s="2" t="str">
        <f t="shared" si="0"/>
        <v/>
      </c>
      <c r="K78" s="2" t="str">
        <f t="shared" si="1"/>
        <v/>
      </c>
      <c r="L78" s="2" t="str">
        <f t="shared" si="2"/>
        <v/>
      </c>
      <c r="M78" s="2" t="str">
        <f t="shared" si="3"/>
        <v>Asia</v>
      </c>
      <c r="O78" s="2" t="s">
        <v>328</v>
      </c>
      <c r="P78" s="2" t="s">
        <v>471</v>
      </c>
    </row>
    <row r="79" spans="2:40" x14ac:dyDescent="0.55000000000000004">
      <c r="B79" s="2" t="s">
        <v>334</v>
      </c>
      <c r="C79" s="2" t="s">
        <v>315</v>
      </c>
      <c r="D79" s="2" t="s">
        <v>333</v>
      </c>
      <c r="E79" s="2" t="s">
        <v>313</v>
      </c>
      <c r="F79" s="2" t="s">
        <v>335</v>
      </c>
      <c r="G79" s="2" t="s">
        <v>240</v>
      </c>
      <c r="I79" s="2" t="str">
        <f>VLOOKUP(C79,$O$52:$P$128,2,FALSE)</f>
        <v>Asia</v>
      </c>
      <c r="J79" s="2" t="str">
        <f t="shared" si="0"/>
        <v>Europe</v>
      </c>
      <c r="K79" s="2" t="str">
        <f t="shared" si="1"/>
        <v/>
      </c>
      <c r="L79" s="2" t="str">
        <f t="shared" si="2"/>
        <v/>
      </c>
      <c r="M79" s="2" t="str">
        <f t="shared" si="3"/>
        <v>Asia,Europe</v>
      </c>
      <c r="O79" s="2" t="s">
        <v>315</v>
      </c>
      <c r="P79" s="2" t="s">
        <v>471</v>
      </c>
      <c r="Q79" s="2" t="s">
        <v>472</v>
      </c>
    </row>
    <row r="80" spans="2:40" x14ac:dyDescent="0.55000000000000004">
      <c r="B80" s="2" t="s">
        <v>338</v>
      </c>
      <c r="C80" s="2" t="s">
        <v>337</v>
      </c>
      <c r="D80" s="2" t="s">
        <v>336</v>
      </c>
      <c r="E80" s="2" t="s">
        <v>339</v>
      </c>
      <c r="F80" s="2" t="s">
        <v>340</v>
      </c>
      <c r="G80" s="2" t="s">
        <v>341</v>
      </c>
      <c r="I80" s="2" t="str">
        <f>VLOOKUP(C80,$O$52:$P$128,2,FALSE)</f>
        <v>Asia</v>
      </c>
      <c r="J80" s="2" t="str">
        <f t="shared" si="0"/>
        <v>Europe</v>
      </c>
      <c r="K80" s="2" t="str">
        <f t="shared" si="1"/>
        <v/>
      </c>
      <c r="L80" s="2" t="str">
        <f t="shared" si="2"/>
        <v/>
      </c>
      <c r="M80" s="2" t="str">
        <f t="shared" si="3"/>
        <v>Asia,Europe</v>
      </c>
      <c r="O80" s="2" t="s">
        <v>337</v>
      </c>
      <c r="P80" s="2" t="s">
        <v>471</v>
      </c>
      <c r="Q80" s="2" t="s">
        <v>472</v>
      </c>
    </row>
    <row r="81" spans="2:19" x14ac:dyDescent="0.55000000000000004">
      <c r="B81" s="2" t="s">
        <v>344</v>
      </c>
      <c r="C81" s="2" t="s">
        <v>343</v>
      </c>
      <c r="D81" s="2" t="s">
        <v>342</v>
      </c>
      <c r="E81" s="2" t="s">
        <v>345</v>
      </c>
      <c r="F81" s="2" t="s">
        <v>346</v>
      </c>
      <c r="G81" s="2" t="s">
        <v>347</v>
      </c>
      <c r="I81" s="2" t="str">
        <f>VLOOKUP(C81,$O$52:$P$128,2,FALSE)</f>
        <v>Asia</v>
      </c>
      <c r="J81" s="2" t="str">
        <f t="shared" si="0"/>
        <v/>
      </c>
      <c r="K81" s="2" t="str">
        <f t="shared" si="1"/>
        <v/>
      </c>
      <c r="L81" s="2" t="str">
        <f t="shared" si="2"/>
        <v/>
      </c>
      <c r="M81" s="2" t="str">
        <f t="shared" si="3"/>
        <v>Asia</v>
      </c>
      <c r="O81" s="2" t="s">
        <v>343</v>
      </c>
      <c r="P81" s="2" t="s">
        <v>471</v>
      </c>
    </row>
    <row r="82" spans="2:19" x14ac:dyDescent="0.55000000000000004">
      <c r="B82" s="2" t="s">
        <v>349</v>
      </c>
      <c r="C82" s="2" t="s">
        <v>331</v>
      </c>
      <c r="D82" s="2" t="s">
        <v>348</v>
      </c>
      <c r="E82" s="2" t="s">
        <v>330</v>
      </c>
      <c r="F82" s="2" t="s">
        <v>328</v>
      </c>
      <c r="G82" s="2" t="s">
        <v>332</v>
      </c>
      <c r="I82" s="2" t="str">
        <f>VLOOKUP(C82,$O$52:$P$128,2,FALSE)</f>
        <v>Asia</v>
      </c>
      <c r="J82" s="2" t="str">
        <f t="shared" si="0"/>
        <v/>
      </c>
      <c r="K82" s="2" t="str">
        <f t="shared" si="1"/>
        <v/>
      </c>
      <c r="L82" s="2" t="str">
        <f t="shared" si="2"/>
        <v/>
      </c>
      <c r="M82" s="2" t="str">
        <f t="shared" si="3"/>
        <v>Asia</v>
      </c>
      <c r="O82" s="2" t="s">
        <v>331</v>
      </c>
      <c r="P82" s="2" t="s">
        <v>471</v>
      </c>
    </row>
    <row r="83" spans="2:19" x14ac:dyDescent="0.55000000000000004">
      <c r="B83" s="2" t="s">
        <v>352</v>
      </c>
      <c r="C83" s="2" t="s">
        <v>351</v>
      </c>
      <c r="D83" s="2" t="s">
        <v>350</v>
      </c>
      <c r="E83" s="2" t="s">
        <v>293</v>
      </c>
      <c r="F83" s="2" t="s">
        <v>290</v>
      </c>
      <c r="G83" s="2" t="s">
        <v>343</v>
      </c>
      <c r="I83" s="2" t="str">
        <f>VLOOKUP(C83,$O$52:$P$128,2,FALSE)</f>
        <v>Asia</v>
      </c>
      <c r="J83" s="2" t="str">
        <f t="shared" si="0"/>
        <v/>
      </c>
      <c r="K83" s="2" t="str">
        <f t="shared" si="1"/>
        <v/>
      </c>
      <c r="L83" s="2" t="str">
        <f t="shared" si="2"/>
        <v/>
      </c>
      <c r="M83" s="2" t="str">
        <f t="shared" si="3"/>
        <v>Asia</v>
      </c>
      <c r="O83" s="2" t="s">
        <v>351</v>
      </c>
      <c r="P83" s="2" t="s">
        <v>471</v>
      </c>
    </row>
    <row r="84" spans="2:19" x14ac:dyDescent="0.55000000000000004">
      <c r="B84" s="2" t="s">
        <v>354</v>
      </c>
      <c r="C84" s="2" t="s">
        <v>339</v>
      </c>
      <c r="D84" s="2" t="s">
        <v>353</v>
      </c>
      <c r="E84" s="2" t="s">
        <v>337</v>
      </c>
      <c r="F84" s="2" t="s">
        <v>340</v>
      </c>
      <c r="G84" s="2" t="s">
        <v>355</v>
      </c>
      <c r="I84" s="2" t="str">
        <f>VLOOKUP(C84,$O$52:$P$128,2,FALSE)</f>
        <v>Asia</v>
      </c>
      <c r="J84" s="2" t="str">
        <f t="shared" si="0"/>
        <v/>
      </c>
      <c r="K84" s="2" t="str">
        <f t="shared" si="1"/>
        <v/>
      </c>
      <c r="L84" s="2" t="str">
        <f t="shared" si="2"/>
        <v/>
      </c>
      <c r="M84" s="2" t="str">
        <f t="shared" si="3"/>
        <v>Asia</v>
      </c>
      <c r="O84" s="2" t="s">
        <v>339</v>
      </c>
      <c r="P84" s="2" t="s">
        <v>471</v>
      </c>
    </row>
    <row r="85" spans="2:19" x14ac:dyDescent="0.55000000000000004">
      <c r="B85" s="2" t="s">
        <v>357</v>
      </c>
      <c r="C85" s="2" t="s">
        <v>273</v>
      </c>
      <c r="D85" s="2" t="s">
        <v>356</v>
      </c>
      <c r="E85" s="2" t="s">
        <v>272</v>
      </c>
      <c r="F85" s="2" t="s">
        <v>269</v>
      </c>
      <c r="G85" s="2" t="s">
        <v>271</v>
      </c>
      <c r="I85" s="2" t="str">
        <f>VLOOKUP(C85,$O$52:$P$128,2,FALSE)</f>
        <v>Europe</v>
      </c>
      <c r="J85" s="2" t="str">
        <f t="shared" si="0"/>
        <v/>
      </c>
      <c r="K85" s="2" t="str">
        <f t="shared" si="1"/>
        <v/>
      </c>
      <c r="L85" s="2" t="str">
        <f t="shared" si="2"/>
        <v/>
      </c>
      <c r="M85" s="2" t="str">
        <f t="shared" si="3"/>
        <v>Europe</v>
      </c>
      <c r="O85" s="2" t="s">
        <v>273</v>
      </c>
      <c r="P85" s="2" t="s">
        <v>472</v>
      </c>
    </row>
    <row r="86" spans="2:19" x14ac:dyDescent="0.55000000000000004">
      <c r="B86" s="2" t="s">
        <v>359</v>
      </c>
      <c r="C86" s="2" t="s">
        <v>272</v>
      </c>
      <c r="D86" s="2" t="s">
        <v>358</v>
      </c>
      <c r="E86" s="2" t="s">
        <v>273</v>
      </c>
      <c r="F86" s="2" t="s">
        <v>269</v>
      </c>
      <c r="G86" s="2" t="s">
        <v>271</v>
      </c>
      <c r="I86" s="2" t="str">
        <f>VLOOKUP(C86,$O$52:$P$128,2,FALSE)</f>
        <v>Europe</v>
      </c>
      <c r="J86" s="2" t="str">
        <f t="shared" si="0"/>
        <v/>
      </c>
      <c r="K86" s="2" t="str">
        <f t="shared" si="1"/>
        <v/>
      </c>
      <c r="L86" s="2" t="str">
        <f t="shared" si="2"/>
        <v/>
      </c>
      <c r="M86" s="2" t="str">
        <f t="shared" si="3"/>
        <v>Europe</v>
      </c>
      <c r="O86" s="2" t="s">
        <v>272</v>
      </c>
      <c r="P86" s="2" t="s">
        <v>472</v>
      </c>
    </row>
    <row r="87" spans="2:19" x14ac:dyDescent="0.55000000000000004">
      <c r="B87" s="2" t="s">
        <v>362</v>
      </c>
      <c r="C87" s="2" t="s">
        <v>361</v>
      </c>
      <c r="D87" s="2" t="s">
        <v>360</v>
      </c>
      <c r="E87" s="2" t="s">
        <v>229</v>
      </c>
      <c r="F87" s="2" t="s">
        <v>363</v>
      </c>
      <c r="G87" s="2" t="s">
        <v>364</v>
      </c>
      <c r="I87" s="2" t="str">
        <f>VLOOKUP(C87,$O$52:$P$128,2,FALSE)</f>
        <v>Oceania</v>
      </c>
      <c r="J87" s="2" t="str">
        <f t="shared" si="0"/>
        <v/>
      </c>
      <c r="K87" s="2" t="str">
        <f t="shared" si="1"/>
        <v/>
      </c>
      <c r="L87" s="2" t="str">
        <f t="shared" si="2"/>
        <v/>
      </c>
      <c r="M87" s="2" t="str">
        <f t="shared" si="3"/>
        <v>Oceania</v>
      </c>
      <c r="O87" s="2" t="s">
        <v>361</v>
      </c>
      <c r="P87" s="2" t="s">
        <v>473</v>
      </c>
    </row>
    <row r="88" spans="2:19" x14ac:dyDescent="0.55000000000000004">
      <c r="B88" s="2" t="s">
        <v>366</v>
      </c>
      <c r="C88" s="2" t="s">
        <v>469</v>
      </c>
      <c r="D88" s="2" t="s">
        <v>365</v>
      </c>
      <c r="E88" s="2" t="s">
        <v>367</v>
      </c>
      <c r="F88" s="2" t="s">
        <v>306</v>
      </c>
      <c r="G88" s="2" t="s">
        <v>305</v>
      </c>
      <c r="I88" s="2" t="str">
        <f>VLOOKUP(C88,$O$52:$P$128,2,FALSE)</f>
        <v>Europe</v>
      </c>
      <c r="J88" s="2" t="str">
        <f t="shared" si="0"/>
        <v/>
      </c>
      <c r="K88" s="2" t="str">
        <f t="shared" si="1"/>
        <v/>
      </c>
      <c r="L88" s="2" t="str">
        <f t="shared" si="2"/>
        <v/>
      </c>
      <c r="M88" s="2" t="str">
        <f t="shared" si="3"/>
        <v>Europe</v>
      </c>
      <c r="O88" s="2" t="s">
        <v>469</v>
      </c>
      <c r="P88" s="2" t="s">
        <v>472</v>
      </c>
    </row>
    <row r="89" spans="2:19" x14ac:dyDescent="0.55000000000000004">
      <c r="B89" s="2" t="s">
        <v>370</v>
      </c>
      <c r="C89" s="2" t="s">
        <v>369</v>
      </c>
      <c r="D89" s="2" t="s">
        <v>368</v>
      </c>
      <c r="E89" s="2" t="s">
        <v>337</v>
      </c>
      <c r="F89" s="2" t="s">
        <v>339</v>
      </c>
      <c r="G89" s="2" t="s">
        <v>340</v>
      </c>
      <c r="I89" s="2" t="str">
        <f>VLOOKUP(C89,$O$52:$P$128,2,FALSE)</f>
        <v>Asia</v>
      </c>
      <c r="J89" s="2" t="str">
        <f t="shared" si="0"/>
        <v/>
      </c>
      <c r="K89" s="2" t="str">
        <f t="shared" si="1"/>
        <v/>
      </c>
      <c r="L89" s="2" t="str">
        <f t="shared" si="2"/>
        <v/>
      </c>
      <c r="M89" s="2" t="str">
        <f t="shared" si="3"/>
        <v>Asia</v>
      </c>
      <c r="O89" s="2" t="s">
        <v>369</v>
      </c>
      <c r="P89" s="2" t="s">
        <v>471</v>
      </c>
    </row>
    <row r="90" spans="2:19" x14ac:dyDescent="0.55000000000000004">
      <c r="B90" s="2" t="s">
        <v>372</v>
      </c>
      <c r="C90" s="2" t="s">
        <v>293</v>
      </c>
      <c r="D90" s="2" t="s">
        <v>371</v>
      </c>
      <c r="E90" s="2" t="s">
        <v>292</v>
      </c>
      <c r="F90" s="2" t="s">
        <v>290</v>
      </c>
      <c r="G90" s="2" t="s">
        <v>343</v>
      </c>
      <c r="I90" s="2" t="str">
        <f>VLOOKUP(C90,$O$52:$P$128,2,FALSE)</f>
        <v>Asia</v>
      </c>
      <c r="J90" s="2" t="str">
        <f t="shared" si="0"/>
        <v/>
      </c>
      <c r="K90" s="2" t="str">
        <f t="shared" si="1"/>
        <v/>
      </c>
      <c r="L90" s="2" t="str">
        <f t="shared" si="2"/>
        <v/>
      </c>
      <c r="M90" s="2" t="str">
        <f t="shared" si="3"/>
        <v>Asia</v>
      </c>
      <c r="O90" s="2" t="s">
        <v>293</v>
      </c>
      <c r="P90" s="2" t="s">
        <v>471</v>
      </c>
    </row>
    <row r="91" spans="2:19" x14ac:dyDescent="0.55000000000000004">
      <c r="B91" s="2" t="s">
        <v>374</v>
      </c>
      <c r="C91" s="2" t="s">
        <v>319</v>
      </c>
      <c r="D91" s="2" t="s">
        <v>373</v>
      </c>
      <c r="E91" s="2" t="s">
        <v>317</v>
      </c>
      <c r="F91" s="2" t="s">
        <v>320</v>
      </c>
      <c r="G91" s="2" t="s">
        <v>321</v>
      </c>
      <c r="I91" s="2" t="str">
        <f>VLOOKUP(C91,$O$52:$P$128,2,FALSE)</f>
        <v>Asia</v>
      </c>
      <c r="J91" s="2" t="str">
        <f t="shared" si="0"/>
        <v>Oceania</v>
      </c>
      <c r="K91" s="2" t="str">
        <f t="shared" si="1"/>
        <v/>
      </c>
      <c r="L91" s="2" t="str">
        <f t="shared" si="2"/>
        <v/>
      </c>
      <c r="M91" s="2" t="str">
        <f t="shared" si="3"/>
        <v>Asia,Oceania</v>
      </c>
      <c r="O91" s="2" t="s">
        <v>319</v>
      </c>
      <c r="P91" s="2" t="s">
        <v>471</v>
      </c>
      <c r="Q91" s="2" t="s">
        <v>473</v>
      </c>
    </row>
    <row r="92" spans="2:19" x14ac:dyDescent="0.55000000000000004">
      <c r="B92" s="2" t="s">
        <v>377</v>
      </c>
      <c r="C92" s="2" t="s">
        <v>376</v>
      </c>
      <c r="D92" s="2" t="s">
        <v>375</v>
      </c>
      <c r="E92" s="2" t="s">
        <v>229</v>
      </c>
      <c r="F92" s="2" t="s">
        <v>249</v>
      </c>
      <c r="G92" s="2" t="s">
        <v>235</v>
      </c>
      <c r="I92" s="2" t="str">
        <f>VLOOKUP(C92,$O$52:$P$128,2,FALSE)</f>
        <v>Europe</v>
      </c>
      <c r="J92" s="2" t="str">
        <f t="shared" si="0"/>
        <v>Africa</v>
      </c>
      <c r="K92" s="2" t="str">
        <f t="shared" si="1"/>
        <v/>
      </c>
      <c r="L92" s="2" t="str">
        <f t="shared" si="2"/>
        <v/>
      </c>
      <c r="M92" s="2" t="str">
        <f t="shared" si="3"/>
        <v>Europe,Africa</v>
      </c>
      <c r="O92" s="2" t="s">
        <v>376</v>
      </c>
      <c r="P92" s="2" t="s">
        <v>472</v>
      </c>
      <c r="Q92" s="2" t="s">
        <v>470</v>
      </c>
    </row>
    <row r="93" spans="2:19" x14ac:dyDescent="0.55000000000000004">
      <c r="B93" s="2" t="s">
        <v>379</v>
      </c>
      <c r="C93" s="2" t="s">
        <v>258</v>
      </c>
      <c r="D93" s="2" t="s">
        <v>378</v>
      </c>
      <c r="E93" s="2" t="s">
        <v>255</v>
      </c>
      <c r="F93" s="2" t="s">
        <v>257</v>
      </c>
      <c r="G93" s="2" t="s">
        <v>271</v>
      </c>
      <c r="I93" s="2" t="str">
        <f>VLOOKUP(C93,$O$52:$P$128,2,FALSE)</f>
        <v>Europe</v>
      </c>
      <c r="J93" s="2" t="str">
        <f t="shared" si="0"/>
        <v/>
      </c>
      <c r="K93" s="2" t="str">
        <f t="shared" si="1"/>
        <v/>
      </c>
      <c r="L93" s="2" t="str">
        <f t="shared" si="2"/>
        <v/>
      </c>
      <c r="M93" s="2" t="str">
        <f t="shared" si="3"/>
        <v>Europe</v>
      </c>
      <c r="O93" s="2" t="s">
        <v>258</v>
      </c>
      <c r="P93" s="2" t="s">
        <v>472</v>
      </c>
    </row>
    <row r="94" spans="2:19" x14ac:dyDescent="0.55000000000000004">
      <c r="B94" s="2" t="s">
        <v>382</v>
      </c>
      <c r="C94" s="2" t="s">
        <v>381</v>
      </c>
      <c r="D94" s="2" t="s">
        <v>380</v>
      </c>
      <c r="E94" s="2" t="s">
        <v>231</v>
      </c>
      <c r="F94" s="2" t="s">
        <v>229</v>
      </c>
      <c r="G94" s="2" t="s">
        <v>230</v>
      </c>
      <c r="I94" s="2" t="str">
        <f>VLOOKUP(C94,$O$52:$P$128,2,FALSE)</f>
        <v>Europe</v>
      </c>
      <c r="J94" s="2" t="str">
        <f t="shared" si="0"/>
        <v>America</v>
      </c>
      <c r="K94" s="2" t="str">
        <f t="shared" si="1"/>
        <v>Africa</v>
      </c>
      <c r="L94" s="2" t="str">
        <f t="shared" si="2"/>
        <v>Oceania</v>
      </c>
      <c r="M94" s="2" t="str">
        <f t="shared" si="3"/>
        <v>Europe,America,Africa,Oceania</v>
      </c>
      <c r="O94" s="2" t="s">
        <v>381</v>
      </c>
      <c r="P94" s="2" t="s">
        <v>472</v>
      </c>
      <c r="Q94" s="2" t="s">
        <v>475</v>
      </c>
      <c r="R94" s="2" t="s">
        <v>470</v>
      </c>
      <c r="S94" s="2" t="s">
        <v>473</v>
      </c>
    </row>
    <row r="95" spans="2:19" x14ac:dyDescent="0.55000000000000004">
      <c r="B95" s="2" t="s">
        <v>384</v>
      </c>
      <c r="C95" s="2" t="s">
        <v>258</v>
      </c>
      <c r="D95" s="2" t="s">
        <v>383</v>
      </c>
      <c r="E95" s="2" t="s">
        <v>255</v>
      </c>
      <c r="F95" s="2" t="s">
        <v>257</v>
      </c>
      <c r="G95" s="2" t="s">
        <v>271</v>
      </c>
      <c r="I95" s="2" t="str">
        <f>VLOOKUP(C95,$O$52:$P$128,2,FALSE)</f>
        <v>Europe</v>
      </c>
      <c r="J95" s="2" t="str">
        <f t="shared" si="0"/>
        <v/>
      </c>
      <c r="K95" s="2" t="str">
        <f t="shared" si="1"/>
        <v/>
      </c>
      <c r="L95" s="2" t="str">
        <f t="shared" si="2"/>
        <v/>
      </c>
      <c r="M95" s="2" t="str">
        <f t="shared" si="3"/>
        <v>Europe</v>
      </c>
      <c r="O95" s="2" t="s">
        <v>258</v>
      </c>
      <c r="P95" s="2" t="s">
        <v>472</v>
      </c>
    </row>
    <row r="96" spans="2:19" x14ac:dyDescent="0.55000000000000004">
      <c r="B96" s="2" t="s">
        <v>387</v>
      </c>
      <c r="C96" s="2" t="s">
        <v>386</v>
      </c>
      <c r="D96" s="2" t="s">
        <v>385</v>
      </c>
      <c r="E96" s="2" t="s">
        <v>388</v>
      </c>
      <c r="F96" s="2" t="s">
        <v>389</v>
      </c>
      <c r="G96" s="2" t="s">
        <v>390</v>
      </c>
      <c r="I96" s="2" t="str">
        <f>VLOOKUP(C96,$O$52:$P$128,2,FALSE)</f>
        <v>Africa</v>
      </c>
      <c r="J96" s="2" t="str">
        <f t="shared" si="0"/>
        <v/>
      </c>
      <c r="K96" s="2" t="str">
        <f t="shared" si="1"/>
        <v/>
      </c>
      <c r="L96" s="2" t="str">
        <f t="shared" si="2"/>
        <v/>
      </c>
      <c r="M96" s="2" t="str">
        <f t="shared" si="3"/>
        <v>Africa</v>
      </c>
      <c r="O96" s="2" t="s">
        <v>386</v>
      </c>
      <c r="P96" s="2" t="s">
        <v>470</v>
      </c>
    </row>
    <row r="97" spans="2:19" x14ac:dyDescent="0.55000000000000004">
      <c r="B97" s="2" t="s">
        <v>392</v>
      </c>
      <c r="C97" s="2" t="s">
        <v>294</v>
      </c>
      <c r="D97" s="2" t="s">
        <v>391</v>
      </c>
      <c r="E97" s="2" t="s">
        <v>292</v>
      </c>
      <c r="F97" s="2" t="s">
        <v>280</v>
      </c>
      <c r="G97" s="2" t="s">
        <v>301</v>
      </c>
      <c r="I97" s="2" t="str">
        <f>VLOOKUP(C97,$O$52:$P$128,2,FALSE)</f>
        <v>Asia</v>
      </c>
      <c r="J97" s="2" t="str">
        <f t="shared" si="0"/>
        <v/>
      </c>
      <c r="K97" s="2" t="str">
        <f t="shared" si="1"/>
        <v/>
      </c>
      <c r="L97" s="2" t="str">
        <f t="shared" si="2"/>
        <v/>
      </c>
      <c r="M97" s="2" t="str">
        <f t="shared" si="3"/>
        <v>Asia</v>
      </c>
      <c r="O97" s="2" t="s">
        <v>294</v>
      </c>
      <c r="P97" s="2" t="s">
        <v>471</v>
      </c>
    </row>
    <row r="98" spans="2:19" x14ac:dyDescent="0.55000000000000004">
      <c r="B98" s="2" t="s">
        <v>394</v>
      </c>
      <c r="C98" s="2" t="s">
        <v>245</v>
      </c>
      <c r="D98" s="2" t="s">
        <v>393</v>
      </c>
      <c r="E98" s="2" t="s">
        <v>251</v>
      </c>
      <c r="F98" s="2" t="s">
        <v>253</v>
      </c>
      <c r="G98" s="2" t="s">
        <v>240</v>
      </c>
      <c r="I98" s="2" t="str">
        <f>VLOOKUP(C98,$O$52:$P$128,2,FALSE)</f>
        <v>Europe</v>
      </c>
      <c r="J98" s="2" t="str">
        <f t="shared" si="0"/>
        <v/>
      </c>
      <c r="K98" s="2" t="str">
        <f t="shared" si="1"/>
        <v/>
      </c>
      <c r="L98" s="2" t="str">
        <f t="shared" si="2"/>
        <v/>
      </c>
      <c r="M98" s="2" t="str">
        <f t="shared" si="3"/>
        <v>Europe</v>
      </c>
      <c r="O98" s="2" t="s">
        <v>245</v>
      </c>
      <c r="P98" s="2" t="s">
        <v>472</v>
      </c>
    </row>
    <row r="99" spans="2:19" x14ac:dyDescent="0.55000000000000004">
      <c r="B99" s="2" t="s">
        <v>397</v>
      </c>
      <c r="C99" s="2" t="s">
        <v>396</v>
      </c>
      <c r="D99" s="2" t="s">
        <v>395</v>
      </c>
      <c r="E99" s="2" t="s">
        <v>398</v>
      </c>
      <c r="F99" s="2" t="s">
        <v>280</v>
      </c>
      <c r="G99" s="2" t="s">
        <v>233</v>
      </c>
      <c r="I99" s="2" t="str">
        <f>VLOOKUP(C99,$O$52:$P$128,2,FALSE)</f>
        <v>Asia</v>
      </c>
      <c r="J99" s="2" t="str">
        <f t="shared" si="0"/>
        <v/>
      </c>
      <c r="K99" s="2" t="str">
        <f t="shared" si="1"/>
        <v/>
      </c>
      <c r="L99" s="2" t="str">
        <f t="shared" si="2"/>
        <v/>
      </c>
      <c r="M99" s="2" t="str">
        <f t="shared" si="3"/>
        <v>Asia</v>
      </c>
      <c r="O99" s="2" t="s">
        <v>396</v>
      </c>
      <c r="P99" s="2" t="s">
        <v>471</v>
      </c>
    </row>
    <row r="100" spans="2:19" x14ac:dyDescent="0.55000000000000004">
      <c r="B100" s="2" t="s">
        <v>400</v>
      </c>
      <c r="C100" s="2" t="s">
        <v>288</v>
      </c>
      <c r="D100" s="2" t="s">
        <v>399</v>
      </c>
      <c r="E100" s="2" t="s">
        <v>235</v>
      </c>
      <c r="F100" s="2" t="s">
        <v>249</v>
      </c>
      <c r="G100" s="2" t="s">
        <v>230</v>
      </c>
      <c r="I100" s="2" t="str">
        <f>VLOOKUP(C100,$O$52:$P$128,2,FALSE)</f>
        <v>Europe</v>
      </c>
      <c r="J100" s="2" t="str">
        <f t="shared" si="0"/>
        <v>America</v>
      </c>
      <c r="K100" s="2" t="str">
        <f t="shared" si="1"/>
        <v>Africa</v>
      </c>
      <c r="L100" s="2" t="str">
        <f t="shared" si="2"/>
        <v>Oceania</v>
      </c>
      <c r="M100" s="2" t="str">
        <f t="shared" si="3"/>
        <v>Europe,America,Africa,Oceania</v>
      </c>
      <c r="O100" s="2" t="s">
        <v>288</v>
      </c>
      <c r="P100" s="2" t="s">
        <v>472</v>
      </c>
      <c r="Q100" s="2" t="s">
        <v>475</v>
      </c>
      <c r="R100" s="2" t="s">
        <v>470</v>
      </c>
      <c r="S100" s="2" t="s">
        <v>473</v>
      </c>
    </row>
    <row r="101" spans="2:19" x14ac:dyDescent="0.55000000000000004">
      <c r="B101" s="2" t="s">
        <v>403</v>
      </c>
      <c r="C101" s="2" t="s">
        <v>402</v>
      </c>
      <c r="D101" s="2" t="s">
        <v>401</v>
      </c>
      <c r="E101" s="2" t="s">
        <v>235</v>
      </c>
      <c r="F101" s="2" t="s">
        <v>229</v>
      </c>
      <c r="G101" s="2" t="s">
        <v>230</v>
      </c>
      <c r="I101" s="2" t="str">
        <f>VLOOKUP(C101,$O$52:$P$128,2,FALSE)</f>
        <v>America</v>
      </c>
      <c r="J101" s="2" t="str">
        <f t="shared" si="0"/>
        <v/>
      </c>
      <c r="K101" s="2" t="str">
        <f t="shared" si="1"/>
        <v/>
      </c>
      <c r="L101" s="2" t="str">
        <f t="shared" si="2"/>
        <v/>
      </c>
      <c r="M101" s="2" t="str">
        <f t="shared" si="3"/>
        <v>America</v>
      </c>
      <c r="O101" s="2" t="s">
        <v>402</v>
      </c>
      <c r="P101" s="2" t="s">
        <v>475</v>
      </c>
    </row>
    <row r="102" spans="2:19" x14ac:dyDescent="0.55000000000000004">
      <c r="B102" s="2" t="s">
        <v>405</v>
      </c>
      <c r="C102" s="2" t="s">
        <v>311</v>
      </c>
      <c r="D102" s="2" t="s">
        <v>404</v>
      </c>
      <c r="E102" s="2" t="s">
        <v>249</v>
      </c>
      <c r="F102" s="2" t="s">
        <v>235</v>
      </c>
      <c r="G102" s="2" t="s">
        <v>288</v>
      </c>
      <c r="I102" s="2" t="str">
        <f>VLOOKUP(C102,$O$52:$P$128,2,FALSE)</f>
        <v>Europe</v>
      </c>
      <c r="J102" s="2" t="str">
        <f t="shared" si="0"/>
        <v/>
      </c>
      <c r="K102" s="2" t="str">
        <f t="shared" si="1"/>
        <v/>
      </c>
      <c r="L102" s="2" t="str">
        <f t="shared" si="2"/>
        <v/>
      </c>
      <c r="M102" s="2" t="str">
        <f t="shared" si="3"/>
        <v>Europe</v>
      </c>
      <c r="O102" s="2" t="s">
        <v>311</v>
      </c>
      <c r="P102" s="2" t="s">
        <v>472</v>
      </c>
    </row>
    <row r="103" spans="2:19" x14ac:dyDescent="0.55000000000000004">
      <c r="B103" s="2" t="s">
        <v>407</v>
      </c>
      <c r="C103" s="2" t="s">
        <v>240</v>
      </c>
      <c r="D103" s="2" t="s">
        <v>406</v>
      </c>
      <c r="E103" s="2" t="s">
        <v>244</v>
      </c>
      <c r="F103" s="2" t="s">
        <v>242</v>
      </c>
      <c r="G103" s="2" t="s">
        <v>245</v>
      </c>
      <c r="I103" s="2" t="str">
        <f>VLOOKUP(C103,$O$52:$P$128,2,FALSE)</f>
        <v>Europe</v>
      </c>
      <c r="J103" s="2" t="str">
        <f t="shared" si="0"/>
        <v>Asia</v>
      </c>
      <c r="K103" s="2" t="str">
        <f t="shared" si="1"/>
        <v/>
      </c>
      <c r="L103" s="2" t="str">
        <f t="shared" si="2"/>
        <v/>
      </c>
      <c r="M103" s="2" t="str">
        <f t="shared" si="3"/>
        <v>Europe,Asia</v>
      </c>
      <c r="O103" s="2" t="s">
        <v>240</v>
      </c>
      <c r="P103" s="2" t="s">
        <v>472</v>
      </c>
      <c r="Q103" s="2" t="s">
        <v>471</v>
      </c>
    </row>
    <row r="104" spans="2:19" x14ac:dyDescent="0.55000000000000004">
      <c r="B104" s="2" t="s">
        <v>410</v>
      </c>
      <c r="C104" s="2" t="s">
        <v>409</v>
      </c>
      <c r="D104" s="2" t="s">
        <v>408</v>
      </c>
      <c r="E104" s="2" t="s">
        <v>292</v>
      </c>
      <c r="F104" s="2" t="s">
        <v>293</v>
      </c>
      <c r="G104" s="2" t="s">
        <v>301</v>
      </c>
      <c r="I104" s="2" t="str">
        <f>VLOOKUP(C104,$O$52:$P$128,2,FALSE)</f>
        <v>Asia</v>
      </c>
      <c r="J104" s="2" t="str">
        <f t="shared" si="0"/>
        <v/>
      </c>
      <c r="K104" s="2" t="str">
        <f t="shared" si="1"/>
        <v/>
      </c>
      <c r="L104" s="2" t="str">
        <f t="shared" si="2"/>
        <v/>
      </c>
      <c r="M104" s="2" t="str">
        <f t="shared" si="3"/>
        <v>Asia</v>
      </c>
      <c r="O104" s="2" t="s">
        <v>409</v>
      </c>
      <c r="P104" s="2" t="s">
        <v>471</v>
      </c>
    </row>
    <row r="105" spans="2:19" x14ac:dyDescent="0.55000000000000004">
      <c r="B105" s="2" t="s">
        <v>413</v>
      </c>
      <c r="C105" s="2" t="s">
        <v>412</v>
      </c>
      <c r="D105" s="2" t="s">
        <v>411</v>
      </c>
      <c r="E105" s="2" t="s">
        <v>271</v>
      </c>
      <c r="F105" s="2" t="s">
        <v>258</v>
      </c>
      <c r="G105" s="2" t="s">
        <v>257</v>
      </c>
      <c r="I105" s="2" t="str">
        <f>VLOOKUP(C105,$O$52:$P$128,2,FALSE)</f>
        <v>Europe</v>
      </c>
      <c r="J105" s="2" t="str">
        <f t="shared" si="0"/>
        <v/>
      </c>
      <c r="K105" s="2" t="str">
        <f t="shared" si="1"/>
        <v/>
      </c>
      <c r="L105" s="2" t="str">
        <f t="shared" si="2"/>
        <v/>
      </c>
      <c r="M105" s="2" t="str">
        <f t="shared" si="3"/>
        <v>Europe</v>
      </c>
      <c r="O105" s="2" t="s">
        <v>412</v>
      </c>
      <c r="P105" s="2" t="s">
        <v>472</v>
      </c>
    </row>
    <row r="106" spans="2:19" x14ac:dyDescent="0.55000000000000004">
      <c r="B106" s="2" t="s">
        <v>415</v>
      </c>
      <c r="C106" s="2" t="s">
        <v>253</v>
      </c>
      <c r="D106" s="2" t="s">
        <v>414</v>
      </c>
      <c r="E106" s="2" t="s">
        <v>251</v>
      </c>
      <c r="F106" s="2" t="s">
        <v>245</v>
      </c>
      <c r="G106" s="2" t="s">
        <v>309</v>
      </c>
      <c r="I106" s="2" t="str">
        <f>VLOOKUP(C106,$O$52:$P$128,2,FALSE)</f>
        <v>Europe</v>
      </c>
      <c r="J106" s="2" t="str">
        <f t="shared" si="0"/>
        <v/>
      </c>
      <c r="K106" s="2" t="str">
        <f t="shared" si="1"/>
        <v/>
      </c>
      <c r="L106" s="2" t="str">
        <f t="shared" si="2"/>
        <v/>
      </c>
      <c r="M106" s="2" t="str">
        <f t="shared" si="3"/>
        <v>Europe</v>
      </c>
      <c r="O106" s="2" t="s">
        <v>253</v>
      </c>
      <c r="P106" s="2" t="s">
        <v>472</v>
      </c>
    </row>
    <row r="107" spans="2:19" x14ac:dyDescent="0.55000000000000004">
      <c r="B107" s="2" t="s">
        <v>417</v>
      </c>
      <c r="C107" s="2" t="s">
        <v>305</v>
      </c>
      <c r="D107" s="2" t="s">
        <v>416</v>
      </c>
      <c r="E107" s="2" t="s">
        <v>303</v>
      </c>
      <c r="F107" s="2" t="s">
        <v>306</v>
      </c>
      <c r="G107" s="2" t="s">
        <v>307</v>
      </c>
      <c r="I107" s="2" t="str">
        <f>VLOOKUP(C107,$O$52:$P$128,2,FALSE)</f>
        <v>Europe</v>
      </c>
      <c r="J107" s="2" t="str">
        <f t="shared" si="0"/>
        <v/>
      </c>
      <c r="K107" s="2" t="str">
        <f t="shared" si="1"/>
        <v/>
      </c>
      <c r="L107" s="2" t="str">
        <f t="shared" si="2"/>
        <v/>
      </c>
      <c r="M107" s="2" t="str">
        <f t="shared" si="3"/>
        <v>Europe</v>
      </c>
      <c r="O107" s="2" t="s">
        <v>305</v>
      </c>
      <c r="P107" s="2" t="s">
        <v>472</v>
      </c>
    </row>
    <row r="108" spans="2:19" x14ac:dyDescent="0.55000000000000004">
      <c r="B108" s="2" t="s">
        <v>420</v>
      </c>
      <c r="C108" s="2" t="s">
        <v>419</v>
      </c>
      <c r="D108" s="2" t="s">
        <v>418</v>
      </c>
      <c r="E108" s="2" t="s">
        <v>249</v>
      </c>
      <c r="F108" s="2" t="s">
        <v>235</v>
      </c>
      <c r="G108" s="2" t="s">
        <v>230</v>
      </c>
      <c r="I108" s="2" t="str">
        <f>VLOOKUP(C108,$O$52:$P$128,2,FALSE)</f>
        <v>Europe</v>
      </c>
      <c r="J108" s="2" t="str">
        <f t="shared" si="0"/>
        <v/>
      </c>
      <c r="K108" s="2" t="str">
        <f t="shared" si="1"/>
        <v/>
      </c>
      <c r="L108" s="2" t="str">
        <f t="shared" si="2"/>
        <v/>
      </c>
      <c r="M108" s="2" t="str">
        <f t="shared" si="3"/>
        <v>Europe</v>
      </c>
      <c r="O108" s="2" t="s">
        <v>419</v>
      </c>
      <c r="P108" s="2" t="s">
        <v>472</v>
      </c>
    </row>
    <row r="109" spans="2:19" x14ac:dyDescent="0.55000000000000004">
      <c r="B109" s="2" t="s">
        <v>422</v>
      </c>
      <c r="C109" s="2" t="s">
        <v>306</v>
      </c>
      <c r="D109" s="2" t="s">
        <v>421</v>
      </c>
      <c r="E109" s="2" t="s">
        <v>303</v>
      </c>
      <c r="F109" s="2" t="s">
        <v>307</v>
      </c>
      <c r="G109" s="2" t="s">
        <v>423</v>
      </c>
      <c r="I109" s="2" t="str">
        <f>VLOOKUP(C109,$O$52:$P$128,2,FALSE)</f>
        <v>Europe</v>
      </c>
      <c r="J109" s="2" t="str">
        <f t="shared" si="0"/>
        <v/>
      </c>
      <c r="K109" s="2" t="str">
        <f t="shared" si="1"/>
        <v/>
      </c>
      <c r="L109" s="2" t="str">
        <f t="shared" si="2"/>
        <v/>
      </c>
      <c r="M109" s="2" t="str">
        <f t="shared" si="3"/>
        <v>Europe</v>
      </c>
      <c r="O109" s="2" t="s">
        <v>306</v>
      </c>
      <c r="P109" s="2" t="s">
        <v>472</v>
      </c>
    </row>
    <row r="110" spans="2:19" x14ac:dyDescent="0.55000000000000004">
      <c r="B110" s="2" t="s">
        <v>425</v>
      </c>
      <c r="C110" s="2" t="s">
        <v>257</v>
      </c>
      <c r="D110" s="2" t="s">
        <v>424</v>
      </c>
      <c r="E110" s="2" t="s">
        <v>255</v>
      </c>
      <c r="F110" s="2" t="s">
        <v>258</v>
      </c>
      <c r="G110" s="2" t="s">
        <v>271</v>
      </c>
      <c r="I110" s="2" t="str">
        <f>VLOOKUP(C110,$O$52:$P$128,2,FALSE)</f>
        <v>Europe</v>
      </c>
      <c r="J110" s="2" t="str">
        <f t="shared" si="0"/>
        <v/>
      </c>
      <c r="K110" s="2" t="str">
        <f t="shared" si="1"/>
        <v/>
      </c>
      <c r="L110" s="2" t="str">
        <f t="shared" si="2"/>
        <v/>
      </c>
      <c r="M110" s="2" t="str">
        <f t="shared" si="3"/>
        <v>Europe</v>
      </c>
      <c r="O110" s="2" t="s">
        <v>257</v>
      </c>
      <c r="P110" s="2" t="s">
        <v>472</v>
      </c>
    </row>
    <row r="111" spans="2:19" x14ac:dyDescent="0.55000000000000004">
      <c r="B111" s="2" t="s">
        <v>428</v>
      </c>
      <c r="C111" s="2" t="s">
        <v>427</v>
      </c>
      <c r="D111" s="2" t="s">
        <v>426</v>
      </c>
      <c r="E111" s="2" t="s">
        <v>233</v>
      </c>
      <c r="F111" s="2" t="s">
        <v>230</v>
      </c>
      <c r="G111" s="2" t="s">
        <v>229</v>
      </c>
      <c r="I111" s="2" t="str">
        <f>VLOOKUP(C111,$O$52:$P$128,2,FALSE)</f>
        <v>Africa</v>
      </c>
      <c r="J111" s="2" t="str">
        <f t="shared" si="0"/>
        <v/>
      </c>
      <c r="K111" s="2" t="str">
        <f t="shared" si="1"/>
        <v/>
      </c>
      <c r="L111" s="2" t="str">
        <f t="shared" si="2"/>
        <v/>
      </c>
      <c r="M111" s="2" t="str">
        <f t="shared" si="3"/>
        <v>Africa</v>
      </c>
      <c r="O111" s="2" t="s">
        <v>427</v>
      </c>
      <c r="P111" s="2" t="s">
        <v>470</v>
      </c>
    </row>
    <row r="112" spans="2:19" x14ac:dyDescent="0.55000000000000004">
      <c r="B112" s="2" t="s">
        <v>431</v>
      </c>
      <c r="C112" s="2" t="s">
        <v>430</v>
      </c>
      <c r="D112" s="2" t="s">
        <v>429</v>
      </c>
      <c r="E112" s="2" t="s">
        <v>233</v>
      </c>
      <c r="F112" s="2" t="s">
        <v>296</v>
      </c>
      <c r="G112" s="2" t="s">
        <v>432</v>
      </c>
      <c r="I112" s="2" t="str">
        <f>VLOOKUP(C112,$O$52:$P$128,2,FALSE)</f>
        <v>Asia</v>
      </c>
      <c r="J112" s="2" t="str">
        <f t="shared" si="0"/>
        <v/>
      </c>
      <c r="K112" s="2" t="str">
        <f t="shared" si="1"/>
        <v/>
      </c>
      <c r="L112" s="2" t="str">
        <f t="shared" si="2"/>
        <v/>
      </c>
      <c r="M112" s="2" t="str">
        <f t="shared" si="3"/>
        <v>Asia</v>
      </c>
      <c r="O112" s="2" t="s">
        <v>430</v>
      </c>
      <c r="P112" s="2" t="s">
        <v>471</v>
      </c>
    </row>
    <row r="113" spans="2:18" x14ac:dyDescent="0.55000000000000004">
      <c r="B113" s="2" t="s">
        <v>434</v>
      </c>
      <c r="C113" s="2" t="s">
        <v>346</v>
      </c>
      <c r="D113" s="2" t="s">
        <v>433</v>
      </c>
      <c r="E113" s="2" t="s">
        <v>345</v>
      </c>
      <c r="F113" s="2" t="s">
        <v>343</v>
      </c>
      <c r="G113" s="2" t="s">
        <v>347</v>
      </c>
      <c r="I113" s="2" t="str">
        <f>VLOOKUP(C113,$O$52:$P$128,2,FALSE)</f>
        <v>Asia</v>
      </c>
      <c r="J113" s="2" t="str">
        <f t="shared" si="0"/>
        <v/>
      </c>
      <c r="K113" s="2" t="str">
        <f t="shared" si="1"/>
        <v/>
      </c>
      <c r="L113" s="2" t="str">
        <f t="shared" si="2"/>
        <v/>
      </c>
      <c r="M113" s="2" t="str">
        <f t="shared" si="3"/>
        <v>Asia</v>
      </c>
      <c r="O113" s="2" t="s">
        <v>346</v>
      </c>
      <c r="P113" s="2" t="s">
        <v>471</v>
      </c>
    </row>
    <row r="114" spans="2:18" x14ac:dyDescent="0.55000000000000004">
      <c r="B114" s="2" t="s">
        <v>436</v>
      </c>
      <c r="C114" s="2" t="s">
        <v>345</v>
      </c>
      <c r="D114" s="2" t="s">
        <v>435</v>
      </c>
      <c r="E114" s="2" t="s">
        <v>346</v>
      </c>
      <c r="F114" s="2" t="s">
        <v>343</v>
      </c>
      <c r="G114" s="2" t="s">
        <v>347</v>
      </c>
      <c r="I114" s="2" t="str">
        <f>VLOOKUP(C114,$O$52:$P$128,2,FALSE)</f>
        <v>Asia</v>
      </c>
      <c r="J114" s="2" t="str">
        <f t="shared" si="0"/>
        <v/>
      </c>
      <c r="K114" s="2" t="str">
        <f t="shared" si="1"/>
        <v/>
      </c>
      <c r="L114" s="2" t="str">
        <f t="shared" si="2"/>
        <v/>
      </c>
      <c r="M114" s="2" t="str">
        <f t="shared" si="3"/>
        <v>Asia</v>
      </c>
      <c r="O114" s="2" t="s">
        <v>345</v>
      </c>
      <c r="P114" s="2" t="s">
        <v>471</v>
      </c>
    </row>
    <row r="115" spans="2:18" x14ac:dyDescent="0.55000000000000004">
      <c r="B115" s="2" t="s">
        <v>439</v>
      </c>
      <c r="C115" s="2" t="s">
        <v>438</v>
      </c>
      <c r="D115" s="2" t="s">
        <v>437</v>
      </c>
      <c r="E115" s="2" t="s">
        <v>330</v>
      </c>
      <c r="F115" s="2" t="s">
        <v>328</v>
      </c>
      <c r="G115" s="2" t="s">
        <v>332</v>
      </c>
      <c r="I115" s="2" t="str">
        <f>VLOOKUP(C115,$O$52:$P$128,2,FALSE)</f>
        <v>Asia</v>
      </c>
      <c r="J115" s="2" t="str">
        <f t="shared" si="0"/>
        <v/>
      </c>
      <c r="K115" s="2" t="str">
        <f t="shared" si="1"/>
        <v/>
      </c>
      <c r="L115" s="2" t="str">
        <f t="shared" si="2"/>
        <v/>
      </c>
      <c r="M115" s="2" t="str">
        <f t="shared" si="3"/>
        <v>Asia</v>
      </c>
      <c r="O115" s="2" t="s">
        <v>438</v>
      </c>
      <c r="P115" s="2" t="s">
        <v>471</v>
      </c>
    </row>
    <row r="116" spans="2:18" x14ac:dyDescent="0.55000000000000004">
      <c r="B116" s="2" t="s">
        <v>442</v>
      </c>
      <c r="C116" s="2" t="s">
        <v>441</v>
      </c>
      <c r="D116" s="2" t="s">
        <v>440</v>
      </c>
      <c r="E116" s="2" t="s">
        <v>235</v>
      </c>
      <c r="F116" s="2" t="s">
        <v>229</v>
      </c>
      <c r="G116" s="2" t="s">
        <v>230</v>
      </c>
      <c r="I116" s="2" t="str">
        <f>VLOOKUP(C116,$O$52:$P$128,2,FALSE)</f>
        <v>Asia</v>
      </c>
      <c r="J116" s="2" t="str">
        <f t="shared" si="0"/>
        <v/>
      </c>
      <c r="K116" s="2" t="str">
        <f t="shared" si="1"/>
        <v/>
      </c>
      <c r="L116" s="2" t="str">
        <f t="shared" si="2"/>
        <v/>
      </c>
      <c r="M116" s="2" t="str">
        <f t="shared" si="3"/>
        <v>Asia</v>
      </c>
      <c r="O116" s="2" t="s">
        <v>441</v>
      </c>
      <c r="P116" s="2" t="s">
        <v>471</v>
      </c>
    </row>
    <row r="117" spans="2:18" x14ac:dyDescent="0.55000000000000004">
      <c r="B117" s="2" t="s">
        <v>444</v>
      </c>
      <c r="C117" s="2" t="s">
        <v>390</v>
      </c>
      <c r="D117" s="2" t="s">
        <v>443</v>
      </c>
      <c r="E117" s="2" t="s">
        <v>388</v>
      </c>
      <c r="F117" s="2" t="s">
        <v>389</v>
      </c>
      <c r="G117" s="2" t="s">
        <v>445</v>
      </c>
      <c r="I117" s="2" t="str">
        <f>VLOOKUP(C117,$O$52:$P$128,2,FALSE)</f>
        <v>Africa</v>
      </c>
      <c r="J117" s="2" t="str">
        <f t="shared" ref="J117:J127" si="4">IF(VLOOKUP(C117,$O$52:$S$128,3,FALSE)=0,"",VLOOKUP(C117,$O$52:$S$128,3,FALSE))</f>
        <v/>
      </c>
      <c r="K117" s="2" t="str">
        <f t="shared" ref="K117:K127" si="5">IF(VLOOKUP($C117,$O$52:$S$128,4,FALSE)=0,"",VLOOKUP($C117,$O$52:$S$128,4,FALSE))</f>
        <v/>
      </c>
      <c r="L117" s="2" t="str">
        <f t="shared" ref="L117:L127" si="6">IF(VLOOKUP($C117,$O$52:$S$128,5,FALSE)=0,"",VLOOKUP($C117,$O$52:$S$128,5,FALSE))</f>
        <v/>
      </c>
      <c r="M117" s="2" t="str">
        <f t="shared" ref="M117:M127" si="7">_xlfn.TEXTJOIN(",",TRUE,I117:L117)</f>
        <v>Africa</v>
      </c>
      <c r="O117" s="2" t="s">
        <v>390</v>
      </c>
      <c r="P117" s="2" t="s">
        <v>470</v>
      </c>
    </row>
    <row r="118" spans="2:18" x14ac:dyDescent="0.55000000000000004">
      <c r="B118" s="2" t="s">
        <v>447</v>
      </c>
      <c r="C118" s="2" t="s">
        <v>239</v>
      </c>
      <c r="D118" s="2" t="s">
        <v>446</v>
      </c>
      <c r="E118" s="2" t="s">
        <v>335</v>
      </c>
      <c r="F118" s="2" t="s">
        <v>340</v>
      </c>
      <c r="G118" s="2" t="s">
        <v>339</v>
      </c>
      <c r="I118" s="2" t="str">
        <f>VLOOKUP(C118,$O$52:$P$128,2,FALSE)</f>
        <v>Asia</v>
      </c>
      <c r="J118" s="2" t="str">
        <f t="shared" si="4"/>
        <v>Europe</v>
      </c>
      <c r="K118" s="2" t="str">
        <f t="shared" si="5"/>
        <v/>
      </c>
      <c r="L118" s="2" t="str">
        <f t="shared" si="6"/>
        <v/>
      </c>
      <c r="M118" s="2" t="str">
        <f t="shared" si="7"/>
        <v>Asia,Europe</v>
      </c>
      <c r="O118" s="2" t="s">
        <v>239</v>
      </c>
      <c r="P118" s="2" t="s">
        <v>471</v>
      </c>
      <c r="Q118" s="2" t="s">
        <v>472</v>
      </c>
    </row>
    <row r="119" spans="2:18" x14ac:dyDescent="0.55000000000000004">
      <c r="B119" s="2" t="s">
        <v>449</v>
      </c>
      <c r="C119" s="2" t="s">
        <v>341</v>
      </c>
      <c r="D119" s="2" t="s">
        <v>448</v>
      </c>
      <c r="E119" s="2" t="s">
        <v>337</v>
      </c>
      <c r="F119" s="2" t="s">
        <v>339</v>
      </c>
      <c r="G119" s="2" t="s">
        <v>340</v>
      </c>
      <c r="I119" s="2" t="str">
        <f>VLOOKUP(C119,$O$52:$P$128,2,FALSE)</f>
        <v>Asia</v>
      </c>
      <c r="J119" s="2" t="str">
        <f t="shared" si="4"/>
        <v>Europe</v>
      </c>
      <c r="K119" s="2" t="str">
        <f t="shared" si="5"/>
        <v/>
      </c>
      <c r="L119" s="2" t="str">
        <f t="shared" si="6"/>
        <v/>
      </c>
      <c r="M119" s="2" t="str">
        <f t="shared" si="7"/>
        <v>Asia,Europe</v>
      </c>
      <c r="O119" s="2" t="s">
        <v>341</v>
      </c>
      <c r="P119" s="2" t="s">
        <v>471</v>
      </c>
      <c r="Q119" s="2" t="s">
        <v>472</v>
      </c>
    </row>
    <row r="120" spans="2:18" x14ac:dyDescent="0.55000000000000004">
      <c r="B120" s="2" t="s">
        <v>452</v>
      </c>
      <c r="C120" s="2" t="s">
        <v>451</v>
      </c>
      <c r="D120" s="2" t="s">
        <v>450</v>
      </c>
      <c r="E120" s="2" t="s">
        <v>388</v>
      </c>
      <c r="F120" s="2" t="s">
        <v>389</v>
      </c>
      <c r="G120" s="2" t="s">
        <v>453</v>
      </c>
      <c r="I120" s="2" t="str">
        <f>VLOOKUP(C120,$O$52:$P$128,2,FALSE)</f>
        <v>Africa</v>
      </c>
      <c r="J120" s="2" t="str">
        <f t="shared" si="4"/>
        <v/>
      </c>
      <c r="K120" s="2" t="str">
        <f t="shared" si="5"/>
        <v/>
      </c>
      <c r="L120" s="2" t="str">
        <f t="shared" si="6"/>
        <v/>
      </c>
      <c r="M120" s="2" t="str">
        <f t="shared" si="7"/>
        <v>Africa</v>
      </c>
      <c r="O120" s="2" t="s">
        <v>451</v>
      </c>
      <c r="P120" s="2" t="s">
        <v>470</v>
      </c>
    </row>
    <row r="121" spans="2:18" x14ac:dyDescent="0.55000000000000004">
      <c r="B121" s="2" t="s">
        <v>455</v>
      </c>
      <c r="C121" s="2" t="s">
        <v>244</v>
      </c>
      <c r="D121" s="2" t="s">
        <v>454</v>
      </c>
      <c r="E121" s="2" t="s">
        <v>240</v>
      </c>
      <c r="F121" s="2" t="s">
        <v>245</v>
      </c>
      <c r="G121" s="2" t="s">
        <v>242</v>
      </c>
      <c r="I121" s="2" t="str">
        <f>VLOOKUP(C121,$O$52:$P$128,2,FALSE)</f>
        <v>Europe</v>
      </c>
      <c r="J121" s="2" t="str">
        <f t="shared" si="4"/>
        <v/>
      </c>
      <c r="K121" s="2" t="str">
        <f t="shared" si="5"/>
        <v/>
      </c>
      <c r="L121" s="2" t="str">
        <f t="shared" si="6"/>
        <v/>
      </c>
      <c r="M121" s="2" t="str">
        <f t="shared" si="7"/>
        <v>Europe</v>
      </c>
      <c r="O121" s="2" t="s">
        <v>244</v>
      </c>
      <c r="P121" s="2" t="s">
        <v>472</v>
      </c>
    </row>
    <row r="122" spans="2:18" x14ac:dyDescent="0.55000000000000004">
      <c r="B122" s="2" t="s">
        <v>457</v>
      </c>
      <c r="C122" s="2" t="s">
        <v>280</v>
      </c>
      <c r="D122" s="2" t="s">
        <v>456</v>
      </c>
      <c r="E122" s="2" t="s">
        <v>233</v>
      </c>
      <c r="F122" s="2" t="s">
        <v>398</v>
      </c>
      <c r="G122" s="2" t="s">
        <v>239</v>
      </c>
      <c r="I122" s="2" t="str">
        <f>VLOOKUP(C122,$O$52:$P$128,2,FALSE)</f>
        <v>Asia</v>
      </c>
      <c r="J122" s="2" t="str">
        <f t="shared" si="4"/>
        <v/>
      </c>
      <c r="K122" s="2" t="str">
        <f t="shared" si="5"/>
        <v/>
      </c>
      <c r="L122" s="2" t="str">
        <f t="shared" si="6"/>
        <v/>
      </c>
      <c r="M122" s="2" t="str">
        <f t="shared" si="7"/>
        <v>Asia</v>
      </c>
      <c r="O122" s="2" t="s">
        <v>280</v>
      </c>
      <c r="P122" s="2" t="s">
        <v>471</v>
      </c>
    </row>
    <row r="123" spans="2:18" x14ac:dyDescent="0.55000000000000004">
      <c r="B123" s="2" t="s">
        <v>459</v>
      </c>
      <c r="C123" s="2" t="s">
        <v>340</v>
      </c>
      <c r="D123" s="2" t="s">
        <v>458</v>
      </c>
      <c r="E123" s="2" t="s">
        <v>337</v>
      </c>
      <c r="F123" s="2" t="s">
        <v>339</v>
      </c>
      <c r="G123" s="2" t="s">
        <v>460</v>
      </c>
      <c r="I123" s="2" t="str">
        <f>VLOOKUP(C123,$O$52:$P$128,2,FALSE)</f>
        <v>Asia</v>
      </c>
      <c r="J123" s="2" t="str">
        <f t="shared" si="4"/>
        <v/>
      </c>
      <c r="K123" s="2" t="str">
        <f t="shared" si="5"/>
        <v/>
      </c>
      <c r="L123" s="2" t="str">
        <f t="shared" si="6"/>
        <v/>
      </c>
      <c r="M123" s="2" t="str">
        <f t="shared" si="7"/>
        <v>Asia</v>
      </c>
      <c r="O123" s="2" t="s">
        <v>340</v>
      </c>
      <c r="P123" s="2" t="s">
        <v>471</v>
      </c>
    </row>
    <row r="124" spans="2:18" x14ac:dyDescent="0.55000000000000004">
      <c r="B124" s="2" t="s">
        <v>462</v>
      </c>
      <c r="C124" s="2" t="s">
        <v>332</v>
      </c>
      <c r="D124" s="2" t="s">
        <v>461</v>
      </c>
      <c r="E124" s="2" t="s">
        <v>330</v>
      </c>
      <c r="F124" s="2" t="s">
        <v>331</v>
      </c>
      <c r="G124" s="2" t="s">
        <v>328</v>
      </c>
      <c r="I124" s="2" t="str">
        <f>VLOOKUP(C124,$O$52:$P$128,2,FALSE)</f>
        <v>Asia</v>
      </c>
      <c r="J124" s="2" t="str">
        <f t="shared" si="4"/>
        <v/>
      </c>
      <c r="K124" s="2" t="str">
        <f t="shared" si="5"/>
        <v/>
      </c>
      <c r="L124" s="2" t="str">
        <f t="shared" si="6"/>
        <v/>
      </c>
      <c r="M124" s="2" t="str">
        <f t="shared" si="7"/>
        <v>Asia</v>
      </c>
      <c r="O124" s="2" t="s">
        <v>332</v>
      </c>
      <c r="P124" s="2" t="s">
        <v>471</v>
      </c>
    </row>
    <row r="125" spans="2:18" x14ac:dyDescent="0.55000000000000004">
      <c r="B125" s="2" t="s">
        <v>464</v>
      </c>
      <c r="C125" s="2" t="s">
        <v>389</v>
      </c>
      <c r="D125" s="2" t="s">
        <v>463</v>
      </c>
      <c r="E125" s="2" t="s">
        <v>388</v>
      </c>
      <c r="F125" s="2" t="s">
        <v>445</v>
      </c>
      <c r="G125" s="2" t="s">
        <v>453</v>
      </c>
      <c r="I125" s="2" t="str">
        <f>VLOOKUP(C125,$O$52:$P$128,2,FALSE)</f>
        <v>Africa</v>
      </c>
      <c r="J125" s="2" t="str">
        <f t="shared" si="4"/>
        <v/>
      </c>
      <c r="K125" s="2" t="str">
        <f t="shared" si="5"/>
        <v/>
      </c>
      <c r="L125" s="2" t="str">
        <f t="shared" si="6"/>
        <v/>
      </c>
      <c r="M125" s="2" t="str">
        <f t="shared" si="7"/>
        <v>Africa</v>
      </c>
      <c r="O125" s="2" t="s">
        <v>389</v>
      </c>
      <c r="P125" s="2" t="s">
        <v>470</v>
      </c>
    </row>
    <row r="126" spans="2:18" x14ac:dyDescent="0.55000000000000004">
      <c r="B126" s="2" t="s">
        <v>466</v>
      </c>
      <c r="C126" s="2" t="s">
        <v>330</v>
      </c>
      <c r="D126" s="2" t="s">
        <v>465</v>
      </c>
      <c r="E126" s="2" t="s">
        <v>328</v>
      </c>
      <c r="F126" s="2" t="s">
        <v>331</v>
      </c>
      <c r="G126" s="2" t="s">
        <v>332</v>
      </c>
      <c r="I126" s="2" t="str">
        <f>VLOOKUP(C126,$O$52:$P$128,2,FALSE)</f>
        <v>Asia</v>
      </c>
      <c r="J126" s="2" t="str">
        <f t="shared" si="4"/>
        <v>Oceania</v>
      </c>
      <c r="K126" s="2" t="str">
        <f t="shared" si="5"/>
        <v>America</v>
      </c>
      <c r="L126" s="2" t="str">
        <f t="shared" si="6"/>
        <v/>
      </c>
      <c r="M126" s="2" t="str">
        <f t="shared" si="7"/>
        <v>Asia,Oceania,America</v>
      </c>
      <c r="O126" s="2" t="s">
        <v>330</v>
      </c>
      <c r="P126" s="2" t="s">
        <v>471</v>
      </c>
      <c r="Q126" s="2" t="s">
        <v>473</v>
      </c>
      <c r="R126" s="2" t="s">
        <v>475</v>
      </c>
    </row>
    <row r="127" spans="2:18" x14ac:dyDescent="0.55000000000000004">
      <c r="B127" s="2" t="s">
        <v>468</v>
      </c>
      <c r="C127" s="2" t="s">
        <v>388</v>
      </c>
      <c r="D127" s="2" t="s">
        <v>467</v>
      </c>
      <c r="E127" s="2" t="s">
        <v>389</v>
      </c>
      <c r="F127" s="2" t="s">
        <v>453</v>
      </c>
      <c r="G127" s="2" t="s">
        <v>445</v>
      </c>
      <c r="I127" s="2" t="str">
        <f>VLOOKUP(C127,$O$52:$P$128,2,FALSE)</f>
        <v>Africa</v>
      </c>
      <c r="J127" s="2" t="str">
        <f t="shared" si="4"/>
        <v/>
      </c>
      <c r="K127" s="2" t="str">
        <f t="shared" si="5"/>
        <v/>
      </c>
      <c r="L127" s="2" t="str">
        <f t="shared" si="6"/>
        <v/>
      </c>
      <c r="M127" s="2" t="str">
        <f t="shared" si="7"/>
        <v>Africa</v>
      </c>
      <c r="O127" s="2" t="s">
        <v>388</v>
      </c>
      <c r="P127" s="2" t="s">
        <v>470</v>
      </c>
    </row>
    <row r="133" spans="1:9" x14ac:dyDescent="0.55000000000000004">
      <c r="B133" s="5" t="s">
        <v>217</v>
      </c>
      <c r="C133" s="5" t="s">
        <v>1</v>
      </c>
      <c r="D133" s="5" t="s">
        <v>218</v>
      </c>
      <c r="E133" s="5" t="s">
        <v>2</v>
      </c>
      <c r="F133" s="5" t="s">
        <v>3</v>
      </c>
      <c r="G133" s="5" t="s">
        <v>4</v>
      </c>
      <c r="H133" s="5" t="s">
        <v>5</v>
      </c>
      <c r="I133" s="5" t="s">
        <v>477</v>
      </c>
    </row>
    <row r="134" spans="1:9" x14ac:dyDescent="0.55000000000000004">
      <c r="A134" s="6" t="s">
        <v>470</v>
      </c>
      <c r="B134" s="3" t="s">
        <v>228</v>
      </c>
      <c r="C134" s="3" t="s">
        <v>227</v>
      </c>
      <c r="D134" s="3" t="s">
        <v>226</v>
      </c>
      <c r="E134" s="3" t="s">
        <v>229</v>
      </c>
      <c r="F134" s="3" t="s">
        <v>230</v>
      </c>
      <c r="G134" s="3" t="s">
        <v>231</v>
      </c>
      <c r="H134" s="3">
        <v>15</v>
      </c>
      <c r="I134" s="3" t="str">
        <f>IF(VLOOKUP(C134,$O$52:$P$128,2,FALSE)&lt;&gt;0,VLOOKUP(C134,$O$52:$P$128,2,FALSE),5)</f>
        <v>Africa</v>
      </c>
    </row>
    <row r="135" spans="1:9" x14ac:dyDescent="0.55000000000000004">
      <c r="A135" s="6"/>
      <c r="B135" s="3" t="s">
        <v>234</v>
      </c>
      <c r="C135" s="3" t="s">
        <v>233</v>
      </c>
      <c r="D135" s="3" t="s">
        <v>232</v>
      </c>
      <c r="E135" s="3" t="s">
        <v>229</v>
      </c>
      <c r="F135" s="3" t="s">
        <v>230</v>
      </c>
      <c r="G135" s="3" t="s">
        <v>235</v>
      </c>
      <c r="H135" s="3">
        <v>15</v>
      </c>
      <c r="I135" s="3" t="str">
        <f>VLOOKUP(C135,$O$52:$P$128,2,FALSE)</f>
        <v>Africa</v>
      </c>
    </row>
    <row r="136" spans="1:9" x14ac:dyDescent="0.55000000000000004">
      <c r="A136" s="6"/>
      <c r="B136" s="3" t="s">
        <v>387</v>
      </c>
      <c r="C136" s="3" t="s">
        <v>386</v>
      </c>
      <c r="D136" s="3" t="s">
        <v>385</v>
      </c>
      <c r="E136" s="3" t="s">
        <v>388</v>
      </c>
      <c r="F136" s="3" t="s">
        <v>389</v>
      </c>
      <c r="G136" s="3" t="s">
        <v>390</v>
      </c>
      <c r="H136" s="3">
        <v>15</v>
      </c>
      <c r="I136" s="3" t="str">
        <f>VLOOKUP(C136,$O$52:$P$128,2,FALSE)</f>
        <v>Africa</v>
      </c>
    </row>
    <row r="137" spans="1:9" x14ac:dyDescent="0.55000000000000004">
      <c r="A137" s="6"/>
      <c r="B137" s="3" t="s">
        <v>428</v>
      </c>
      <c r="C137" s="3" t="s">
        <v>427</v>
      </c>
      <c r="D137" s="3" t="s">
        <v>426</v>
      </c>
      <c r="E137" s="3" t="s">
        <v>233</v>
      </c>
      <c r="F137" s="3" t="s">
        <v>230</v>
      </c>
      <c r="G137" s="3" t="s">
        <v>229</v>
      </c>
      <c r="H137" s="3">
        <v>15</v>
      </c>
      <c r="I137" s="3" t="str">
        <f>VLOOKUP(C137,$O$52:$P$128,2,FALSE)</f>
        <v>Africa</v>
      </c>
    </row>
    <row r="138" spans="1:9" x14ac:dyDescent="0.55000000000000004">
      <c r="A138" s="6"/>
      <c r="B138" s="3" t="s">
        <v>444</v>
      </c>
      <c r="C138" s="3" t="s">
        <v>390</v>
      </c>
      <c r="D138" s="3" t="s">
        <v>443</v>
      </c>
      <c r="E138" s="3" t="s">
        <v>388</v>
      </c>
      <c r="F138" s="3" t="s">
        <v>389</v>
      </c>
      <c r="G138" s="3" t="s">
        <v>445</v>
      </c>
      <c r="H138" s="3">
        <v>15</v>
      </c>
      <c r="I138" s="3" t="str">
        <f>VLOOKUP(C138,$O$52:$P$128,2,FALSE)</f>
        <v>Africa</v>
      </c>
    </row>
    <row r="139" spans="1:9" x14ac:dyDescent="0.55000000000000004">
      <c r="A139" s="6"/>
      <c r="B139" s="3" t="s">
        <v>452</v>
      </c>
      <c r="C139" s="3" t="s">
        <v>451</v>
      </c>
      <c r="D139" s="3" t="s">
        <v>450</v>
      </c>
      <c r="E139" s="3" t="s">
        <v>388</v>
      </c>
      <c r="F139" s="3" t="s">
        <v>389</v>
      </c>
      <c r="G139" s="3" t="s">
        <v>453</v>
      </c>
      <c r="H139" s="3">
        <v>15</v>
      </c>
      <c r="I139" s="3" t="str">
        <f>VLOOKUP(C139,$O$52:$P$128,2,FALSE)</f>
        <v>Africa</v>
      </c>
    </row>
    <row r="140" spans="1:9" x14ac:dyDescent="0.55000000000000004">
      <c r="A140" s="6"/>
      <c r="B140" s="3" t="s">
        <v>464</v>
      </c>
      <c r="C140" s="3" t="s">
        <v>389</v>
      </c>
      <c r="D140" s="3" t="s">
        <v>463</v>
      </c>
      <c r="E140" s="3" t="s">
        <v>388</v>
      </c>
      <c r="F140" s="3" t="s">
        <v>445</v>
      </c>
      <c r="G140" s="3" t="s">
        <v>453</v>
      </c>
      <c r="H140" s="3">
        <v>15</v>
      </c>
      <c r="I140" s="3" t="str">
        <f>VLOOKUP(C140,$O$52:$P$128,2,FALSE)</f>
        <v>Africa</v>
      </c>
    </row>
    <row r="141" spans="1:9" x14ac:dyDescent="0.55000000000000004">
      <c r="A141" s="6"/>
      <c r="B141" s="3" t="s">
        <v>468</v>
      </c>
      <c r="C141" s="3" t="s">
        <v>388</v>
      </c>
      <c r="D141" s="3" t="s">
        <v>467</v>
      </c>
      <c r="E141" s="3" t="s">
        <v>389</v>
      </c>
      <c r="F141" s="3" t="s">
        <v>453</v>
      </c>
      <c r="G141" s="3" t="s">
        <v>445</v>
      </c>
      <c r="H141" s="3">
        <v>15</v>
      </c>
      <c r="I141" s="3" t="str">
        <f>VLOOKUP(C141,$O$52:$P$128,2,FALSE)</f>
        <v>Africa</v>
      </c>
    </row>
    <row r="142" spans="1:9" x14ac:dyDescent="0.55000000000000004">
      <c r="A142" s="6" t="s">
        <v>21</v>
      </c>
      <c r="B142" s="7" t="s">
        <v>238</v>
      </c>
      <c r="C142" s="7" t="s">
        <v>237</v>
      </c>
      <c r="D142" s="7" t="s">
        <v>236</v>
      </c>
      <c r="E142" s="7" t="s">
        <v>229</v>
      </c>
      <c r="F142" s="7" t="s">
        <v>239</v>
      </c>
      <c r="G142" s="7" t="s">
        <v>240</v>
      </c>
      <c r="H142" s="7">
        <v>16</v>
      </c>
      <c r="I142" s="7" t="str">
        <f>VLOOKUP(C142,$O$52:$P$128,2,FALSE)</f>
        <v>Asia</v>
      </c>
    </row>
    <row r="143" spans="1:9" x14ac:dyDescent="0.55000000000000004">
      <c r="A143" s="6"/>
      <c r="B143" s="7" t="s">
        <v>279</v>
      </c>
      <c r="C143" s="7" t="s">
        <v>278</v>
      </c>
      <c r="D143" s="7" t="s">
        <v>277</v>
      </c>
      <c r="E143" s="7" t="s">
        <v>233</v>
      </c>
      <c r="F143" s="7" t="s">
        <v>239</v>
      </c>
      <c r="G143" s="7" t="s">
        <v>280</v>
      </c>
      <c r="H143" s="7">
        <v>16</v>
      </c>
      <c r="I143" s="7" t="str">
        <f>VLOOKUP(C143,$O$52:$P$128,2,FALSE)</f>
        <v>Asia</v>
      </c>
    </row>
    <row r="144" spans="1:9" x14ac:dyDescent="0.55000000000000004">
      <c r="A144" s="6"/>
      <c r="B144" s="7" t="s">
        <v>291</v>
      </c>
      <c r="C144" s="7" t="s">
        <v>290</v>
      </c>
      <c r="D144" s="7" t="s">
        <v>289</v>
      </c>
      <c r="E144" s="7" t="s">
        <v>292</v>
      </c>
      <c r="F144" s="7" t="s">
        <v>293</v>
      </c>
      <c r="G144" s="7" t="s">
        <v>294</v>
      </c>
      <c r="H144" s="7">
        <v>16</v>
      </c>
      <c r="I144" s="7" t="str">
        <f>VLOOKUP(C144,$O$52:$P$128,2,FALSE)</f>
        <v>Asia</v>
      </c>
    </row>
    <row r="145" spans="1:9" x14ac:dyDescent="0.55000000000000004">
      <c r="A145" s="6"/>
      <c r="B145" s="7" t="s">
        <v>297</v>
      </c>
      <c r="C145" s="7" t="s">
        <v>296</v>
      </c>
      <c r="D145" s="7" t="s">
        <v>295</v>
      </c>
      <c r="E145" s="7" t="s">
        <v>233</v>
      </c>
      <c r="F145" s="7" t="s">
        <v>298</v>
      </c>
      <c r="G145" s="7" t="s">
        <v>240</v>
      </c>
      <c r="H145" s="7">
        <v>16</v>
      </c>
      <c r="I145" s="7" t="str">
        <f>VLOOKUP(C145,$O$52:$P$128,2,FALSE)</f>
        <v>Asia</v>
      </c>
    </row>
    <row r="146" spans="1:9" x14ac:dyDescent="0.55000000000000004">
      <c r="A146" s="6"/>
      <c r="B146" s="7" t="s">
        <v>300</v>
      </c>
      <c r="C146" s="7" t="s">
        <v>292</v>
      </c>
      <c r="D146" s="7" t="s">
        <v>299</v>
      </c>
      <c r="E146" s="7" t="s">
        <v>229</v>
      </c>
      <c r="F146" s="7" t="s">
        <v>280</v>
      </c>
      <c r="G146" s="7" t="s">
        <v>301</v>
      </c>
      <c r="H146" s="7">
        <v>16</v>
      </c>
      <c r="I146" s="7" t="str">
        <f>VLOOKUP(C146,$O$52:$P$128,2,FALSE)</f>
        <v>Asia</v>
      </c>
    </row>
    <row r="147" spans="1:9" x14ac:dyDescent="0.55000000000000004">
      <c r="A147" s="6"/>
      <c r="B147" s="7" t="s">
        <v>314</v>
      </c>
      <c r="C147" s="7" t="s">
        <v>313</v>
      </c>
      <c r="D147" s="7" t="s">
        <v>312</v>
      </c>
      <c r="E147" s="7" t="s">
        <v>240</v>
      </c>
      <c r="F147" s="7" t="s">
        <v>315</v>
      </c>
      <c r="G147" s="7" t="s">
        <v>239</v>
      </c>
      <c r="H147" s="7">
        <v>16</v>
      </c>
      <c r="I147" s="7" t="str">
        <f>VLOOKUP(C147,$O$52:$P$128,2,FALSE)</f>
        <v>Asia</v>
      </c>
    </row>
    <row r="148" spans="1:9" x14ac:dyDescent="0.55000000000000004">
      <c r="A148" s="6"/>
      <c r="B148" s="7" t="s">
        <v>318</v>
      </c>
      <c r="C148" s="7" t="s">
        <v>317</v>
      </c>
      <c r="D148" s="7" t="s">
        <v>316</v>
      </c>
      <c r="E148" s="7" t="s">
        <v>319</v>
      </c>
      <c r="F148" s="7" t="s">
        <v>320</v>
      </c>
      <c r="G148" s="7" t="s">
        <v>321</v>
      </c>
      <c r="H148" s="7">
        <v>16</v>
      </c>
      <c r="I148" s="7" t="str">
        <f>VLOOKUP(C148,$O$52:$P$128,2,FALSE)</f>
        <v>Asia</v>
      </c>
    </row>
    <row r="149" spans="1:9" x14ac:dyDescent="0.55000000000000004">
      <c r="A149" s="6"/>
      <c r="B149" s="7" t="s">
        <v>329</v>
      </c>
      <c r="C149" s="7" t="s">
        <v>328</v>
      </c>
      <c r="D149" s="7" t="s">
        <v>327</v>
      </c>
      <c r="E149" s="7" t="s">
        <v>330</v>
      </c>
      <c r="F149" s="7" t="s">
        <v>331</v>
      </c>
      <c r="G149" s="7" t="s">
        <v>332</v>
      </c>
      <c r="H149" s="7">
        <v>16</v>
      </c>
      <c r="I149" s="7" t="str">
        <f>VLOOKUP(C149,$O$52:$P$128,2,FALSE)</f>
        <v>Asia</v>
      </c>
    </row>
    <row r="150" spans="1:9" x14ac:dyDescent="0.55000000000000004">
      <c r="A150" s="6"/>
      <c r="B150" s="7" t="s">
        <v>334</v>
      </c>
      <c r="C150" s="7" t="s">
        <v>315</v>
      </c>
      <c r="D150" s="7" t="s">
        <v>333</v>
      </c>
      <c r="E150" s="7" t="s">
        <v>313</v>
      </c>
      <c r="F150" s="7" t="s">
        <v>335</v>
      </c>
      <c r="G150" s="7" t="s">
        <v>240</v>
      </c>
      <c r="H150" s="7">
        <v>16</v>
      </c>
      <c r="I150" s="7" t="str">
        <f>VLOOKUP(C150,$O$52:$P$128,2,FALSE)</f>
        <v>Asia</v>
      </c>
    </row>
    <row r="151" spans="1:9" x14ac:dyDescent="0.55000000000000004">
      <c r="A151" s="6"/>
      <c r="B151" s="7" t="s">
        <v>338</v>
      </c>
      <c r="C151" s="7" t="s">
        <v>337</v>
      </c>
      <c r="D151" s="7" t="s">
        <v>336</v>
      </c>
      <c r="E151" s="7" t="s">
        <v>339</v>
      </c>
      <c r="F151" s="7" t="s">
        <v>340</v>
      </c>
      <c r="G151" s="7" t="s">
        <v>341</v>
      </c>
      <c r="H151" s="7">
        <v>16</v>
      </c>
      <c r="I151" s="7" t="str">
        <f>VLOOKUP(C151,$O$52:$P$128,2,FALSE)</f>
        <v>Asia</v>
      </c>
    </row>
    <row r="152" spans="1:9" x14ac:dyDescent="0.55000000000000004">
      <c r="A152" s="6"/>
      <c r="B152" s="7" t="s">
        <v>344</v>
      </c>
      <c r="C152" s="7" t="s">
        <v>343</v>
      </c>
      <c r="D152" s="7" t="s">
        <v>342</v>
      </c>
      <c r="E152" s="7" t="s">
        <v>345</v>
      </c>
      <c r="F152" s="7" t="s">
        <v>346</v>
      </c>
      <c r="G152" s="7" t="s">
        <v>347</v>
      </c>
      <c r="H152" s="7">
        <v>16</v>
      </c>
      <c r="I152" s="7" t="str">
        <f>VLOOKUP(C152,$O$52:$P$128,2,FALSE)</f>
        <v>Asia</v>
      </c>
    </row>
    <row r="153" spans="1:9" x14ac:dyDescent="0.55000000000000004">
      <c r="A153" s="6"/>
      <c r="B153" s="7" t="s">
        <v>349</v>
      </c>
      <c r="C153" s="7" t="s">
        <v>331</v>
      </c>
      <c r="D153" s="7" t="s">
        <v>348</v>
      </c>
      <c r="E153" s="7" t="s">
        <v>330</v>
      </c>
      <c r="F153" s="7" t="s">
        <v>328</v>
      </c>
      <c r="G153" s="7" t="s">
        <v>332</v>
      </c>
      <c r="H153" s="7">
        <v>16</v>
      </c>
      <c r="I153" s="7" t="str">
        <f>VLOOKUP(C153,$O$52:$P$128,2,FALSE)</f>
        <v>Asia</v>
      </c>
    </row>
    <row r="154" spans="1:9" x14ac:dyDescent="0.55000000000000004">
      <c r="A154" s="6"/>
      <c r="B154" s="7" t="s">
        <v>352</v>
      </c>
      <c r="C154" s="7" t="s">
        <v>351</v>
      </c>
      <c r="D154" s="7" t="s">
        <v>350</v>
      </c>
      <c r="E154" s="7" t="s">
        <v>293</v>
      </c>
      <c r="F154" s="7" t="s">
        <v>290</v>
      </c>
      <c r="G154" s="7" t="s">
        <v>343</v>
      </c>
      <c r="H154" s="7">
        <v>16</v>
      </c>
      <c r="I154" s="7" t="str">
        <f>VLOOKUP(C154,$O$52:$P$128,2,FALSE)</f>
        <v>Asia</v>
      </c>
    </row>
    <row r="155" spans="1:9" x14ac:dyDescent="0.55000000000000004">
      <c r="A155" s="6"/>
      <c r="B155" s="7" t="s">
        <v>354</v>
      </c>
      <c r="C155" s="7" t="s">
        <v>339</v>
      </c>
      <c r="D155" s="7" t="s">
        <v>353</v>
      </c>
      <c r="E155" s="7" t="s">
        <v>337</v>
      </c>
      <c r="F155" s="7" t="s">
        <v>340</v>
      </c>
      <c r="G155" s="7" t="s">
        <v>355</v>
      </c>
      <c r="H155" s="7">
        <v>16</v>
      </c>
      <c r="I155" s="7" t="str">
        <f>VLOOKUP(C155,$O$52:$P$128,2,FALSE)</f>
        <v>Asia</v>
      </c>
    </row>
    <row r="156" spans="1:9" x14ac:dyDescent="0.55000000000000004">
      <c r="A156" s="6"/>
      <c r="B156" s="7" t="s">
        <v>370</v>
      </c>
      <c r="C156" s="7" t="s">
        <v>369</v>
      </c>
      <c r="D156" s="7" t="s">
        <v>368</v>
      </c>
      <c r="E156" s="7" t="s">
        <v>337</v>
      </c>
      <c r="F156" s="7" t="s">
        <v>339</v>
      </c>
      <c r="G156" s="7" t="s">
        <v>340</v>
      </c>
      <c r="H156" s="7">
        <v>16</v>
      </c>
      <c r="I156" s="7" t="str">
        <f>VLOOKUP(C156,$O$52:$P$128,2,FALSE)</f>
        <v>Asia</v>
      </c>
    </row>
    <row r="157" spans="1:9" x14ac:dyDescent="0.55000000000000004">
      <c r="A157" s="6"/>
      <c r="B157" s="7" t="s">
        <v>372</v>
      </c>
      <c r="C157" s="7" t="s">
        <v>293</v>
      </c>
      <c r="D157" s="7" t="s">
        <v>371</v>
      </c>
      <c r="E157" s="7" t="s">
        <v>292</v>
      </c>
      <c r="F157" s="7" t="s">
        <v>290</v>
      </c>
      <c r="G157" s="7" t="s">
        <v>343</v>
      </c>
      <c r="H157" s="7">
        <v>16</v>
      </c>
      <c r="I157" s="7" t="str">
        <f>VLOOKUP(C157,$O$52:$P$128,2,FALSE)</f>
        <v>Asia</v>
      </c>
    </row>
    <row r="158" spans="1:9" x14ac:dyDescent="0.55000000000000004">
      <c r="A158" s="6" t="s">
        <v>104</v>
      </c>
      <c r="B158" s="4" t="s">
        <v>374</v>
      </c>
      <c r="C158" s="4" t="s">
        <v>319</v>
      </c>
      <c r="D158" s="4" t="s">
        <v>373</v>
      </c>
      <c r="E158" s="4" t="s">
        <v>317</v>
      </c>
      <c r="F158" s="4" t="s">
        <v>320</v>
      </c>
      <c r="G158" s="4" t="s">
        <v>321</v>
      </c>
      <c r="H158" s="4">
        <v>17</v>
      </c>
      <c r="I158" s="4" t="str">
        <f>VLOOKUP(C158,$O$52:$P$128,2,FALSE)</f>
        <v>Asia</v>
      </c>
    </row>
    <row r="159" spans="1:9" x14ac:dyDescent="0.55000000000000004">
      <c r="A159" s="6"/>
      <c r="B159" s="4" t="s">
        <v>392</v>
      </c>
      <c r="C159" s="4" t="s">
        <v>294</v>
      </c>
      <c r="D159" s="4" t="s">
        <v>391</v>
      </c>
      <c r="E159" s="4" t="s">
        <v>292</v>
      </c>
      <c r="F159" s="4" t="s">
        <v>280</v>
      </c>
      <c r="G159" s="4" t="s">
        <v>301</v>
      </c>
      <c r="H159" s="4">
        <v>17</v>
      </c>
      <c r="I159" s="4" t="str">
        <f>VLOOKUP(C159,$O$52:$P$128,2,FALSE)</f>
        <v>Asia</v>
      </c>
    </row>
    <row r="160" spans="1:9" x14ac:dyDescent="0.55000000000000004">
      <c r="A160" s="6"/>
      <c r="B160" s="4" t="s">
        <v>397</v>
      </c>
      <c r="C160" s="4" t="s">
        <v>396</v>
      </c>
      <c r="D160" s="4" t="s">
        <v>395</v>
      </c>
      <c r="E160" s="4" t="s">
        <v>398</v>
      </c>
      <c r="F160" s="4" t="s">
        <v>280</v>
      </c>
      <c r="G160" s="4" t="s">
        <v>233</v>
      </c>
      <c r="H160" s="4">
        <v>17</v>
      </c>
      <c r="I160" s="4" t="str">
        <f>VLOOKUP(C160,$O$52:$P$128,2,FALSE)</f>
        <v>Asia</v>
      </c>
    </row>
    <row r="161" spans="1:9" x14ac:dyDescent="0.55000000000000004">
      <c r="A161" s="6"/>
      <c r="B161" s="4" t="s">
        <v>410</v>
      </c>
      <c r="C161" s="4" t="s">
        <v>409</v>
      </c>
      <c r="D161" s="4" t="s">
        <v>408</v>
      </c>
      <c r="E161" s="4" t="s">
        <v>292</v>
      </c>
      <c r="F161" s="4" t="s">
        <v>293</v>
      </c>
      <c r="G161" s="4" t="s">
        <v>301</v>
      </c>
      <c r="H161" s="4">
        <v>17</v>
      </c>
      <c r="I161" s="4" t="str">
        <f>VLOOKUP(C161,$O$52:$P$128,2,FALSE)</f>
        <v>Asia</v>
      </c>
    </row>
    <row r="162" spans="1:9" x14ac:dyDescent="0.55000000000000004">
      <c r="A162" s="6"/>
      <c r="B162" s="4" t="s">
        <v>431</v>
      </c>
      <c r="C162" s="4" t="s">
        <v>430</v>
      </c>
      <c r="D162" s="4" t="s">
        <v>429</v>
      </c>
      <c r="E162" s="4" t="s">
        <v>233</v>
      </c>
      <c r="F162" s="4" t="s">
        <v>296</v>
      </c>
      <c r="G162" s="4" t="s">
        <v>432</v>
      </c>
      <c r="H162" s="4">
        <v>17</v>
      </c>
      <c r="I162" s="4" t="str">
        <f>VLOOKUP(C162,$O$52:$P$128,2,FALSE)</f>
        <v>Asia</v>
      </c>
    </row>
    <row r="163" spans="1:9" x14ac:dyDescent="0.55000000000000004">
      <c r="A163" s="6"/>
      <c r="B163" s="4" t="s">
        <v>434</v>
      </c>
      <c r="C163" s="4" t="s">
        <v>346</v>
      </c>
      <c r="D163" s="4" t="s">
        <v>433</v>
      </c>
      <c r="E163" s="4" t="s">
        <v>345</v>
      </c>
      <c r="F163" s="4" t="s">
        <v>343</v>
      </c>
      <c r="G163" s="4" t="s">
        <v>347</v>
      </c>
      <c r="H163" s="4">
        <v>17</v>
      </c>
      <c r="I163" s="4" t="str">
        <f>VLOOKUP(C163,$O$52:$P$128,2,FALSE)</f>
        <v>Asia</v>
      </c>
    </row>
    <row r="164" spans="1:9" x14ac:dyDescent="0.55000000000000004">
      <c r="A164" s="6"/>
      <c r="B164" s="4" t="s">
        <v>436</v>
      </c>
      <c r="C164" s="4" t="s">
        <v>345</v>
      </c>
      <c r="D164" s="4" t="s">
        <v>435</v>
      </c>
      <c r="E164" s="4" t="s">
        <v>346</v>
      </c>
      <c r="F164" s="4" t="s">
        <v>343</v>
      </c>
      <c r="G164" s="4" t="s">
        <v>347</v>
      </c>
      <c r="H164" s="4">
        <v>17</v>
      </c>
      <c r="I164" s="4" t="str">
        <f>VLOOKUP(C164,$O$52:$P$128,2,FALSE)</f>
        <v>Asia</v>
      </c>
    </row>
    <row r="165" spans="1:9" x14ac:dyDescent="0.55000000000000004">
      <c r="A165" s="6"/>
      <c r="B165" s="4" t="s">
        <v>439</v>
      </c>
      <c r="C165" s="4" t="s">
        <v>438</v>
      </c>
      <c r="D165" s="4" t="s">
        <v>437</v>
      </c>
      <c r="E165" s="4" t="s">
        <v>330</v>
      </c>
      <c r="F165" s="4" t="s">
        <v>328</v>
      </c>
      <c r="G165" s="4" t="s">
        <v>332</v>
      </c>
      <c r="H165" s="4">
        <v>17</v>
      </c>
      <c r="I165" s="4" t="str">
        <f>VLOOKUP(C165,$O$52:$P$128,2,FALSE)</f>
        <v>Asia</v>
      </c>
    </row>
    <row r="166" spans="1:9" x14ac:dyDescent="0.55000000000000004">
      <c r="A166" s="6"/>
      <c r="B166" s="4" t="s">
        <v>442</v>
      </c>
      <c r="C166" s="4" t="s">
        <v>441</v>
      </c>
      <c r="D166" s="4" t="s">
        <v>440</v>
      </c>
      <c r="E166" s="4" t="s">
        <v>235</v>
      </c>
      <c r="F166" s="4" t="s">
        <v>229</v>
      </c>
      <c r="G166" s="4" t="s">
        <v>230</v>
      </c>
      <c r="H166" s="4">
        <v>17</v>
      </c>
      <c r="I166" s="4" t="str">
        <f>VLOOKUP(C166,$O$52:$P$128,2,FALSE)</f>
        <v>Asia</v>
      </c>
    </row>
    <row r="167" spans="1:9" x14ac:dyDescent="0.55000000000000004">
      <c r="A167" s="6"/>
      <c r="B167" s="4" t="s">
        <v>447</v>
      </c>
      <c r="C167" s="4" t="s">
        <v>239</v>
      </c>
      <c r="D167" s="4" t="s">
        <v>446</v>
      </c>
      <c r="E167" s="4" t="s">
        <v>335</v>
      </c>
      <c r="F167" s="4" t="s">
        <v>340</v>
      </c>
      <c r="G167" s="4" t="s">
        <v>339</v>
      </c>
      <c r="H167" s="4">
        <v>17</v>
      </c>
      <c r="I167" s="4" t="str">
        <f>VLOOKUP(C167,$O$52:$P$128,2,FALSE)</f>
        <v>Asia</v>
      </c>
    </row>
    <row r="168" spans="1:9" x14ac:dyDescent="0.55000000000000004">
      <c r="A168" s="6"/>
      <c r="B168" s="4" t="s">
        <v>449</v>
      </c>
      <c r="C168" s="4" t="s">
        <v>341</v>
      </c>
      <c r="D168" s="4" t="s">
        <v>448</v>
      </c>
      <c r="E168" s="4" t="s">
        <v>337</v>
      </c>
      <c r="F168" s="4" t="s">
        <v>339</v>
      </c>
      <c r="G168" s="4" t="s">
        <v>340</v>
      </c>
      <c r="H168" s="4">
        <v>17</v>
      </c>
      <c r="I168" s="4" t="str">
        <f>VLOOKUP(C168,$O$52:$P$128,2,FALSE)</f>
        <v>Asia</v>
      </c>
    </row>
    <row r="169" spans="1:9" x14ac:dyDescent="0.55000000000000004">
      <c r="A169" s="6"/>
      <c r="B169" s="4" t="s">
        <v>457</v>
      </c>
      <c r="C169" s="4" t="s">
        <v>280</v>
      </c>
      <c r="D169" s="4" t="s">
        <v>456</v>
      </c>
      <c r="E169" s="4" t="s">
        <v>233</v>
      </c>
      <c r="F169" s="4" t="s">
        <v>398</v>
      </c>
      <c r="G169" s="4" t="s">
        <v>239</v>
      </c>
      <c r="H169" s="4">
        <v>17</v>
      </c>
      <c r="I169" s="4" t="str">
        <f>VLOOKUP(C169,$O$52:$P$128,2,FALSE)</f>
        <v>Asia</v>
      </c>
    </row>
    <row r="170" spans="1:9" x14ac:dyDescent="0.55000000000000004">
      <c r="A170" s="6"/>
      <c r="B170" s="4" t="s">
        <v>459</v>
      </c>
      <c r="C170" s="4" t="s">
        <v>340</v>
      </c>
      <c r="D170" s="4" t="s">
        <v>458</v>
      </c>
      <c r="E170" s="4" t="s">
        <v>337</v>
      </c>
      <c r="F170" s="4" t="s">
        <v>339</v>
      </c>
      <c r="G170" s="4" t="s">
        <v>460</v>
      </c>
      <c r="H170" s="4">
        <v>17</v>
      </c>
      <c r="I170" s="4" t="str">
        <f>VLOOKUP(C170,$O$52:$P$128,2,FALSE)</f>
        <v>Asia</v>
      </c>
    </row>
    <row r="171" spans="1:9" x14ac:dyDescent="0.55000000000000004">
      <c r="A171" s="6"/>
      <c r="B171" s="4" t="s">
        <v>462</v>
      </c>
      <c r="C171" s="4" t="s">
        <v>332</v>
      </c>
      <c r="D171" s="4" t="s">
        <v>461</v>
      </c>
      <c r="E171" s="4" t="s">
        <v>330</v>
      </c>
      <c r="F171" s="4" t="s">
        <v>331</v>
      </c>
      <c r="G171" s="4" t="s">
        <v>328</v>
      </c>
      <c r="H171" s="4">
        <v>17</v>
      </c>
      <c r="I171" s="4" t="str">
        <f>VLOOKUP(C171,$O$52:$P$128,2,FALSE)</f>
        <v>Asia</v>
      </c>
    </row>
    <row r="172" spans="1:9" x14ac:dyDescent="0.55000000000000004">
      <c r="A172" s="6"/>
      <c r="B172" s="4" t="s">
        <v>466</v>
      </c>
      <c r="C172" s="4" t="s">
        <v>330</v>
      </c>
      <c r="D172" s="4" t="s">
        <v>465</v>
      </c>
      <c r="E172" s="4" t="s">
        <v>328</v>
      </c>
      <c r="F172" s="4" t="s">
        <v>331</v>
      </c>
      <c r="G172" s="4" t="s">
        <v>332</v>
      </c>
      <c r="H172" s="4">
        <v>17</v>
      </c>
      <c r="I172" s="4" t="str">
        <f>VLOOKUP(C172,$O$52:$P$128,2,FALSE)</f>
        <v>Asia</v>
      </c>
    </row>
    <row r="173" spans="1:9" x14ac:dyDescent="0.55000000000000004">
      <c r="A173" s="6" t="s">
        <v>478</v>
      </c>
      <c r="B173" s="8" t="s">
        <v>243</v>
      </c>
      <c r="C173" s="8" t="s">
        <v>242</v>
      </c>
      <c r="D173" s="8" t="s">
        <v>241</v>
      </c>
      <c r="E173" s="8" t="s">
        <v>240</v>
      </c>
      <c r="F173" s="8" t="s">
        <v>244</v>
      </c>
      <c r="G173" s="8" t="s">
        <v>245</v>
      </c>
      <c r="H173" s="8">
        <v>18</v>
      </c>
      <c r="I173" s="8" t="str">
        <f>VLOOKUP(C173,$O$52:$P$128,2,FALSE)</f>
        <v>Europe</v>
      </c>
    </row>
    <row r="174" spans="1:9" x14ac:dyDescent="0.55000000000000004">
      <c r="A174" s="6"/>
      <c r="B174" s="8" t="s">
        <v>248</v>
      </c>
      <c r="C174" s="8" t="s">
        <v>247</v>
      </c>
      <c r="D174" s="8" t="s">
        <v>246</v>
      </c>
      <c r="E174" s="8" t="s">
        <v>235</v>
      </c>
      <c r="F174" s="8" t="s">
        <v>230</v>
      </c>
      <c r="G174" s="8" t="s">
        <v>249</v>
      </c>
      <c r="H174" s="8">
        <v>18</v>
      </c>
      <c r="I174" s="8" t="str">
        <f>VLOOKUP(C174,$O$52:$P$128,2,FALSE)</f>
        <v>Europe</v>
      </c>
    </row>
    <row r="175" spans="1:9" x14ac:dyDescent="0.55000000000000004">
      <c r="A175" s="6"/>
      <c r="B175" s="8" t="s">
        <v>252</v>
      </c>
      <c r="C175" s="8" t="s">
        <v>251</v>
      </c>
      <c r="D175" s="8" t="s">
        <v>250</v>
      </c>
      <c r="E175" s="8" t="s">
        <v>253</v>
      </c>
      <c r="F175" s="8" t="s">
        <v>245</v>
      </c>
      <c r="G175" s="8" t="s">
        <v>240</v>
      </c>
      <c r="H175" s="8">
        <v>18</v>
      </c>
      <c r="I175" s="8" t="str">
        <f>VLOOKUP(C175,$O$52:$P$128,2,FALSE)</f>
        <v>Europe</v>
      </c>
    </row>
    <row r="176" spans="1:9" x14ac:dyDescent="0.55000000000000004">
      <c r="A176" s="6"/>
      <c r="B176" s="8" t="s">
        <v>256</v>
      </c>
      <c r="C176" s="8" t="s">
        <v>255</v>
      </c>
      <c r="D176" s="8" t="s">
        <v>254</v>
      </c>
      <c r="E176" s="8" t="s">
        <v>257</v>
      </c>
      <c r="F176" s="8" t="s">
        <v>258</v>
      </c>
      <c r="G176" s="8" t="s">
        <v>231</v>
      </c>
      <c r="H176" s="8">
        <v>18</v>
      </c>
      <c r="I176" s="8" t="str">
        <f>VLOOKUP(C176,$O$52:$P$128,2,FALSE)</f>
        <v>Europe</v>
      </c>
    </row>
    <row r="177" spans="1:9" x14ac:dyDescent="0.55000000000000004">
      <c r="A177" s="6"/>
      <c r="B177" s="8" t="s">
        <v>260</v>
      </c>
      <c r="C177" s="8" t="s">
        <v>231</v>
      </c>
      <c r="D177" s="8" t="s">
        <v>259</v>
      </c>
      <c r="E177" s="8" t="s">
        <v>229</v>
      </c>
      <c r="F177" s="8" t="s">
        <v>230</v>
      </c>
      <c r="G177" s="8" t="s">
        <v>235</v>
      </c>
      <c r="H177" s="8">
        <v>18</v>
      </c>
      <c r="I177" s="8" t="str">
        <f>VLOOKUP(C177,$O$52:$P$128,2,FALSE)</f>
        <v>Europe</v>
      </c>
    </row>
    <row r="178" spans="1:9" x14ac:dyDescent="0.55000000000000004">
      <c r="A178" s="6"/>
      <c r="B178" s="8" t="s">
        <v>263</v>
      </c>
      <c r="C178" s="8" t="s">
        <v>262</v>
      </c>
      <c r="D178" s="8" t="s">
        <v>261</v>
      </c>
      <c r="E178" s="8" t="s">
        <v>229</v>
      </c>
      <c r="F178" s="8" t="s">
        <v>230</v>
      </c>
      <c r="G178" s="8" t="s">
        <v>249</v>
      </c>
      <c r="H178" s="8">
        <v>18</v>
      </c>
      <c r="I178" s="8" t="str">
        <f>VLOOKUP(C178,$O$52:$P$128,2,FALSE)</f>
        <v>Europe</v>
      </c>
    </row>
    <row r="179" spans="1:9" x14ac:dyDescent="0.55000000000000004">
      <c r="A179" s="6"/>
      <c r="B179" s="8" t="s">
        <v>265</v>
      </c>
      <c r="C179" s="8" t="s">
        <v>229</v>
      </c>
      <c r="D179" s="8" t="s">
        <v>264</v>
      </c>
      <c r="E179" s="8" t="s">
        <v>235</v>
      </c>
      <c r="F179" s="8" t="s">
        <v>230</v>
      </c>
      <c r="G179" s="8" t="s">
        <v>231</v>
      </c>
      <c r="H179" s="8">
        <v>18</v>
      </c>
      <c r="I179" s="8" t="str">
        <f>VLOOKUP(C179,$O$52:$P$128,2,FALSE)</f>
        <v>Europe</v>
      </c>
    </row>
    <row r="180" spans="1:9" x14ac:dyDescent="0.55000000000000004">
      <c r="A180" s="6"/>
      <c r="B180" s="8" t="s">
        <v>267</v>
      </c>
      <c r="C180" s="8" t="s">
        <v>235</v>
      </c>
      <c r="D180" s="8" t="s">
        <v>266</v>
      </c>
      <c r="E180" s="8" t="s">
        <v>229</v>
      </c>
      <c r="F180" s="8" t="s">
        <v>230</v>
      </c>
      <c r="G180" s="8" t="s">
        <v>249</v>
      </c>
      <c r="H180" s="8">
        <v>18</v>
      </c>
      <c r="I180" s="8" t="str">
        <f>VLOOKUP(C180,$O$52:$P$128,2,FALSE)</f>
        <v>Europe</v>
      </c>
    </row>
    <row r="181" spans="1:9" x14ac:dyDescent="0.55000000000000004">
      <c r="A181" s="6"/>
      <c r="B181" s="8" t="s">
        <v>270</v>
      </c>
      <c r="C181" s="8" t="s">
        <v>269</v>
      </c>
      <c r="D181" s="8" t="s">
        <v>268</v>
      </c>
      <c r="E181" s="8" t="s">
        <v>271</v>
      </c>
      <c r="F181" s="8" t="s">
        <v>272</v>
      </c>
      <c r="G181" s="8" t="s">
        <v>273</v>
      </c>
      <c r="H181" s="8">
        <v>18</v>
      </c>
      <c r="I181" s="8" t="str">
        <f>VLOOKUP(C181,$O$52:$P$128,2,FALSE)</f>
        <v>Europe</v>
      </c>
    </row>
    <row r="182" spans="1:9" x14ac:dyDescent="0.55000000000000004">
      <c r="A182" s="6"/>
      <c r="B182" s="8" t="s">
        <v>276</v>
      </c>
      <c r="C182" s="8" t="s">
        <v>275</v>
      </c>
      <c r="D182" s="8" t="s">
        <v>274</v>
      </c>
      <c r="E182" s="8" t="s">
        <v>235</v>
      </c>
      <c r="F182" s="8" t="s">
        <v>230</v>
      </c>
      <c r="G182" s="8" t="s">
        <v>249</v>
      </c>
      <c r="H182" s="8">
        <v>18</v>
      </c>
      <c r="I182" s="8" t="str">
        <f>VLOOKUP(C182,$O$52:$P$128,2,FALSE)</f>
        <v>Europe</v>
      </c>
    </row>
    <row r="183" spans="1:9" x14ac:dyDescent="0.55000000000000004">
      <c r="A183" s="6"/>
      <c r="B183" s="8" t="s">
        <v>282</v>
      </c>
      <c r="C183" s="8" t="s">
        <v>271</v>
      </c>
      <c r="D183" s="8" t="s">
        <v>281</v>
      </c>
      <c r="E183" s="8" t="s">
        <v>257</v>
      </c>
      <c r="F183" s="8" t="s">
        <v>258</v>
      </c>
      <c r="G183" s="8" t="s">
        <v>255</v>
      </c>
      <c r="H183" s="8">
        <v>18</v>
      </c>
      <c r="I183" s="8" t="str">
        <f>VLOOKUP(C183,$O$52:$P$128,2,FALSE)</f>
        <v>Europe</v>
      </c>
    </row>
    <row r="184" spans="1:9" x14ac:dyDescent="0.55000000000000004">
      <c r="A184" s="6" t="s">
        <v>479</v>
      </c>
      <c r="B184" s="9" t="s">
        <v>284</v>
      </c>
      <c r="C184" s="9" t="s">
        <v>230</v>
      </c>
      <c r="D184" s="9" t="s">
        <v>283</v>
      </c>
      <c r="E184" s="9" t="s">
        <v>235</v>
      </c>
      <c r="F184" s="9" t="s">
        <v>229</v>
      </c>
      <c r="G184" s="9" t="s">
        <v>249</v>
      </c>
      <c r="H184" s="9">
        <v>19</v>
      </c>
      <c r="I184" s="9" t="str">
        <f>VLOOKUP(C184,$O$52:$P$128,2,FALSE)</f>
        <v>Europe</v>
      </c>
    </row>
    <row r="185" spans="1:9" x14ac:dyDescent="0.55000000000000004">
      <c r="A185" s="6"/>
      <c r="B185" s="9" t="s">
        <v>287</v>
      </c>
      <c r="C185" s="9" t="s">
        <v>286</v>
      </c>
      <c r="D185" s="9" t="s">
        <v>285</v>
      </c>
      <c r="E185" s="9" t="s">
        <v>288</v>
      </c>
      <c r="F185" s="9" t="s">
        <v>235</v>
      </c>
      <c r="G185" s="9" t="s">
        <v>249</v>
      </c>
      <c r="H185" s="9">
        <v>19</v>
      </c>
      <c r="I185" s="9" t="str">
        <f>VLOOKUP(C185,$O$52:$P$128,2,FALSE)</f>
        <v>Europe</v>
      </c>
    </row>
    <row r="186" spans="1:9" x14ac:dyDescent="0.55000000000000004">
      <c r="A186" s="6"/>
      <c r="B186" s="9" t="s">
        <v>304</v>
      </c>
      <c r="C186" s="9" t="s">
        <v>303</v>
      </c>
      <c r="D186" s="9" t="s">
        <v>302</v>
      </c>
      <c r="E186" s="9" t="s">
        <v>305</v>
      </c>
      <c r="F186" s="9" t="s">
        <v>306</v>
      </c>
      <c r="G186" s="9" t="s">
        <v>307</v>
      </c>
      <c r="H186" s="9">
        <v>19</v>
      </c>
      <c r="I186" s="9" t="str">
        <f>VLOOKUP(C186,$O$52:$P$128,2,FALSE)</f>
        <v>Europe</v>
      </c>
    </row>
    <row r="187" spans="1:9" x14ac:dyDescent="0.55000000000000004">
      <c r="A187" s="6"/>
      <c r="B187" s="9" t="s">
        <v>310</v>
      </c>
      <c r="C187" s="9" t="s">
        <v>309</v>
      </c>
      <c r="D187" s="9" t="s">
        <v>308</v>
      </c>
      <c r="E187" s="9" t="s">
        <v>253</v>
      </c>
      <c r="F187" s="9" t="s">
        <v>311</v>
      </c>
      <c r="G187" s="9" t="s">
        <v>251</v>
      </c>
      <c r="H187" s="9">
        <v>19</v>
      </c>
      <c r="I187" s="9" t="str">
        <f>VLOOKUP(C187,$O$52:$P$128,2,FALSE)</f>
        <v>Europe</v>
      </c>
    </row>
    <row r="188" spans="1:9" x14ac:dyDescent="0.55000000000000004">
      <c r="A188" s="6"/>
      <c r="B188" s="9" t="s">
        <v>324</v>
      </c>
      <c r="C188" s="9" t="s">
        <v>323</v>
      </c>
      <c r="D188" s="9" t="s">
        <v>322</v>
      </c>
      <c r="E188" s="9" t="s">
        <v>255</v>
      </c>
      <c r="F188" s="9" t="s">
        <v>257</v>
      </c>
      <c r="G188" s="9" t="s">
        <v>258</v>
      </c>
      <c r="H188" s="9">
        <v>19</v>
      </c>
      <c r="I188" s="9" t="str">
        <f>VLOOKUP(C188,$O$52:$P$128,2,FALSE)</f>
        <v>Europe</v>
      </c>
    </row>
    <row r="189" spans="1:9" x14ac:dyDescent="0.55000000000000004">
      <c r="A189" s="6"/>
      <c r="B189" s="9" t="s">
        <v>326</v>
      </c>
      <c r="C189" s="9" t="s">
        <v>249</v>
      </c>
      <c r="D189" s="9" t="s">
        <v>325</v>
      </c>
      <c r="E189" s="9" t="s">
        <v>235</v>
      </c>
      <c r="F189" s="9" t="s">
        <v>230</v>
      </c>
      <c r="G189" s="9" t="s">
        <v>229</v>
      </c>
      <c r="H189" s="9">
        <v>19</v>
      </c>
      <c r="I189" s="9" t="str">
        <f>VLOOKUP(C189,$O$52:$P$128,2,FALSE)</f>
        <v>Europe</v>
      </c>
    </row>
    <row r="190" spans="1:9" x14ac:dyDescent="0.55000000000000004">
      <c r="A190" s="6"/>
      <c r="B190" s="9" t="s">
        <v>357</v>
      </c>
      <c r="C190" s="9" t="s">
        <v>273</v>
      </c>
      <c r="D190" s="9" t="s">
        <v>356</v>
      </c>
      <c r="E190" s="9" t="s">
        <v>272</v>
      </c>
      <c r="F190" s="9" t="s">
        <v>269</v>
      </c>
      <c r="G190" s="9" t="s">
        <v>271</v>
      </c>
      <c r="H190" s="9">
        <v>19</v>
      </c>
      <c r="I190" s="9" t="str">
        <f>VLOOKUP(C190,$O$52:$P$128,2,FALSE)</f>
        <v>Europe</v>
      </c>
    </row>
    <row r="191" spans="1:9" x14ac:dyDescent="0.55000000000000004">
      <c r="A191" s="6"/>
      <c r="B191" s="9" t="s">
        <v>359</v>
      </c>
      <c r="C191" s="9" t="s">
        <v>272</v>
      </c>
      <c r="D191" s="9" t="s">
        <v>358</v>
      </c>
      <c r="E191" s="9" t="s">
        <v>273</v>
      </c>
      <c r="F191" s="9" t="s">
        <v>269</v>
      </c>
      <c r="G191" s="9" t="s">
        <v>271</v>
      </c>
      <c r="H191" s="9">
        <v>19</v>
      </c>
      <c r="I191" s="9" t="str">
        <f>VLOOKUP(C191,$O$52:$P$128,2,FALSE)</f>
        <v>Europe</v>
      </c>
    </row>
    <row r="192" spans="1:9" x14ac:dyDescent="0.55000000000000004">
      <c r="A192" s="6"/>
      <c r="B192" s="9" t="s">
        <v>366</v>
      </c>
      <c r="C192" s="9" t="s">
        <v>469</v>
      </c>
      <c r="D192" s="9" t="s">
        <v>365</v>
      </c>
      <c r="E192" s="9" t="s">
        <v>367</v>
      </c>
      <c r="F192" s="9" t="s">
        <v>306</v>
      </c>
      <c r="G192" s="9" t="s">
        <v>305</v>
      </c>
      <c r="H192" s="9">
        <v>19</v>
      </c>
      <c r="I192" s="9" t="str">
        <f>VLOOKUP(C192,$O$52:$P$128,2,FALSE)</f>
        <v>Europe</v>
      </c>
    </row>
    <row r="193" spans="1:9" x14ac:dyDescent="0.55000000000000004">
      <c r="A193" s="6"/>
      <c r="B193" s="9" t="s">
        <v>377</v>
      </c>
      <c r="C193" s="9" t="s">
        <v>376</v>
      </c>
      <c r="D193" s="9" t="s">
        <v>375</v>
      </c>
      <c r="E193" s="9" t="s">
        <v>229</v>
      </c>
      <c r="F193" s="9" t="s">
        <v>249</v>
      </c>
      <c r="G193" s="9" t="s">
        <v>235</v>
      </c>
      <c r="H193" s="9">
        <v>19</v>
      </c>
      <c r="I193" s="9" t="str">
        <f>VLOOKUP(C193,$O$52:$P$128,2,FALSE)</f>
        <v>Europe</v>
      </c>
    </row>
    <row r="194" spans="1:9" x14ac:dyDescent="0.55000000000000004">
      <c r="A194" s="6"/>
      <c r="B194" s="9" t="s">
        <v>379</v>
      </c>
      <c r="C194" s="9" t="s">
        <v>258</v>
      </c>
      <c r="D194" s="9" t="s">
        <v>378</v>
      </c>
      <c r="E194" s="9" t="s">
        <v>255</v>
      </c>
      <c r="F194" s="9" t="s">
        <v>257</v>
      </c>
      <c r="G194" s="9" t="s">
        <v>271</v>
      </c>
      <c r="H194" s="9">
        <v>19</v>
      </c>
      <c r="I194" s="9" t="str">
        <f>VLOOKUP(C194,$O$52:$P$128,2,FALSE)</f>
        <v>Europe</v>
      </c>
    </row>
    <row r="195" spans="1:9" x14ac:dyDescent="0.55000000000000004">
      <c r="A195" s="6"/>
      <c r="B195" s="9" t="s">
        <v>382</v>
      </c>
      <c r="C195" s="9" t="s">
        <v>381</v>
      </c>
      <c r="D195" s="9" t="s">
        <v>380</v>
      </c>
      <c r="E195" s="9" t="s">
        <v>231</v>
      </c>
      <c r="F195" s="9" t="s">
        <v>229</v>
      </c>
      <c r="G195" s="9" t="s">
        <v>230</v>
      </c>
      <c r="H195" s="9">
        <v>19</v>
      </c>
      <c r="I195" s="9" t="str">
        <f>VLOOKUP(C195,$O$52:$P$128,2,FALSE)</f>
        <v>Europe</v>
      </c>
    </row>
    <row r="196" spans="1:9" x14ac:dyDescent="0.55000000000000004">
      <c r="A196" s="6" t="s">
        <v>480</v>
      </c>
      <c r="B196" s="10" t="s">
        <v>384</v>
      </c>
      <c r="C196" s="10" t="s">
        <v>258</v>
      </c>
      <c r="D196" s="10" t="s">
        <v>383</v>
      </c>
      <c r="E196" s="10" t="s">
        <v>255</v>
      </c>
      <c r="F196" s="10" t="s">
        <v>257</v>
      </c>
      <c r="G196" s="10" t="s">
        <v>271</v>
      </c>
      <c r="H196" s="10">
        <v>20</v>
      </c>
      <c r="I196" s="10" t="str">
        <f>VLOOKUP(C196,$O$52:$P$128,2,FALSE)</f>
        <v>Europe</v>
      </c>
    </row>
    <row r="197" spans="1:9" x14ac:dyDescent="0.55000000000000004">
      <c r="A197" s="6"/>
      <c r="B197" s="10" t="s">
        <v>394</v>
      </c>
      <c r="C197" s="10" t="s">
        <v>245</v>
      </c>
      <c r="D197" s="10" t="s">
        <v>393</v>
      </c>
      <c r="E197" s="10" t="s">
        <v>251</v>
      </c>
      <c r="F197" s="10" t="s">
        <v>253</v>
      </c>
      <c r="G197" s="10" t="s">
        <v>240</v>
      </c>
      <c r="H197" s="10">
        <v>20</v>
      </c>
      <c r="I197" s="10" t="str">
        <f>VLOOKUP(C197,$O$52:$P$128,2,FALSE)</f>
        <v>Europe</v>
      </c>
    </row>
    <row r="198" spans="1:9" x14ac:dyDescent="0.55000000000000004">
      <c r="A198" s="6"/>
      <c r="B198" s="10" t="s">
        <v>400</v>
      </c>
      <c r="C198" s="10" t="s">
        <v>288</v>
      </c>
      <c r="D198" s="10" t="s">
        <v>399</v>
      </c>
      <c r="E198" s="10" t="s">
        <v>235</v>
      </c>
      <c r="F198" s="10" t="s">
        <v>249</v>
      </c>
      <c r="G198" s="10" t="s">
        <v>230</v>
      </c>
      <c r="H198" s="10">
        <v>20</v>
      </c>
      <c r="I198" s="10" t="str">
        <f>VLOOKUP(C198,$O$52:$P$128,2,FALSE)</f>
        <v>Europe</v>
      </c>
    </row>
    <row r="199" spans="1:9" x14ac:dyDescent="0.55000000000000004">
      <c r="A199" s="6"/>
      <c r="B199" s="10" t="s">
        <v>405</v>
      </c>
      <c r="C199" s="10" t="s">
        <v>311</v>
      </c>
      <c r="D199" s="10" t="s">
        <v>404</v>
      </c>
      <c r="E199" s="10" t="s">
        <v>249</v>
      </c>
      <c r="F199" s="10" t="s">
        <v>235</v>
      </c>
      <c r="G199" s="10" t="s">
        <v>288</v>
      </c>
      <c r="H199" s="10">
        <v>20</v>
      </c>
      <c r="I199" s="10" t="str">
        <f>VLOOKUP(C199,$O$52:$P$128,2,FALSE)</f>
        <v>Europe</v>
      </c>
    </row>
    <row r="200" spans="1:9" x14ac:dyDescent="0.55000000000000004">
      <c r="A200" s="6"/>
      <c r="B200" s="10" t="s">
        <v>407</v>
      </c>
      <c r="C200" s="10" t="s">
        <v>240</v>
      </c>
      <c r="D200" s="10" t="s">
        <v>406</v>
      </c>
      <c r="E200" s="10" t="s">
        <v>244</v>
      </c>
      <c r="F200" s="10" t="s">
        <v>242</v>
      </c>
      <c r="G200" s="10" t="s">
        <v>245</v>
      </c>
      <c r="H200" s="10">
        <v>20</v>
      </c>
      <c r="I200" s="10" t="str">
        <f>VLOOKUP(C200,$O$52:$P$128,2,FALSE)</f>
        <v>Europe</v>
      </c>
    </row>
    <row r="201" spans="1:9" x14ac:dyDescent="0.55000000000000004">
      <c r="A201" s="6"/>
      <c r="B201" s="10" t="s">
        <v>413</v>
      </c>
      <c r="C201" s="10" t="s">
        <v>412</v>
      </c>
      <c r="D201" s="10" t="s">
        <v>411</v>
      </c>
      <c r="E201" s="10" t="s">
        <v>271</v>
      </c>
      <c r="F201" s="10" t="s">
        <v>258</v>
      </c>
      <c r="G201" s="10" t="s">
        <v>257</v>
      </c>
      <c r="H201" s="10">
        <v>20</v>
      </c>
      <c r="I201" s="10" t="str">
        <f>VLOOKUP(C201,$O$52:$P$128,2,FALSE)</f>
        <v>Europe</v>
      </c>
    </row>
    <row r="202" spans="1:9" x14ac:dyDescent="0.55000000000000004">
      <c r="A202" s="6"/>
      <c r="B202" s="10" t="s">
        <v>415</v>
      </c>
      <c r="C202" s="10" t="s">
        <v>253</v>
      </c>
      <c r="D202" s="10" t="s">
        <v>414</v>
      </c>
      <c r="E202" s="10" t="s">
        <v>251</v>
      </c>
      <c r="F202" s="10" t="s">
        <v>245</v>
      </c>
      <c r="G202" s="10" t="s">
        <v>309</v>
      </c>
      <c r="H202" s="10">
        <v>20</v>
      </c>
      <c r="I202" s="10" t="str">
        <f>VLOOKUP(C202,$O$52:$P$128,2,FALSE)</f>
        <v>Europe</v>
      </c>
    </row>
    <row r="203" spans="1:9" x14ac:dyDescent="0.55000000000000004">
      <c r="A203" s="6"/>
      <c r="B203" s="10" t="s">
        <v>417</v>
      </c>
      <c r="C203" s="10" t="s">
        <v>305</v>
      </c>
      <c r="D203" s="10" t="s">
        <v>416</v>
      </c>
      <c r="E203" s="10" t="s">
        <v>303</v>
      </c>
      <c r="F203" s="10" t="s">
        <v>306</v>
      </c>
      <c r="G203" s="10" t="s">
        <v>307</v>
      </c>
      <c r="H203" s="10">
        <v>20</v>
      </c>
      <c r="I203" s="10" t="str">
        <f>VLOOKUP(C203,$O$52:$P$128,2,FALSE)</f>
        <v>Europe</v>
      </c>
    </row>
    <row r="204" spans="1:9" x14ac:dyDescent="0.55000000000000004">
      <c r="A204" s="6"/>
      <c r="B204" s="10" t="s">
        <v>420</v>
      </c>
      <c r="C204" s="10" t="s">
        <v>419</v>
      </c>
      <c r="D204" s="10" t="s">
        <v>418</v>
      </c>
      <c r="E204" s="10" t="s">
        <v>249</v>
      </c>
      <c r="F204" s="10" t="s">
        <v>235</v>
      </c>
      <c r="G204" s="10" t="s">
        <v>230</v>
      </c>
      <c r="H204" s="10">
        <v>20</v>
      </c>
      <c r="I204" s="10" t="str">
        <f>VLOOKUP(C204,$O$52:$P$128,2,FALSE)</f>
        <v>Europe</v>
      </c>
    </row>
    <row r="205" spans="1:9" x14ac:dyDescent="0.55000000000000004">
      <c r="A205" s="6"/>
      <c r="B205" s="10" t="s">
        <v>422</v>
      </c>
      <c r="C205" s="10" t="s">
        <v>306</v>
      </c>
      <c r="D205" s="10" t="s">
        <v>421</v>
      </c>
      <c r="E205" s="10" t="s">
        <v>303</v>
      </c>
      <c r="F205" s="10" t="s">
        <v>307</v>
      </c>
      <c r="G205" s="10" t="s">
        <v>423</v>
      </c>
      <c r="H205" s="10">
        <v>20</v>
      </c>
      <c r="I205" s="10" t="str">
        <f>VLOOKUP(C205,$O$52:$P$128,2,FALSE)</f>
        <v>Europe</v>
      </c>
    </row>
    <row r="206" spans="1:9" x14ac:dyDescent="0.55000000000000004">
      <c r="A206" s="6"/>
      <c r="B206" s="10" t="s">
        <v>425</v>
      </c>
      <c r="C206" s="10" t="s">
        <v>257</v>
      </c>
      <c r="D206" s="10" t="s">
        <v>424</v>
      </c>
      <c r="E206" s="10" t="s">
        <v>255</v>
      </c>
      <c r="F206" s="10" t="s">
        <v>258</v>
      </c>
      <c r="G206" s="10" t="s">
        <v>271</v>
      </c>
      <c r="H206" s="10">
        <v>20</v>
      </c>
      <c r="I206" s="10" t="str">
        <f>VLOOKUP(C206,$O$52:$P$128,2,FALSE)</f>
        <v>Europe</v>
      </c>
    </row>
    <row r="207" spans="1:9" x14ac:dyDescent="0.55000000000000004">
      <c r="A207" s="6"/>
      <c r="B207" s="10" t="s">
        <v>455</v>
      </c>
      <c r="C207" s="10" t="s">
        <v>244</v>
      </c>
      <c r="D207" s="10" t="s">
        <v>454</v>
      </c>
      <c r="E207" s="10" t="s">
        <v>240</v>
      </c>
      <c r="F207" s="10" t="s">
        <v>245</v>
      </c>
      <c r="G207" s="10" t="s">
        <v>242</v>
      </c>
      <c r="H207" s="10">
        <v>20</v>
      </c>
      <c r="I207" s="10" t="str">
        <f>VLOOKUP(C207,$O$52:$P$128,2,FALSE)</f>
        <v>Europe</v>
      </c>
    </row>
  </sheetData>
  <sortState xmlns:xlrd2="http://schemas.microsoft.com/office/spreadsheetml/2017/richdata2" ref="B134:I207">
    <sortCondition ref="I134:I207"/>
  </sortState>
  <mergeCells count="21">
    <mergeCell ref="A184:A195"/>
    <mergeCell ref="A196:A207"/>
    <mergeCell ref="A134:A141"/>
    <mergeCell ref="A142:A157"/>
    <mergeCell ref="A158:A172"/>
    <mergeCell ref="A173:A183"/>
    <mergeCell ref="V34:V49"/>
    <mergeCell ref="AC2:AC17"/>
    <mergeCell ref="AC18:AC33"/>
    <mergeCell ref="AC34:AC48"/>
    <mergeCell ref="I51:L51"/>
    <mergeCell ref="O2:O11"/>
    <mergeCell ref="O12:O22"/>
    <mergeCell ref="H17:H32"/>
    <mergeCell ref="V2:V17"/>
    <mergeCell ref="V18:V33"/>
    <mergeCell ref="H33:H48"/>
    <mergeCell ref="A31:A45"/>
    <mergeCell ref="A16:A30"/>
    <mergeCell ref="A2:A15"/>
    <mergeCell ref="H2:H1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Maël AUBERT</cp:lastModifiedBy>
  <dcterms:created xsi:type="dcterms:W3CDTF">2023-10-30T17:55:19Z</dcterms:created>
  <dcterms:modified xsi:type="dcterms:W3CDTF">2023-10-31T09:01:06Z</dcterms:modified>
</cp:coreProperties>
</file>