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28800" windowHeight="13860" activeTab="1"/>
  </bookViews>
  <sheets>
    <sheet name="s3" sheetId="3" r:id="rId1"/>
    <sheet name="Sheet1" sheetId="4" r:id="rId2"/>
    <sheet name="s1" sheetId="1" r:id="rId3"/>
    <sheet name="s2" sheetId="2" r:id="rId4"/>
  </sheets>
  <definedNames>
    <definedName name="_xlnm._FilterDatabase" localSheetId="2" hidden="1">'s1'!$A$1:$K$1</definedName>
    <definedName name="_xlnm._FilterDatabase" localSheetId="3" hidden="1">'s2'!$A$1:$K$1</definedName>
    <definedName name="_xlnm._FilterDatabase" localSheetId="0" hidden="1">'s3'!$A$1:$K$1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E14" i="3"/>
  <c r="E13" i="3"/>
  <c r="E105" i="1"/>
  <c r="E104" i="1"/>
  <c r="E103" i="1"/>
</calcChain>
</file>

<file path=xl/sharedStrings.xml><?xml version="1.0" encoding="utf-8"?>
<sst xmlns="http://schemas.openxmlformats.org/spreadsheetml/2006/main" count="212" uniqueCount="104">
  <si>
    <t>종목코드</t>
  </si>
  <si>
    <t>매입수량</t>
  </si>
  <si>
    <t>매입액</t>
  </si>
  <si>
    <t>매도수량</t>
  </si>
  <si>
    <t>SGOL</t>
  </si>
  <si>
    <t>PDBC</t>
  </si>
  <si>
    <t>FXI</t>
  </si>
  <si>
    <t>EWZ</t>
  </si>
  <si>
    <t>EWH</t>
  </si>
  <si>
    <t>EWJ</t>
  </si>
  <si>
    <t>EWW</t>
  </si>
  <si>
    <t>EZA</t>
  </si>
  <si>
    <t>SCHE</t>
  </si>
  <si>
    <t>SPGM</t>
  </si>
  <si>
    <t>SPTL</t>
  </si>
  <si>
    <t>SPLG</t>
  </si>
  <si>
    <t>VWOB</t>
  </si>
  <si>
    <t>BLDO_KOIN</t>
  </si>
  <si>
    <t>EWC</t>
  </si>
  <si>
    <t>SPHY</t>
  </si>
  <si>
    <t>SPIP</t>
  </si>
  <si>
    <t>OVSCP1_KOIN</t>
  </si>
  <si>
    <t>OVSCP2_KOIN</t>
  </si>
  <si>
    <t>GLD</t>
  </si>
  <si>
    <t>OVSRP_KOIN</t>
  </si>
  <si>
    <t>거래일자</t>
  </si>
  <si>
    <t>현금지출</t>
  </si>
  <si>
    <t>매도원금</t>
  </si>
  <si>
    <t>매도액</t>
  </si>
  <si>
    <t>이자배당액</t>
  </si>
  <si>
    <t>현금수입</t>
  </si>
  <si>
    <t>입출금</t>
  </si>
  <si>
    <t>EZU</t>
  </si>
  <si>
    <t>US91282CCG4</t>
  </si>
  <si>
    <t>MYDO_KOIN</t>
  </si>
  <si>
    <t>PAVE</t>
  </si>
  <si>
    <t>VNQ</t>
  </si>
  <si>
    <t>MYWN_KOIN</t>
  </si>
  <si>
    <t>1476</t>
  </si>
  <si>
    <t>2084</t>
  </si>
  <si>
    <t>USDAST</t>
  </si>
  <si>
    <t>JPYAST</t>
  </si>
  <si>
    <t>CASH_KOIN1</t>
  </si>
  <si>
    <t>CP2_KOIN</t>
  </si>
  <si>
    <t>CP1_KOIN</t>
  </si>
  <si>
    <t>035420</t>
  </si>
  <si>
    <t>017940</t>
  </si>
  <si>
    <t>455660</t>
  </si>
  <si>
    <t>363580</t>
  </si>
  <si>
    <t>448300</t>
  </si>
  <si>
    <t>092790</t>
  </si>
  <si>
    <t>261220</t>
  </si>
  <si>
    <t>371160</t>
  </si>
  <si>
    <t>359210</t>
  </si>
  <si>
    <t>437350</t>
  </si>
  <si>
    <t>456600</t>
  </si>
  <si>
    <t>458730</t>
  </si>
  <si>
    <t>CASH_KOIN3</t>
  </si>
  <si>
    <t>SAM_CREDIT_KOIN</t>
  </si>
  <si>
    <t>MERI_CREDIT_KOIN</t>
  </si>
  <si>
    <t>CASH_NHB</t>
  </si>
  <si>
    <t>D1Y_SHB</t>
  </si>
  <si>
    <t>D1Y_DOB</t>
  </si>
  <si>
    <t>DF_SHI</t>
  </si>
  <si>
    <t>D1Y_SHI</t>
  </si>
  <si>
    <t>FUND1</t>
  </si>
  <si>
    <t>FUND2</t>
  </si>
  <si>
    <t>FUND3</t>
  </si>
  <si>
    <t>FUND4</t>
  </si>
  <si>
    <t>FUND5</t>
  </si>
  <si>
    <t>FUND6</t>
  </si>
  <si>
    <t>FUND7</t>
  </si>
  <si>
    <t>FUND8</t>
  </si>
  <si>
    <t>CASH_SHI</t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</si>
  <si>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</si>
  <si>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</si>
  <si>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</si>
  <si>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</si>
  <si>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</si>
  <si>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</si>
  <si>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</si>
  <si>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</si>
  <si>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</si>
  <si>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KR6068922B46</t>
    <phoneticPr fontId="1" type="noConversion"/>
  </si>
  <si>
    <t>KR6068922B46</t>
    <phoneticPr fontId="1" type="noConversion"/>
  </si>
  <si>
    <t>한화239-2(녹)</t>
    <phoneticPr fontId="1" type="noConversion"/>
  </si>
  <si>
    <t>한투</t>
    <phoneticPr fontId="1" type="noConversion"/>
  </si>
  <si>
    <t>원화</t>
    <phoneticPr fontId="1" type="noConversion"/>
  </si>
  <si>
    <t>채권</t>
    <phoneticPr fontId="1" type="noConversion"/>
  </si>
  <si>
    <t>국내채권</t>
    <phoneticPr fontId="1" type="noConversion"/>
  </si>
  <si>
    <t>인도주식</t>
    <phoneticPr fontId="1" type="noConversion"/>
  </si>
  <si>
    <t>TIGER 인도니프티50</t>
    <phoneticPr fontId="1" type="noConversion"/>
  </si>
  <si>
    <t>원화</t>
    <phoneticPr fontId="1" type="noConversion"/>
  </si>
  <si>
    <t>주식</t>
    <phoneticPr fontId="1" type="noConversion"/>
  </si>
  <si>
    <t>해외주식</t>
    <phoneticPr fontId="1" type="noConversion"/>
  </si>
  <si>
    <t>종목명</t>
  </si>
  <si>
    <t>평가금액</t>
    <phoneticPr fontId="1" type="noConversion"/>
  </si>
  <si>
    <t>상품명</t>
    <phoneticPr fontId="1" type="noConversion"/>
  </si>
  <si>
    <t>계좌</t>
    <phoneticPr fontId="1" type="noConversion"/>
  </si>
  <si>
    <t>통화</t>
    <phoneticPr fontId="1" type="noConversion"/>
  </si>
  <si>
    <t>자산군</t>
    <phoneticPr fontId="1" type="noConversion"/>
  </si>
  <si>
    <t>세부자산군</t>
    <phoneticPr fontId="1" type="noConversion"/>
  </si>
  <si>
    <t>세부자산군2</t>
    <phoneticPr fontId="1" type="noConversion"/>
  </si>
  <si>
    <t>기초평가손익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</si>
</sst>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vertical="center"/>
    </xf>
    <xf numFmtId="0" fontId="0" fillId="0" borderId="2" xfId="0" applyNumberFormat="1" applyFont="1" applyBorder="1" applyAlignment="1">
      <alignment horizontal="center" vertical="center"/>
    </xf>
    <xf numFmtId="0" fontId="0" fillId="2" borderId="2" xfId="1" applyNumberFormat="1" applyFont="1" applyFill="1" applyBorder="1" applyAlignment="1">
      <alignment vertical="center"/>
    </xf>
    <xf numFmtId="0" fontId="0" fillId="2" borderId="2" xfId="1" applyNumberFormat="1" applyFont="1" applyFill="1" applyBorder="1">
      <alignment vertical="center"/>
    </xf>
    <xf numFmtId="0" fontId="0" fillId="0" borderId="2" xfId="1" applyNumberFormat="1" applyFont="1" applyBorder="1" applyAlignment="1">
      <alignment vertical="center"/>
    </xf>
    <xf numFmtId="0" fontId="0" fillId="0" borderId="2" xfId="1" applyNumberFormat="1" applyFont="1" applyBorder="1">
      <alignment vertical="center"/>
    </xf>
    <xf numFmtId="14" fontId="0" fillId="2" borderId="1" xfId="0" applyNumberFormat="1" applyFont="1" applyFill="1" applyBorder="1">
      <alignment vertical="center"/>
    </xf>
    <xf numFmtId="0" fontId="0" fillId="2" borderId="2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49" fontId="0" fillId="0" borderId="2" xfId="0" applyNumberFormat="1" applyFont="1" applyBorder="1">
      <alignment vertical="center"/>
    </xf>
    <xf numFmtId="49" fontId="0" fillId="2" borderId="2" xfId="0" applyNumberFormat="1" applyFont="1" applyFill="1" applyBorder="1">
      <alignment vertical="center"/>
    </xf>
    <xf numFmtId="0" fontId="0" fillId="0" borderId="2" xfId="0" applyNumberFormat="1" applyFont="1" applyBorder="1">
      <alignment vertical="center"/>
    </xf>
    <xf numFmtId="0" fontId="0" fillId="2" borderId="2" xfId="0" applyNumberFormat="1" applyFont="1" applyFill="1" applyBorder="1" applyAlignment="1">
      <alignment vertical="center"/>
    </xf>
    <xf numFmtId="0" fontId="0" fillId="0" borderId="2" xfId="0" applyNumberFormat="1" applyFont="1" applyBorder="1" applyAlignment="1">
      <alignment vertical="center"/>
    </xf>
    <xf numFmtId="176" fontId="0" fillId="2" borderId="2" xfId="0" applyNumberFormat="1" applyFont="1" applyFill="1" applyBorder="1">
      <alignment vertical="center"/>
    </xf>
    <xf numFmtId="0" fontId="0" fillId="2" borderId="2" xfId="0" applyFont="1" applyFill="1" applyBorder="1">
      <alignment vertical="center"/>
    </xf>
    <xf numFmtId="176" fontId="0" fillId="0" borderId="2" xfId="0" applyNumberFormat="1" applyFont="1" applyBorder="1">
      <alignment vertical="center"/>
    </xf>
    <xf numFmtId="0" fontId="0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2" borderId="0" xfId="0" applyNumberFormat="1" applyFont="1" applyFill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0" fillId="2" borderId="0" xfId="1" applyNumberFormat="1" applyFont="1" applyFill="1" applyBorder="1">
      <alignment vertical="center"/>
    </xf>
    <xf numFmtId="0" fontId="0" fillId="0" borderId="0" xfId="1" applyNumberFormat="1" applyFont="1" applyBorder="1">
      <alignment vertical="center"/>
    </xf>
    <xf numFmtId="176" fontId="0" fillId="2" borderId="0" xfId="0" applyNumberFormat="1" applyFont="1" applyFill="1" applyBorder="1">
      <alignment vertical="center"/>
    </xf>
    <xf numFmtId="176" fontId="0" fillId="0" borderId="0" xfId="0" applyNumberFormat="1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0" xfId="0" applyFont="1" applyBorder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3" xfId="0" applyNumberFormat="1" applyFont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3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7" sqref="E7"/>
    </sheetView>
  </sheetViews>
  <sheetFormatPr defaultRowHeight="16.5" x14ac:dyDescent="0.3"/>
  <cols>
    <col min="1" max="1" width="11.125" style="1" bestFit="1" customWidth="1"/>
    <col min="2" max="2" width="20.125" customWidth="1"/>
  </cols>
  <sheetData>
    <row r="1" spans="1:11" x14ac:dyDescent="0.3">
      <c r="A1" s="1" t="s">
        <v>25</v>
      </c>
      <c r="B1" t="s">
        <v>0</v>
      </c>
      <c r="C1" t="s">
        <v>1</v>
      </c>
      <c r="D1" t="s">
        <v>2</v>
      </c>
      <c r="E1" t="s">
        <v>26</v>
      </c>
      <c r="F1" t="s">
        <v>3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3">
      <c r="A2" s="31">
        <v>45350</v>
      </c>
      <c r="B2" s="32" t="s">
        <v>43</v>
      </c>
      <c r="C2">
        <v>0</v>
      </c>
      <c r="D2">
        <v>8700030</v>
      </c>
      <c r="E2">
        <v>8700030</v>
      </c>
      <c r="F2">
        <v>0</v>
      </c>
      <c r="G2">
        <v>0</v>
      </c>
      <c r="H2">
        <v>0</v>
      </c>
      <c r="I2" s="32">
        <v>0</v>
      </c>
      <c r="J2" s="32">
        <v>0</v>
      </c>
      <c r="K2">
        <v>0</v>
      </c>
    </row>
    <row r="3" spans="1:11" x14ac:dyDescent="0.3">
      <c r="A3" s="31">
        <v>45355</v>
      </c>
      <c r="B3" s="32" t="s">
        <v>42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32">
        <v>3926</v>
      </c>
      <c r="J3" s="32">
        <v>3336</v>
      </c>
      <c r="K3">
        <v>0</v>
      </c>
    </row>
    <row r="4" spans="1:11" x14ac:dyDescent="0.3">
      <c r="A4" s="31">
        <v>45355</v>
      </c>
      <c r="B4" s="32" t="s">
        <v>57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29</v>
      </c>
      <c r="J4" s="32">
        <v>29</v>
      </c>
      <c r="K4" s="32">
        <v>0</v>
      </c>
    </row>
    <row r="5" spans="1:11" x14ac:dyDescent="0.3">
      <c r="A5" s="31">
        <v>45356</v>
      </c>
      <c r="B5" s="32" t="s">
        <v>47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15756</v>
      </c>
      <c r="J5" s="32">
        <v>13336</v>
      </c>
      <c r="K5" s="32">
        <v>0</v>
      </c>
    </row>
    <row r="6" spans="1:11" x14ac:dyDescent="0.3">
      <c r="A6" s="31">
        <v>45356</v>
      </c>
      <c r="B6" s="32" t="s">
        <v>56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5856</v>
      </c>
      <c r="J6" s="32">
        <v>5856</v>
      </c>
      <c r="K6" s="32">
        <v>0</v>
      </c>
    </row>
    <row r="7" spans="1:11" x14ac:dyDescent="0.3">
      <c r="A7" s="10">
        <v>45357</v>
      </c>
      <c r="B7" s="11" t="s">
        <v>42</v>
      </c>
      <c r="C7" s="23">
        <v>0</v>
      </c>
      <c r="D7" s="25">
        <v>0</v>
      </c>
      <c r="E7" s="25">
        <v>0</v>
      </c>
      <c r="F7" s="27">
        <v>0</v>
      </c>
      <c r="G7" s="25">
        <v>0</v>
      </c>
      <c r="H7" s="29">
        <v>0</v>
      </c>
      <c r="I7" s="7">
        <v>0</v>
      </c>
      <c r="J7" s="19">
        <v>0</v>
      </c>
      <c r="K7" s="29">
        <v>1500000</v>
      </c>
    </row>
    <row r="8" spans="1:11" x14ac:dyDescent="0.3">
      <c r="A8" s="2">
        <v>45357</v>
      </c>
      <c r="B8" s="3" t="s">
        <v>16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6">
        <v>0.32</v>
      </c>
      <c r="J8" s="7">
        <v>0.28000000000000003</v>
      </c>
      <c r="K8" s="32">
        <v>0</v>
      </c>
    </row>
    <row r="9" spans="1:11" x14ac:dyDescent="0.3">
      <c r="A9" s="12">
        <v>45358</v>
      </c>
      <c r="B9" s="13" t="s">
        <v>43</v>
      </c>
      <c r="C9" s="24">
        <v>0</v>
      </c>
      <c r="D9" s="26">
        <v>0</v>
      </c>
      <c r="E9" s="26">
        <v>0</v>
      </c>
      <c r="F9" s="28">
        <v>0</v>
      </c>
      <c r="G9" s="26">
        <v>8700030</v>
      </c>
      <c r="H9" s="30">
        <v>8706513</v>
      </c>
      <c r="I9" s="9">
        <v>0</v>
      </c>
      <c r="J9" s="21">
        <v>8705523</v>
      </c>
      <c r="K9" s="30">
        <v>0</v>
      </c>
    </row>
    <row r="10" spans="1:11" x14ac:dyDescent="0.3">
      <c r="A10" s="10">
        <v>45358</v>
      </c>
      <c r="B10" s="14" t="s">
        <v>83</v>
      </c>
      <c r="C10" s="16">
        <v>1</v>
      </c>
      <c r="D10" s="7">
        <v>4253700</v>
      </c>
      <c r="E10" s="7">
        <v>4253700</v>
      </c>
      <c r="F10" s="18">
        <v>0</v>
      </c>
      <c r="G10" s="7">
        <v>0</v>
      </c>
      <c r="H10" s="19">
        <v>0</v>
      </c>
      <c r="I10" s="7">
        <v>0</v>
      </c>
      <c r="J10" s="19">
        <v>0</v>
      </c>
      <c r="K10" s="19">
        <v>0</v>
      </c>
    </row>
    <row r="11" spans="1:11" x14ac:dyDescent="0.3">
      <c r="A11" s="4">
        <v>45358</v>
      </c>
      <c r="B11" s="5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8">
        <v>0.47</v>
      </c>
      <c r="J11" s="9">
        <v>0.4</v>
      </c>
      <c r="K11" s="22">
        <v>0</v>
      </c>
    </row>
    <row r="12" spans="1:11" x14ac:dyDescent="0.3">
      <c r="A12" s="2">
        <v>45358</v>
      </c>
      <c r="B12" s="3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6">
        <v>1.1299999999999999</v>
      </c>
      <c r="J12" s="7">
        <v>0.97</v>
      </c>
      <c r="K12" s="22">
        <v>0</v>
      </c>
    </row>
    <row r="13" spans="1:11" x14ac:dyDescent="0.3">
      <c r="A13" s="12">
        <v>45361</v>
      </c>
      <c r="B13" s="15" t="s">
        <v>54</v>
      </c>
      <c r="C13" s="17">
        <v>140</v>
      </c>
      <c r="D13" s="9">
        <v>1492400</v>
      </c>
      <c r="E13" s="9">
        <f>1492400+210</f>
        <v>1492610</v>
      </c>
      <c r="F13" s="20">
        <v>0</v>
      </c>
      <c r="G13" s="9">
        <v>0</v>
      </c>
      <c r="H13" s="21">
        <v>0</v>
      </c>
      <c r="I13" s="9">
        <v>0</v>
      </c>
      <c r="J13" s="21">
        <v>0</v>
      </c>
      <c r="K13" s="21">
        <v>0</v>
      </c>
    </row>
    <row r="14" spans="1:11" x14ac:dyDescent="0.3">
      <c r="A14" s="10">
        <v>45361</v>
      </c>
      <c r="B14" s="11" t="s">
        <v>56</v>
      </c>
      <c r="C14" s="16">
        <v>90</v>
      </c>
      <c r="D14" s="7">
        <v>999450</v>
      </c>
      <c r="E14" s="7">
        <f>999450+140</f>
        <v>999590</v>
      </c>
      <c r="F14" s="18">
        <v>0</v>
      </c>
      <c r="G14" s="7">
        <v>0</v>
      </c>
      <c r="H14" s="19">
        <v>0</v>
      </c>
      <c r="I14" s="7">
        <v>0</v>
      </c>
      <c r="J14" s="19">
        <v>0</v>
      </c>
      <c r="K14" s="19">
        <v>0</v>
      </c>
    </row>
    <row r="15" spans="1:11" x14ac:dyDescent="0.3">
      <c r="A15" s="12">
        <v>45361</v>
      </c>
      <c r="B15" s="15">
        <v>453870</v>
      </c>
      <c r="C15" s="17">
        <v>243</v>
      </c>
      <c r="D15" s="9">
        <v>2990815</v>
      </c>
      <c r="E15" s="9">
        <f>2990815+430</f>
        <v>2991245</v>
      </c>
      <c r="F15" s="20">
        <v>0</v>
      </c>
      <c r="G15" s="9">
        <v>0</v>
      </c>
      <c r="H15" s="21">
        <v>0</v>
      </c>
      <c r="I15" s="9">
        <v>0</v>
      </c>
      <c r="J15" s="21">
        <v>0</v>
      </c>
      <c r="K15" s="21">
        <v>0</v>
      </c>
    </row>
  </sheetData>
  <autoFilter ref="A1:K1">
    <sortState ref="A2:K105">
      <sortCondition ref="A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3" sqref="D3"/>
    </sheetView>
  </sheetViews>
  <sheetFormatPr defaultRowHeight="16.5" x14ac:dyDescent="0.3"/>
  <sheetData>
    <row r="1" spans="1:10" x14ac:dyDescent="0.3">
      <c r="A1" s="37" t="s">
        <v>0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9" t="s">
        <v>103</v>
      </c>
    </row>
    <row r="2" spans="1:10" x14ac:dyDescent="0.3">
      <c r="A2" s="33" t="s">
        <v>84</v>
      </c>
      <c r="B2" s="15" t="s">
        <v>85</v>
      </c>
      <c r="C2" s="21"/>
      <c r="D2" s="15" t="s">
        <v>85</v>
      </c>
      <c r="E2" s="21" t="s">
        <v>86</v>
      </c>
      <c r="F2" s="21" t="s">
        <v>87</v>
      </c>
      <c r="G2" s="21" t="s">
        <v>88</v>
      </c>
      <c r="H2" s="21" t="s">
        <v>89</v>
      </c>
      <c r="I2" s="21"/>
      <c r="J2" s="34">
        <v>0</v>
      </c>
    </row>
    <row r="3" spans="1:10" x14ac:dyDescent="0.3">
      <c r="A3" s="35">
        <v>453870</v>
      </c>
      <c r="B3" s="11" t="s">
        <v>90</v>
      </c>
      <c r="C3" s="19"/>
      <c r="D3" s="19" t="s">
        <v>91</v>
      </c>
      <c r="E3" s="19" t="s">
        <v>86</v>
      </c>
      <c r="F3" s="19" t="s">
        <v>92</v>
      </c>
      <c r="G3" s="19" t="s">
        <v>93</v>
      </c>
      <c r="H3" s="19" t="s">
        <v>94</v>
      </c>
      <c r="I3" s="19"/>
      <c r="J3" s="3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85" workbookViewId="0">
      <selection activeCell="C96" sqref="C96"/>
    </sheetView>
  </sheetViews>
  <sheetFormatPr defaultRowHeight="16.5" x14ac:dyDescent="0.3"/>
  <cols>
    <col min="1" max="1" width="11.125" style="1" bestFit="1" customWidth="1"/>
    <col min="2" max="2" width="20.125" customWidth="1"/>
  </cols>
  <sheetData>
    <row r="1" spans="1:11" x14ac:dyDescent="0.3">
      <c r="A1" s="1" t="s">
        <v>25</v>
      </c>
      <c r="B1" t="s">
        <v>0</v>
      </c>
      <c r="C1" t="s">
        <v>1</v>
      </c>
      <c r="D1" t="s">
        <v>2</v>
      </c>
      <c r="E1" t="s">
        <v>26</v>
      </c>
      <c r="F1" t="s">
        <v>3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3">
      <c r="A2" s="1">
        <v>45292</v>
      </c>
      <c r="B2" t="s">
        <v>4</v>
      </c>
      <c r="C2">
        <v>8</v>
      </c>
      <c r="D2">
        <v>150.4</v>
      </c>
      <c r="E2">
        <v>150.4</v>
      </c>
      <c r="F2">
        <v>0</v>
      </c>
      <c r="G2">
        <v>0</v>
      </c>
      <c r="H2">
        <v>0</v>
      </c>
      <c r="I2">
        <v>0</v>
      </c>
      <c r="J2">
        <v>0</v>
      </c>
      <c r="K2">
        <v>150.4</v>
      </c>
    </row>
    <row r="3" spans="1:11" x14ac:dyDescent="0.3">
      <c r="A3" s="1">
        <v>45292</v>
      </c>
      <c r="B3" t="s">
        <v>5</v>
      </c>
      <c r="C3">
        <v>6</v>
      </c>
      <c r="D3">
        <v>79.960000000000008</v>
      </c>
      <c r="E3">
        <v>79.960000000000008</v>
      </c>
      <c r="F3">
        <v>0</v>
      </c>
      <c r="G3">
        <v>0</v>
      </c>
      <c r="H3">
        <v>0</v>
      </c>
      <c r="I3">
        <v>0</v>
      </c>
      <c r="J3">
        <v>0</v>
      </c>
      <c r="K3">
        <v>79.960000000000008</v>
      </c>
    </row>
    <row r="4" spans="1:11" x14ac:dyDescent="0.3">
      <c r="A4" s="1">
        <v>45292</v>
      </c>
      <c r="B4" t="s">
        <v>6</v>
      </c>
      <c r="C4">
        <v>9</v>
      </c>
      <c r="D4">
        <v>233</v>
      </c>
      <c r="E4">
        <v>233</v>
      </c>
      <c r="F4">
        <v>0</v>
      </c>
      <c r="G4">
        <v>0</v>
      </c>
      <c r="H4">
        <v>0</v>
      </c>
      <c r="I4">
        <v>0</v>
      </c>
      <c r="J4">
        <v>0</v>
      </c>
      <c r="K4">
        <v>233</v>
      </c>
    </row>
    <row r="5" spans="1:11" x14ac:dyDescent="0.3">
      <c r="A5" s="1">
        <v>45292</v>
      </c>
      <c r="B5" t="s">
        <v>7</v>
      </c>
      <c r="C5">
        <v>6</v>
      </c>
      <c r="D5">
        <v>213.54</v>
      </c>
      <c r="E5">
        <v>213.54</v>
      </c>
      <c r="F5">
        <v>0</v>
      </c>
      <c r="G5">
        <v>0</v>
      </c>
      <c r="H5">
        <v>0</v>
      </c>
      <c r="I5">
        <v>0</v>
      </c>
      <c r="J5">
        <v>0</v>
      </c>
      <c r="K5">
        <v>213.54</v>
      </c>
    </row>
    <row r="6" spans="1:11" x14ac:dyDescent="0.3">
      <c r="A6" s="1">
        <v>45292</v>
      </c>
      <c r="B6" t="s">
        <v>8</v>
      </c>
      <c r="C6">
        <v>13</v>
      </c>
      <c r="D6">
        <v>241.01</v>
      </c>
      <c r="E6">
        <v>241.01</v>
      </c>
      <c r="F6">
        <v>0</v>
      </c>
      <c r="G6">
        <v>0</v>
      </c>
      <c r="H6">
        <v>0</v>
      </c>
      <c r="I6">
        <v>0</v>
      </c>
      <c r="J6">
        <v>0</v>
      </c>
      <c r="K6">
        <v>241.01</v>
      </c>
    </row>
    <row r="7" spans="1:11" x14ac:dyDescent="0.3">
      <c r="A7" s="1">
        <v>45292</v>
      </c>
      <c r="B7" t="s">
        <v>9</v>
      </c>
      <c r="C7">
        <v>2</v>
      </c>
      <c r="D7">
        <v>120.1099999999999</v>
      </c>
      <c r="E7">
        <v>120.1099999999999</v>
      </c>
      <c r="F7">
        <v>0</v>
      </c>
      <c r="G7">
        <v>0</v>
      </c>
      <c r="H7">
        <v>0</v>
      </c>
      <c r="I7">
        <v>0</v>
      </c>
      <c r="J7">
        <v>0</v>
      </c>
      <c r="K7">
        <v>120.1099999999999</v>
      </c>
    </row>
    <row r="8" spans="1:11" x14ac:dyDescent="0.3">
      <c r="A8" s="1">
        <v>45292</v>
      </c>
      <c r="B8" t="s">
        <v>10</v>
      </c>
      <c r="C8">
        <v>1</v>
      </c>
      <c r="D8">
        <v>69.140000000000015</v>
      </c>
      <c r="E8">
        <v>69.140000000000015</v>
      </c>
      <c r="F8">
        <v>0</v>
      </c>
      <c r="G8">
        <v>0</v>
      </c>
      <c r="H8">
        <v>0</v>
      </c>
      <c r="I8">
        <v>0</v>
      </c>
      <c r="J8">
        <v>0</v>
      </c>
      <c r="K8">
        <v>69.140000000000015</v>
      </c>
    </row>
    <row r="9" spans="1:11" x14ac:dyDescent="0.3">
      <c r="A9" s="1">
        <v>45292</v>
      </c>
      <c r="B9" t="s">
        <v>11</v>
      </c>
      <c r="C9">
        <v>6</v>
      </c>
      <c r="D9">
        <v>228.99</v>
      </c>
      <c r="E9">
        <v>228.99</v>
      </c>
      <c r="F9">
        <v>0</v>
      </c>
      <c r="G9">
        <v>0</v>
      </c>
      <c r="H9">
        <v>0</v>
      </c>
      <c r="I9">
        <v>0</v>
      </c>
      <c r="J9">
        <v>0</v>
      </c>
      <c r="K9">
        <v>228.99</v>
      </c>
    </row>
    <row r="10" spans="1:11" x14ac:dyDescent="0.3">
      <c r="A10" s="1">
        <v>45292</v>
      </c>
      <c r="B10" t="s">
        <v>12</v>
      </c>
      <c r="C10">
        <v>16</v>
      </c>
      <c r="D10">
        <v>387.21</v>
      </c>
      <c r="E10">
        <v>387.21</v>
      </c>
      <c r="F10">
        <v>0</v>
      </c>
      <c r="G10">
        <v>0</v>
      </c>
      <c r="H10">
        <v>0</v>
      </c>
      <c r="I10">
        <v>0</v>
      </c>
      <c r="J10">
        <v>0</v>
      </c>
      <c r="K10">
        <v>387.21</v>
      </c>
    </row>
    <row r="11" spans="1:11" x14ac:dyDescent="0.3">
      <c r="A11" s="1">
        <v>45292</v>
      </c>
      <c r="B11" t="s">
        <v>13</v>
      </c>
      <c r="C11">
        <v>10</v>
      </c>
      <c r="D11">
        <v>516.64</v>
      </c>
      <c r="E11">
        <v>516.64</v>
      </c>
      <c r="F11">
        <v>0</v>
      </c>
      <c r="G11">
        <v>0</v>
      </c>
      <c r="H11">
        <v>0</v>
      </c>
      <c r="I11">
        <v>0</v>
      </c>
      <c r="J11">
        <v>0</v>
      </c>
      <c r="K11">
        <v>516.64</v>
      </c>
    </row>
    <row r="12" spans="1:11" x14ac:dyDescent="0.3">
      <c r="A12" s="1">
        <v>45292</v>
      </c>
      <c r="B12" t="s">
        <v>14</v>
      </c>
      <c r="C12">
        <v>13</v>
      </c>
      <c r="D12">
        <v>386.09</v>
      </c>
      <c r="E12">
        <v>386.09</v>
      </c>
      <c r="F12">
        <v>0</v>
      </c>
      <c r="G12">
        <v>0</v>
      </c>
      <c r="H12">
        <v>0</v>
      </c>
      <c r="I12">
        <v>0</v>
      </c>
      <c r="J12">
        <v>0</v>
      </c>
      <c r="K12">
        <v>386.09</v>
      </c>
    </row>
    <row r="13" spans="1:11" x14ac:dyDescent="0.3">
      <c r="A13" s="1">
        <v>45292</v>
      </c>
      <c r="B13" t="s">
        <v>15</v>
      </c>
      <c r="C13">
        <v>12</v>
      </c>
      <c r="D13">
        <v>627.46</v>
      </c>
      <c r="E13">
        <v>627.46</v>
      </c>
      <c r="F13">
        <v>0</v>
      </c>
      <c r="G13">
        <v>0</v>
      </c>
      <c r="H13">
        <v>0</v>
      </c>
      <c r="I13">
        <v>0</v>
      </c>
      <c r="J13">
        <v>0</v>
      </c>
      <c r="K13">
        <v>627.46</v>
      </c>
    </row>
    <row r="14" spans="1:11" x14ac:dyDescent="0.3">
      <c r="A14" s="1">
        <v>45292</v>
      </c>
      <c r="B14" t="s">
        <v>16</v>
      </c>
      <c r="C14">
        <v>6</v>
      </c>
      <c r="D14">
        <v>380.28</v>
      </c>
      <c r="E14">
        <v>380.28</v>
      </c>
      <c r="F14">
        <v>0</v>
      </c>
      <c r="G14">
        <v>0</v>
      </c>
      <c r="H14">
        <v>0</v>
      </c>
      <c r="I14">
        <v>0</v>
      </c>
      <c r="J14">
        <v>0</v>
      </c>
      <c r="K14">
        <v>380.28</v>
      </c>
    </row>
    <row r="15" spans="1:11" x14ac:dyDescent="0.3">
      <c r="A15" s="1">
        <v>45292</v>
      </c>
      <c r="B15" t="s">
        <v>17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212.15999999999991</v>
      </c>
    </row>
    <row r="16" spans="1:11" x14ac:dyDescent="0.3">
      <c r="A16" s="1">
        <v>45292</v>
      </c>
      <c r="B16" t="s">
        <v>21</v>
      </c>
      <c r="C16">
        <v>1</v>
      </c>
      <c r="D16">
        <v>3095.73</v>
      </c>
      <c r="E16">
        <v>3095.73</v>
      </c>
      <c r="F16">
        <v>0</v>
      </c>
      <c r="G16">
        <v>0</v>
      </c>
      <c r="H16">
        <v>0</v>
      </c>
      <c r="I16">
        <v>0</v>
      </c>
      <c r="J16">
        <v>0</v>
      </c>
      <c r="K16">
        <v>3095.73</v>
      </c>
    </row>
    <row r="17" spans="1:11" x14ac:dyDescent="0.3">
      <c r="A17" s="1">
        <v>45292</v>
      </c>
      <c r="B17" t="s">
        <v>22</v>
      </c>
      <c r="C17">
        <v>1</v>
      </c>
      <c r="D17">
        <v>5835.8600000000006</v>
      </c>
      <c r="E17">
        <v>5835.8600000000006</v>
      </c>
      <c r="F17">
        <v>0</v>
      </c>
      <c r="G17">
        <v>0</v>
      </c>
      <c r="H17">
        <v>0</v>
      </c>
      <c r="I17">
        <v>0</v>
      </c>
      <c r="J17">
        <v>0</v>
      </c>
      <c r="K17">
        <v>5835.8600000000006</v>
      </c>
    </row>
    <row r="18" spans="1:11" x14ac:dyDescent="0.3">
      <c r="A18" s="1">
        <v>45292</v>
      </c>
      <c r="B18" t="s">
        <v>23</v>
      </c>
      <c r="C18">
        <v>15</v>
      </c>
      <c r="D18">
        <v>2837.55</v>
      </c>
      <c r="E18">
        <v>2837.55</v>
      </c>
      <c r="F18">
        <v>0</v>
      </c>
      <c r="G18">
        <v>0</v>
      </c>
      <c r="H18">
        <v>0</v>
      </c>
      <c r="I18">
        <v>0</v>
      </c>
      <c r="J18">
        <v>0</v>
      </c>
      <c r="K18">
        <v>2837.55</v>
      </c>
    </row>
    <row r="19" spans="1:11" x14ac:dyDescent="0.3">
      <c r="A19" s="1">
        <v>45292</v>
      </c>
      <c r="B19" t="s">
        <v>33</v>
      </c>
      <c r="C19">
        <v>1</v>
      </c>
      <c r="D19">
        <v>1956.13</v>
      </c>
      <c r="E19">
        <v>1956.13</v>
      </c>
      <c r="F19">
        <v>0</v>
      </c>
      <c r="G19">
        <v>0</v>
      </c>
      <c r="H19">
        <v>0</v>
      </c>
      <c r="I19">
        <v>0</v>
      </c>
      <c r="J19">
        <v>0</v>
      </c>
      <c r="K19">
        <v>1956.13</v>
      </c>
    </row>
    <row r="20" spans="1:11" x14ac:dyDescent="0.3">
      <c r="A20" s="1">
        <v>45292</v>
      </c>
      <c r="B20" t="s">
        <v>34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>
        <v>45292</v>
      </c>
      <c r="B21" t="s">
        <v>37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2911</v>
      </c>
    </row>
    <row r="22" spans="1:11" x14ac:dyDescent="0.3">
      <c r="A22" s="1">
        <v>45292</v>
      </c>
      <c r="B22" t="s">
        <v>38</v>
      </c>
      <c r="C22">
        <v>1</v>
      </c>
      <c r="D22">
        <v>359653</v>
      </c>
      <c r="E22">
        <v>359653</v>
      </c>
      <c r="F22">
        <v>0</v>
      </c>
      <c r="G22">
        <v>0</v>
      </c>
      <c r="H22">
        <v>0</v>
      </c>
      <c r="I22">
        <v>0</v>
      </c>
      <c r="J22">
        <v>0</v>
      </c>
      <c r="K22">
        <v>359653</v>
      </c>
    </row>
    <row r="23" spans="1:11" x14ac:dyDescent="0.3">
      <c r="A23" s="1">
        <v>45292</v>
      </c>
      <c r="B23" t="s">
        <v>40</v>
      </c>
      <c r="C23">
        <v>1</v>
      </c>
      <c r="D23">
        <v>22572209</v>
      </c>
      <c r="E23">
        <v>22572209</v>
      </c>
      <c r="F23">
        <v>0</v>
      </c>
      <c r="G23">
        <v>0</v>
      </c>
      <c r="H23">
        <v>0</v>
      </c>
      <c r="I23">
        <v>0</v>
      </c>
      <c r="J23">
        <v>0</v>
      </c>
      <c r="K23">
        <v>22572209</v>
      </c>
    </row>
    <row r="24" spans="1:11" x14ac:dyDescent="0.3">
      <c r="A24" s="1">
        <v>45292</v>
      </c>
      <c r="B24" t="s">
        <v>41</v>
      </c>
      <c r="C24">
        <v>1</v>
      </c>
      <c r="D24">
        <v>3199997</v>
      </c>
      <c r="E24">
        <v>3199997</v>
      </c>
      <c r="F24">
        <v>0</v>
      </c>
      <c r="G24">
        <v>0</v>
      </c>
      <c r="H24">
        <v>0</v>
      </c>
      <c r="I24">
        <v>0</v>
      </c>
      <c r="J24">
        <v>0</v>
      </c>
      <c r="K24">
        <v>3199997</v>
      </c>
    </row>
    <row r="25" spans="1:11" x14ac:dyDescent="0.3">
      <c r="A25" s="1">
        <v>45292</v>
      </c>
      <c r="B25" t="s">
        <v>42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575509</v>
      </c>
    </row>
    <row r="26" spans="1:11" x14ac:dyDescent="0.3">
      <c r="A26" s="1">
        <v>45292</v>
      </c>
      <c r="B26" t="s">
        <v>43</v>
      </c>
      <c r="C26">
        <v>1</v>
      </c>
      <c r="D26">
        <v>17176678</v>
      </c>
      <c r="E26">
        <v>17176678</v>
      </c>
      <c r="F26">
        <v>0</v>
      </c>
      <c r="G26">
        <v>0</v>
      </c>
      <c r="H26">
        <v>0</v>
      </c>
      <c r="I26">
        <v>0</v>
      </c>
      <c r="J26">
        <v>0</v>
      </c>
      <c r="K26">
        <v>17176678</v>
      </c>
    </row>
    <row r="27" spans="1:11" x14ac:dyDescent="0.3">
      <c r="A27" s="1">
        <v>45292</v>
      </c>
      <c r="B27" t="s">
        <v>44</v>
      </c>
      <c r="C27">
        <v>1</v>
      </c>
      <c r="D27">
        <v>10043166</v>
      </c>
      <c r="E27">
        <v>10043166</v>
      </c>
      <c r="F27">
        <v>0</v>
      </c>
      <c r="G27">
        <v>0</v>
      </c>
      <c r="H27">
        <v>0</v>
      </c>
      <c r="I27">
        <v>0</v>
      </c>
      <c r="J27">
        <v>0</v>
      </c>
      <c r="K27">
        <v>10043166</v>
      </c>
    </row>
    <row r="28" spans="1:11" x14ac:dyDescent="0.3">
      <c r="A28" s="1">
        <v>45292</v>
      </c>
      <c r="B28" t="s">
        <v>45</v>
      </c>
      <c r="C28">
        <v>5</v>
      </c>
      <c r="D28">
        <v>956000</v>
      </c>
      <c r="E28">
        <v>956000</v>
      </c>
      <c r="F28">
        <v>0</v>
      </c>
      <c r="G28">
        <v>0</v>
      </c>
      <c r="H28">
        <v>0</v>
      </c>
      <c r="I28">
        <v>0</v>
      </c>
      <c r="J28">
        <v>0</v>
      </c>
      <c r="K28">
        <v>956000</v>
      </c>
    </row>
    <row r="29" spans="1:11" x14ac:dyDescent="0.3">
      <c r="A29" s="1">
        <v>45292</v>
      </c>
      <c r="B29" t="s">
        <v>46</v>
      </c>
      <c r="C29">
        <v>48</v>
      </c>
      <c r="D29">
        <v>2932800</v>
      </c>
      <c r="E29">
        <v>2932800</v>
      </c>
      <c r="F29">
        <v>0</v>
      </c>
      <c r="G29">
        <v>0</v>
      </c>
      <c r="H29">
        <v>0</v>
      </c>
      <c r="I29">
        <v>0</v>
      </c>
      <c r="J29">
        <v>0</v>
      </c>
      <c r="K29">
        <v>2932800</v>
      </c>
    </row>
    <row r="30" spans="1:11" x14ac:dyDescent="0.3">
      <c r="A30" s="1">
        <v>45292</v>
      </c>
      <c r="B30" t="s">
        <v>47</v>
      </c>
      <c r="C30">
        <v>303</v>
      </c>
      <c r="D30">
        <v>3014850</v>
      </c>
      <c r="E30">
        <v>3014850</v>
      </c>
      <c r="F30">
        <v>0</v>
      </c>
      <c r="G30">
        <v>0</v>
      </c>
      <c r="H30">
        <v>0</v>
      </c>
      <c r="I30">
        <v>0</v>
      </c>
      <c r="J30">
        <v>0</v>
      </c>
      <c r="K30">
        <v>3014850</v>
      </c>
    </row>
    <row r="31" spans="1:11" x14ac:dyDescent="0.3">
      <c r="A31" s="1">
        <v>45292</v>
      </c>
      <c r="B31" t="s">
        <v>48</v>
      </c>
      <c r="C31">
        <v>403</v>
      </c>
      <c r="D31">
        <v>4985110</v>
      </c>
      <c r="E31">
        <v>4985110</v>
      </c>
      <c r="F31">
        <v>0</v>
      </c>
      <c r="G31">
        <v>0</v>
      </c>
      <c r="H31">
        <v>0</v>
      </c>
      <c r="I31">
        <v>0</v>
      </c>
      <c r="J31">
        <v>0</v>
      </c>
      <c r="K31">
        <v>4985110</v>
      </c>
    </row>
    <row r="32" spans="1:11" x14ac:dyDescent="0.3">
      <c r="A32" s="1">
        <v>45292</v>
      </c>
      <c r="B32" t="s">
        <v>49</v>
      </c>
      <c r="C32">
        <v>144</v>
      </c>
      <c r="D32">
        <v>1992960</v>
      </c>
      <c r="E32">
        <v>1992960</v>
      </c>
      <c r="F32">
        <v>0</v>
      </c>
      <c r="G32">
        <v>0</v>
      </c>
      <c r="H32">
        <v>0</v>
      </c>
      <c r="I32">
        <v>0</v>
      </c>
      <c r="J32">
        <v>0</v>
      </c>
      <c r="K32">
        <v>1992960</v>
      </c>
    </row>
    <row r="33" spans="1:11" x14ac:dyDescent="0.3">
      <c r="A33" s="1">
        <v>45292</v>
      </c>
      <c r="B33" t="s">
        <v>50</v>
      </c>
      <c r="C33">
        <v>634</v>
      </c>
      <c r="D33">
        <v>4983240</v>
      </c>
      <c r="E33">
        <v>4983240</v>
      </c>
      <c r="F33">
        <v>0</v>
      </c>
      <c r="G33">
        <v>0</v>
      </c>
      <c r="H33">
        <v>0</v>
      </c>
      <c r="I33">
        <v>0</v>
      </c>
      <c r="J33">
        <v>0</v>
      </c>
      <c r="K33">
        <v>4983240</v>
      </c>
    </row>
    <row r="34" spans="1:11" x14ac:dyDescent="0.3">
      <c r="A34" s="1">
        <v>45292</v>
      </c>
      <c r="B34" t="s">
        <v>51</v>
      </c>
      <c r="C34">
        <v>217</v>
      </c>
      <c r="D34">
        <v>3013045</v>
      </c>
      <c r="E34">
        <v>3013045</v>
      </c>
      <c r="F34">
        <v>0</v>
      </c>
      <c r="G34">
        <v>0</v>
      </c>
      <c r="H34">
        <v>0</v>
      </c>
      <c r="I34">
        <v>0</v>
      </c>
      <c r="J34">
        <v>0</v>
      </c>
      <c r="K34">
        <v>3013045</v>
      </c>
    </row>
    <row r="35" spans="1:11" x14ac:dyDescent="0.3">
      <c r="A35" s="1">
        <v>45292</v>
      </c>
      <c r="B35" t="s">
        <v>57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8994</v>
      </c>
    </row>
    <row r="36" spans="1:11" x14ac:dyDescent="0.3">
      <c r="A36" s="1">
        <v>45292</v>
      </c>
      <c r="B36" t="s">
        <v>58</v>
      </c>
      <c r="C36">
        <v>1</v>
      </c>
      <c r="D36">
        <v>1484900</v>
      </c>
      <c r="E36">
        <v>1484900</v>
      </c>
      <c r="F36">
        <v>0</v>
      </c>
      <c r="G36">
        <v>0</v>
      </c>
      <c r="H36">
        <v>0</v>
      </c>
      <c r="I36">
        <v>0</v>
      </c>
      <c r="J36">
        <v>0</v>
      </c>
      <c r="K36">
        <v>1484900</v>
      </c>
    </row>
    <row r="37" spans="1:11" x14ac:dyDescent="0.3">
      <c r="A37" s="1">
        <v>45292</v>
      </c>
      <c r="B37" t="s">
        <v>59</v>
      </c>
      <c r="C37">
        <v>1</v>
      </c>
      <c r="D37">
        <v>1049029</v>
      </c>
      <c r="E37">
        <v>1049029</v>
      </c>
      <c r="F37">
        <v>0</v>
      </c>
      <c r="G37">
        <v>0</v>
      </c>
      <c r="H37">
        <v>0</v>
      </c>
      <c r="I37">
        <v>0</v>
      </c>
      <c r="J37">
        <v>0</v>
      </c>
      <c r="K37">
        <v>1049029</v>
      </c>
    </row>
    <row r="38" spans="1:11" x14ac:dyDescent="0.3">
      <c r="A38" s="1">
        <v>45293</v>
      </c>
      <c r="B38" t="s">
        <v>52</v>
      </c>
      <c r="C38">
        <v>579</v>
      </c>
      <c r="D38">
        <v>2999220</v>
      </c>
      <c r="E38">
        <v>2999650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>
        <v>45293</v>
      </c>
      <c r="B39" t="s">
        <v>50</v>
      </c>
      <c r="C39">
        <v>0</v>
      </c>
      <c r="D39">
        <v>0</v>
      </c>
      <c r="E39">
        <v>0</v>
      </c>
      <c r="F39">
        <v>200</v>
      </c>
      <c r="G39">
        <v>1572000</v>
      </c>
      <c r="H39">
        <v>1446000</v>
      </c>
      <c r="I39">
        <v>0</v>
      </c>
      <c r="J39">
        <v>1443199</v>
      </c>
      <c r="K39">
        <v>0</v>
      </c>
    </row>
    <row r="40" spans="1:11" x14ac:dyDescent="0.3">
      <c r="A40" s="1">
        <v>45293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1988333</v>
      </c>
      <c r="H40">
        <v>1989286</v>
      </c>
      <c r="I40">
        <v>0</v>
      </c>
      <c r="J40">
        <v>1989146</v>
      </c>
      <c r="K40">
        <v>0</v>
      </c>
    </row>
    <row r="41" spans="1:11" x14ac:dyDescent="0.3">
      <c r="A41" s="1">
        <v>45294</v>
      </c>
      <c r="B41" t="s">
        <v>50</v>
      </c>
      <c r="C41">
        <v>0</v>
      </c>
      <c r="D41">
        <v>0</v>
      </c>
      <c r="E41">
        <v>0</v>
      </c>
      <c r="F41">
        <v>139</v>
      </c>
      <c r="G41">
        <v>1092540</v>
      </c>
      <c r="H41">
        <v>995240</v>
      </c>
      <c r="I41">
        <v>0</v>
      </c>
      <c r="J41">
        <v>993332</v>
      </c>
      <c r="K41">
        <v>0</v>
      </c>
    </row>
    <row r="42" spans="1:11" x14ac:dyDescent="0.3">
      <c r="A42" s="1">
        <v>45294</v>
      </c>
      <c r="B42" t="s">
        <v>47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15756</v>
      </c>
      <c r="J42">
        <v>13336</v>
      </c>
      <c r="K42">
        <v>0</v>
      </c>
    </row>
    <row r="43" spans="1:11" x14ac:dyDescent="0.3">
      <c r="A43" s="1">
        <v>45295</v>
      </c>
      <c r="B43" t="s">
        <v>43</v>
      </c>
      <c r="C43">
        <v>0</v>
      </c>
      <c r="D43">
        <v>1019062</v>
      </c>
      <c r="E43">
        <v>1019062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>
        <v>45296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1000000</v>
      </c>
    </row>
    <row r="45" spans="1:11" x14ac:dyDescent="0.3">
      <c r="A45" s="1">
        <v>45299</v>
      </c>
      <c r="B45" t="s">
        <v>49</v>
      </c>
      <c r="C45">
        <v>74</v>
      </c>
      <c r="D45">
        <v>995670</v>
      </c>
      <c r="E45">
        <v>995810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>
        <v>45306</v>
      </c>
      <c r="B46" t="s">
        <v>58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8994</v>
      </c>
      <c r="J46">
        <v>8994</v>
      </c>
      <c r="K46">
        <v>0</v>
      </c>
    </row>
    <row r="47" spans="1:11" x14ac:dyDescent="0.3">
      <c r="A47" s="1">
        <v>45312</v>
      </c>
      <c r="B47" t="s">
        <v>42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2500000</v>
      </c>
    </row>
    <row r="48" spans="1:11" x14ac:dyDescent="0.3">
      <c r="A48" s="1">
        <v>45313</v>
      </c>
      <c r="B48" t="s">
        <v>44</v>
      </c>
      <c r="C48">
        <v>0</v>
      </c>
      <c r="D48">
        <v>300000</v>
      </c>
      <c r="E48">
        <v>300000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>
        <v>45315</v>
      </c>
      <c r="B49" t="s">
        <v>53</v>
      </c>
      <c r="C49">
        <v>261</v>
      </c>
      <c r="D49">
        <v>3172455</v>
      </c>
      <c r="E49">
        <v>3172915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>
        <v>45324</v>
      </c>
      <c r="B50" t="s">
        <v>47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15756</v>
      </c>
      <c r="J50">
        <v>13336</v>
      </c>
      <c r="K50">
        <v>0</v>
      </c>
    </row>
    <row r="51" spans="1:11" x14ac:dyDescent="0.3">
      <c r="A51" s="1">
        <v>45327</v>
      </c>
      <c r="B51" t="s">
        <v>43</v>
      </c>
      <c r="C51">
        <v>0</v>
      </c>
      <c r="D51">
        <v>0</v>
      </c>
      <c r="E51">
        <v>0</v>
      </c>
      <c r="F51">
        <v>0</v>
      </c>
      <c r="G51">
        <v>1019062</v>
      </c>
      <c r="H51">
        <v>1022188</v>
      </c>
      <c r="I51">
        <v>0</v>
      </c>
      <c r="J51">
        <v>1021718</v>
      </c>
      <c r="K51">
        <v>0</v>
      </c>
    </row>
    <row r="52" spans="1:11" x14ac:dyDescent="0.3">
      <c r="A52" s="1">
        <v>45327</v>
      </c>
      <c r="B52" t="s">
        <v>42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-600250</v>
      </c>
    </row>
    <row r="53" spans="1:11" x14ac:dyDescent="0.3">
      <c r="A53" s="1">
        <v>45328</v>
      </c>
      <c r="B53" t="s">
        <v>12</v>
      </c>
      <c r="C53">
        <v>0</v>
      </c>
      <c r="D53">
        <v>0</v>
      </c>
      <c r="E53">
        <v>0</v>
      </c>
      <c r="F53">
        <v>6</v>
      </c>
      <c r="G53">
        <v>145.19999999999999</v>
      </c>
      <c r="H53">
        <v>143.52000000000001</v>
      </c>
      <c r="I53">
        <v>0</v>
      </c>
      <c r="J53">
        <v>143.28</v>
      </c>
      <c r="K53">
        <v>0</v>
      </c>
    </row>
    <row r="54" spans="1:11" x14ac:dyDescent="0.3">
      <c r="A54" s="1">
        <v>45328</v>
      </c>
      <c r="B54" t="s">
        <v>13</v>
      </c>
      <c r="C54">
        <v>0</v>
      </c>
      <c r="D54">
        <v>0</v>
      </c>
      <c r="E54">
        <v>0</v>
      </c>
      <c r="F54">
        <v>5</v>
      </c>
      <c r="G54">
        <v>258.32</v>
      </c>
      <c r="H54">
        <v>278.10000000000002</v>
      </c>
      <c r="I54">
        <v>0</v>
      </c>
      <c r="J54">
        <v>277.63</v>
      </c>
      <c r="K54">
        <v>0</v>
      </c>
    </row>
    <row r="55" spans="1:11" x14ac:dyDescent="0.3">
      <c r="A55" s="1">
        <v>45328</v>
      </c>
      <c r="B55" t="s">
        <v>15</v>
      </c>
      <c r="C55">
        <v>0</v>
      </c>
      <c r="D55">
        <v>0</v>
      </c>
      <c r="E55">
        <v>0</v>
      </c>
      <c r="F55">
        <v>5</v>
      </c>
      <c r="G55">
        <v>261.44</v>
      </c>
      <c r="H55">
        <v>285.13</v>
      </c>
      <c r="I55">
        <v>0</v>
      </c>
      <c r="J55">
        <v>284.64999999999998</v>
      </c>
      <c r="K55">
        <v>0</v>
      </c>
    </row>
    <row r="56" spans="1:11" x14ac:dyDescent="0.3">
      <c r="A56" s="1">
        <v>45328</v>
      </c>
      <c r="B56" t="s">
        <v>16</v>
      </c>
      <c r="C56">
        <v>0</v>
      </c>
      <c r="D56">
        <v>0</v>
      </c>
      <c r="E56">
        <v>0</v>
      </c>
      <c r="F56">
        <v>5</v>
      </c>
      <c r="G56">
        <v>316.89999999999998</v>
      </c>
      <c r="H56">
        <v>314.45</v>
      </c>
      <c r="I56">
        <v>0</v>
      </c>
      <c r="J56">
        <v>313.92</v>
      </c>
      <c r="K56">
        <v>0</v>
      </c>
    </row>
    <row r="57" spans="1:11" x14ac:dyDescent="0.3">
      <c r="A57" s="1">
        <v>45328</v>
      </c>
      <c r="B57" t="s">
        <v>16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1.65</v>
      </c>
      <c r="J57">
        <v>1.41</v>
      </c>
      <c r="K57">
        <v>0</v>
      </c>
    </row>
    <row r="58" spans="1:11" x14ac:dyDescent="0.3">
      <c r="A58" s="1">
        <v>45329</v>
      </c>
      <c r="B58" t="s">
        <v>18</v>
      </c>
      <c r="C58">
        <v>2</v>
      </c>
      <c r="D58">
        <v>72.84</v>
      </c>
      <c r="E58">
        <v>72.95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>
        <v>45329</v>
      </c>
      <c r="B59" t="s">
        <v>8</v>
      </c>
      <c r="C59">
        <v>2</v>
      </c>
      <c r="D59">
        <v>31.18</v>
      </c>
      <c r="E59">
        <v>31.22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>
        <v>45329</v>
      </c>
      <c r="B60" t="s">
        <v>9</v>
      </c>
      <c r="C60">
        <v>4</v>
      </c>
      <c r="D60">
        <v>265.24</v>
      </c>
      <c r="E60">
        <v>265.67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>
        <v>45329</v>
      </c>
      <c r="B61" t="s">
        <v>10</v>
      </c>
      <c r="C61">
        <v>1</v>
      </c>
      <c r="D61">
        <v>67.36</v>
      </c>
      <c r="E61">
        <v>67.47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>
        <v>45329</v>
      </c>
      <c r="B62" t="s">
        <v>6</v>
      </c>
      <c r="C62">
        <v>2</v>
      </c>
      <c r="D62">
        <v>42.93</v>
      </c>
      <c r="E62">
        <v>43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>
        <v>45329</v>
      </c>
      <c r="B63" t="s">
        <v>19</v>
      </c>
      <c r="C63">
        <v>20</v>
      </c>
      <c r="D63">
        <v>465.4</v>
      </c>
      <c r="E63">
        <v>466.17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>
        <v>45329</v>
      </c>
      <c r="B64" t="s">
        <v>20</v>
      </c>
      <c r="C64">
        <v>9</v>
      </c>
      <c r="D64">
        <v>231.08</v>
      </c>
      <c r="E64">
        <v>231.46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>
        <v>45329</v>
      </c>
      <c r="B65" t="s">
        <v>14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1.1599999999999999</v>
      </c>
      <c r="J65">
        <v>0.99</v>
      </c>
      <c r="K65">
        <v>0</v>
      </c>
    </row>
    <row r="66" spans="1:11" x14ac:dyDescent="0.3">
      <c r="A66" s="1">
        <v>45336</v>
      </c>
      <c r="B66" t="s">
        <v>41</v>
      </c>
      <c r="C66">
        <v>0</v>
      </c>
      <c r="D66">
        <v>2999992</v>
      </c>
      <c r="E66">
        <v>2999992</v>
      </c>
      <c r="F66">
        <v>0</v>
      </c>
      <c r="G66">
        <v>0</v>
      </c>
      <c r="H66">
        <v>0</v>
      </c>
      <c r="I66">
        <v>0</v>
      </c>
      <c r="J66">
        <v>0</v>
      </c>
      <c r="K66">
        <v>2999992</v>
      </c>
    </row>
    <row r="67" spans="1:11" x14ac:dyDescent="0.3">
      <c r="A67" s="1">
        <v>45336</v>
      </c>
      <c r="B67" t="s">
        <v>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-1999992</v>
      </c>
    </row>
    <row r="68" spans="1:11" x14ac:dyDescent="0.3">
      <c r="A68" s="1">
        <v>45337</v>
      </c>
      <c r="B68" t="s">
        <v>58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8994</v>
      </c>
      <c r="J68">
        <v>8994</v>
      </c>
      <c r="K68">
        <v>0</v>
      </c>
    </row>
    <row r="69" spans="1:11" x14ac:dyDescent="0.3">
      <c r="A69" s="1">
        <v>45341</v>
      </c>
      <c r="B69" t="s">
        <v>22</v>
      </c>
      <c r="C69">
        <v>0</v>
      </c>
      <c r="D69">
        <v>0</v>
      </c>
      <c r="E69">
        <v>0</v>
      </c>
      <c r="F69">
        <v>1</v>
      </c>
      <c r="G69">
        <v>5835.86</v>
      </c>
      <c r="H69">
        <v>5908.7</v>
      </c>
      <c r="I69">
        <v>0</v>
      </c>
      <c r="J69">
        <v>5897.5</v>
      </c>
      <c r="K69">
        <v>0</v>
      </c>
    </row>
    <row r="70" spans="1:11" x14ac:dyDescent="0.3">
      <c r="A70" s="1">
        <v>45341</v>
      </c>
      <c r="B70" t="s">
        <v>24</v>
      </c>
      <c r="C70">
        <v>1</v>
      </c>
      <c r="D70">
        <v>5897.5</v>
      </c>
      <c r="E70">
        <v>5897.5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>
        <v>45341</v>
      </c>
      <c r="B71" t="s">
        <v>43</v>
      </c>
      <c r="C71">
        <v>0</v>
      </c>
      <c r="D71">
        <v>0</v>
      </c>
      <c r="E71">
        <v>0</v>
      </c>
      <c r="F71">
        <v>0</v>
      </c>
      <c r="G71">
        <v>10188345</v>
      </c>
      <c r="H71">
        <v>10259593</v>
      </c>
      <c r="I71">
        <v>0</v>
      </c>
      <c r="J71">
        <v>10248633</v>
      </c>
      <c r="K71">
        <v>0</v>
      </c>
    </row>
    <row r="72" spans="1:11" x14ac:dyDescent="0.3">
      <c r="A72" s="1">
        <v>45342</v>
      </c>
      <c r="B72" t="s">
        <v>24</v>
      </c>
      <c r="C72">
        <v>0</v>
      </c>
      <c r="D72">
        <v>0</v>
      </c>
      <c r="E72">
        <v>0</v>
      </c>
      <c r="F72">
        <v>1</v>
      </c>
      <c r="G72">
        <v>5897.5</v>
      </c>
      <c r="H72">
        <v>5898.02</v>
      </c>
      <c r="I72">
        <v>0</v>
      </c>
      <c r="J72">
        <v>5897.95</v>
      </c>
      <c r="K72">
        <v>0</v>
      </c>
    </row>
    <row r="73" spans="1:11" x14ac:dyDescent="0.3">
      <c r="A73" s="1">
        <v>45342</v>
      </c>
      <c r="B73" t="s">
        <v>42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-178410</v>
      </c>
    </row>
    <row r="74" spans="1:11" x14ac:dyDescent="0.3">
      <c r="A74" s="1">
        <v>45343</v>
      </c>
      <c r="B74" t="s">
        <v>39</v>
      </c>
      <c r="C74">
        <v>151</v>
      </c>
      <c r="D74">
        <v>335069</v>
      </c>
      <c r="E74">
        <v>336007</v>
      </c>
      <c r="F74">
        <v>0</v>
      </c>
      <c r="G74">
        <v>0</v>
      </c>
      <c r="H74">
        <v>0</v>
      </c>
      <c r="I74">
        <v>0</v>
      </c>
      <c r="J74">
        <v>0</v>
      </c>
      <c r="K74">
        <v>336258</v>
      </c>
    </row>
    <row r="75" spans="1:11" x14ac:dyDescent="0.3">
      <c r="A75" s="1">
        <v>45343</v>
      </c>
      <c r="B75" t="s">
        <v>54</v>
      </c>
      <c r="C75">
        <v>330</v>
      </c>
      <c r="D75">
        <v>3507900</v>
      </c>
      <c r="E75">
        <v>3508190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>
        <v>45343</v>
      </c>
      <c r="B76" t="s">
        <v>55</v>
      </c>
      <c r="C76">
        <v>116</v>
      </c>
      <c r="D76">
        <v>2013760</v>
      </c>
      <c r="E76">
        <v>2014050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>
        <v>45343</v>
      </c>
      <c r="B77" t="s">
        <v>56</v>
      </c>
      <c r="C77">
        <v>183</v>
      </c>
      <c r="D77">
        <v>2009340</v>
      </c>
      <c r="E77">
        <v>2009850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>
        <v>45343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8000000</v>
      </c>
    </row>
    <row r="79" spans="1:11" x14ac:dyDescent="0.3">
      <c r="A79" s="1">
        <v>45344</v>
      </c>
      <c r="B79" t="s">
        <v>8</v>
      </c>
      <c r="C79">
        <v>0</v>
      </c>
      <c r="D79">
        <v>0</v>
      </c>
      <c r="E79">
        <v>0</v>
      </c>
      <c r="F79">
        <v>1</v>
      </c>
      <c r="G79">
        <v>18.149999999999999</v>
      </c>
      <c r="H79">
        <v>16.36</v>
      </c>
      <c r="I79">
        <v>0</v>
      </c>
      <c r="J79">
        <v>16.350000000000001</v>
      </c>
      <c r="K79">
        <v>0</v>
      </c>
    </row>
    <row r="80" spans="1:11" x14ac:dyDescent="0.3">
      <c r="A80" s="1">
        <v>45344</v>
      </c>
      <c r="B80" t="s">
        <v>7</v>
      </c>
      <c r="C80">
        <v>0</v>
      </c>
      <c r="D80">
        <v>0</v>
      </c>
      <c r="E80">
        <v>0</v>
      </c>
      <c r="F80">
        <v>1</v>
      </c>
      <c r="G80">
        <v>35.590000000000003</v>
      </c>
      <c r="H80">
        <v>32.86</v>
      </c>
      <c r="I80">
        <v>0</v>
      </c>
      <c r="J80">
        <v>32.82</v>
      </c>
      <c r="K80">
        <v>0</v>
      </c>
    </row>
    <row r="81" spans="1:11" x14ac:dyDescent="0.3">
      <c r="A81" s="1">
        <v>45344</v>
      </c>
      <c r="B81" t="s">
        <v>6</v>
      </c>
      <c r="C81">
        <v>0</v>
      </c>
      <c r="D81">
        <v>0</v>
      </c>
      <c r="E81">
        <v>0</v>
      </c>
      <c r="F81">
        <v>1</v>
      </c>
      <c r="G81">
        <v>25.08</v>
      </c>
      <c r="H81">
        <v>23.23</v>
      </c>
      <c r="I81">
        <v>0</v>
      </c>
      <c r="J81">
        <v>23.21</v>
      </c>
      <c r="K81">
        <v>0</v>
      </c>
    </row>
    <row r="82" spans="1:11" x14ac:dyDescent="0.3">
      <c r="A82" s="1">
        <v>45344</v>
      </c>
      <c r="B82" t="s">
        <v>12</v>
      </c>
      <c r="C82">
        <v>0</v>
      </c>
      <c r="D82">
        <v>0</v>
      </c>
      <c r="E82">
        <v>0</v>
      </c>
      <c r="F82">
        <v>1</v>
      </c>
      <c r="G82">
        <v>24.2</v>
      </c>
      <c r="H82">
        <v>24.65</v>
      </c>
      <c r="I82">
        <v>0</v>
      </c>
      <c r="J82">
        <v>24.62</v>
      </c>
      <c r="K82">
        <v>0</v>
      </c>
    </row>
    <row r="83" spans="1:11" x14ac:dyDescent="0.3">
      <c r="A83" s="1">
        <v>45344</v>
      </c>
      <c r="B83" t="s">
        <v>19</v>
      </c>
      <c r="C83">
        <v>0</v>
      </c>
      <c r="D83">
        <v>0</v>
      </c>
      <c r="E83">
        <v>0</v>
      </c>
      <c r="F83">
        <v>17</v>
      </c>
      <c r="G83">
        <v>395.59</v>
      </c>
      <c r="H83">
        <v>394.91</v>
      </c>
      <c r="I83">
        <v>0</v>
      </c>
      <c r="J83">
        <v>394.25</v>
      </c>
      <c r="K83">
        <v>0</v>
      </c>
    </row>
    <row r="84" spans="1:11" x14ac:dyDescent="0.3">
      <c r="A84" s="1">
        <v>45344</v>
      </c>
      <c r="B84" t="s">
        <v>44</v>
      </c>
      <c r="C84">
        <v>0</v>
      </c>
      <c r="D84">
        <v>300000</v>
      </c>
      <c r="E84">
        <v>300000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>
        <v>45344</v>
      </c>
      <c r="B85" t="s">
        <v>59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14194</v>
      </c>
      <c r="J85">
        <v>14194</v>
      </c>
      <c r="K85">
        <v>0</v>
      </c>
    </row>
    <row r="86" spans="1:11" x14ac:dyDescent="0.3">
      <c r="A86" s="1">
        <v>45345</v>
      </c>
      <c r="B86" t="s">
        <v>10</v>
      </c>
      <c r="C86">
        <v>1</v>
      </c>
      <c r="D86">
        <v>67.81</v>
      </c>
      <c r="E86">
        <v>67.92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>
        <v>45345</v>
      </c>
      <c r="B87" t="s">
        <v>14</v>
      </c>
      <c r="C87">
        <v>1</v>
      </c>
      <c r="D87">
        <v>27.4</v>
      </c>
      <c r="E87">
        <v>27.439999999999998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>
        <v>45345</v>
      </c>
      <c r="B88" t="s">
        <v>18</v>
      </c>
      <c r="C88">
        <v>1</v>
      </c>
      <c r="D88">
        <v>36.68</v>
      </c>
      <c r="E88">
        <v>36.74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>
        <v>45345</v>
      </c>
      <c r="B89" t="s">
        <v>32</v>
      </c>
      <c r="C89">
        <v>8</v>
      </c>
      <c r="D89">
        <v>384.4</v>
      </c>
      <c r="E89">
        <v>385.04999999999995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>
        <v>45345</v>
      </c>
      <c r="B90" t="s">
        <v>35</v>
      </c>
      <c r="C90">
        <v>89</v>
      </c>
      <c r="D90">
        <v>3220.02</v>
      </c>
      <c r="E90">
        <v>3228.06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>
        <v>45345</v>
      </c>
      <c r="B91" t="s">
        <v>36</v>
      </c>
      <c r="C91">
        <v>31</v>
      </c>
      <c r="D91">
        <v>2607.7200000000003</v>
      </c>
      <c r="E91">
        <v>2614.2300000000005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>
        <v>45350</v>
      </c>
      <c r="B92" t="s">
        <v>43</v>
      </c>
      <c r="C92">
        <v>0</v>
      </c>
      <c r="D92">
        <v>8700030</v>
      </c>
      <c r="E92">
        <v>8700030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>
        <v>45355</v>
      </c>
      <c r="B93" t="s">
        <v>42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3926</v>
      </c>
      <c r="J93">
        <v>3336</v>
      </c>
      <c r="K93">
        <v>0</v>
      </c>
    </row>
    <row r="94" spans="1:11" x14ac:dyDescent="0.3">
      <c r="A94" s="1">
        <v>45355</v>
      </c>
      <c r="B94" t="s">
        <v>57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29</v>
      </c>
      <c r="J94">
        <v>29</v>
      </c>
      <c r="K94">
        <v>0</v>
      </c>
    </row>
    <row r="95" spans="1:11" x14ac:dyDescent="0.3">
      <c r="A95" s="1">
        <v>45356</v>
      </c>
      <c r="B95" t="s">
        <v>47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15756</v>
      </c>
      <c r="J95">
        <v>13336</v>
      </c>
      <c r="K95">
        <v>0</v>
      </c>
    </row>
    <row r="96" spans="1:11" x14ac:dyDescent="0.3">
      <c r="A96" s="1">
        <v>45356</v>
      </c>
      <c r="B96" t="s">
        <v>56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5856</v>
      </c>
      <c r="J96">
        <v>5856</v>
      </c>
      <c r="K96">
        <v>0</v>
      </c>
    </row>
    <row r="97" spans="1:11" x14ac:dyDescent="0.3">
      <c r="A97" s="2">
        <v>45357</v>
      </c>
      <c r="B97" s="3" t="s">
        <v>16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6">
        <v>0.32</v>
      </c>
      <c r="J97" s="7">
        <v>0.28000000000000003</v>
      </c>
      <c r="K97">
        <v>0</v>
      </c>
    </row>
    <row r="98" spans="1:11" x14ac:dyDescent="0.3">
      <c r="A98" s="4">
        <v>45358</v>
      </c>
      <c r="B98" s="5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8">
        <v>0.47</v>
      </c>
      <c r="J98" s="9">
        <v>0.4</v>
      </c>
      <c r="K98">
        <v>0</v>
      </c>
    </row>
    <row r="99" spans="1:11" x14ac:dyDescent="0.3">
      <c r="A99" s="2">
        <v>45358</v>
      </c>
      <c r="B99" s="3" t="s">
        <v>14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6">
        <v>1.1299999999999999</v>
      </c>
      <c r="J99" s="7">
        <v>0.97</v>
      </c>
      <c r="K99">
        <v>0</v>
      </c>
    </row>
    <row r="100" spans="1:11" x14ac:dyDescent="0.3">
      <c r="A100" s="10">
        <v>44991</v>
      </c>
      <c r="B100" s="11" t="s">
        <v>42</v>
      </c>
      <c r="C100" s="16">
        <v>0</v>
      </c>
      <c r="D100" s="7">
        <v>0</v>
      </c>
      <c r="E100" s="7">
        <v>0</v>
      </c>
      <c r="F100" s="18">
        <v>0</v>
      </c>
      <c r="G100" s="7">
        <v>0</v>
      </c>
      <c r="H100" s="19">
        <v>0</v>
      </c>
      <c r="I100" s="7">
        <v>0</v>
      </c>
      <c r="J100" s="19">
        <v>0</v>
      </c>
      <c r="K100" s="19">
        <v>1500000</v>
      </c>
    </row>
    <row r="101" spans="1:11" x14ac:dyDescent="0.3">
      <c r="A101" s="12">
        <v>44992</v>
      </c>
      <c r="B101" s="13" t="s">
        <v>43</v>
      </c>
      <c r="C101" s="17">
        <v>0</v>
      </c>
      <c r="D101" s="9">
        <v>0</v>
      </c>
      <c r="E101" s="9">
        <v>0</v>
      </c>
      <c r="F101" s="20">
        <v>0</v>
      </c>
      <c r="G101" s="9">
        <v>8700030</v>
      </c>
      <c r="H101" s="21">
        <v>8706513</v>
      </c>
      <c r="I101" s="9">
        <v>0</v>
      </c>
      <c r="J101" s="21">
        <v>8705523</v>
      </c>
      <c r="K101" s="21">
        <v>0</v>
      </c>
    </row>
    <row r="102" spans="1:11" x14ac:dyDescent="0.3">
      <c r="A102" s="10">
        <v>44992</v>
      </c>
      <c r="B102" s="14" t="s">
        <v>83</v>
      </c>
      <c r="C102" s="16">
        <v>1</v>
      </c>
      <c r="D102" s="7">
        <v>4253700</v>
      </c>
      <c r="E102" s="7">
        <v>4253700</v>
      </c>
      <c r="F102" s="18">
        <v>0</v>
      </c>
      <c r="G102" s="7">
        <v>0</v>
      </c>
      <c r="H102" s="19">
        <v>0</v>
      </c>
      <c r="I102" s="7">
        <v>0</v>
      </c>
      <c r="J102" s="19">
        <v>0</v>
      </c>
      <c r="K102" s="19">
        <v>0</v>
      </c>
    </row>
    <row r="103" spans="1:11" x14ac:dyDescent="0.3">
      <c r="A103" s="12">
        <v>44995</v>
      </c>
      <c r="B103" s="15" t="s">
        <v>54</v>
      </c>
      <c r="C103" s="17">
        <v>140</v>
      </c>
      <c r="D103" s="9">
        <v>1492400</v>
      </c>
      <c r="E103" s="9">
        <f>1492400+210</f>
        <v>1492610</v>
      </c>
      <c r="F103" s="20">
        <v>0</v>
      </c>
      <c r="G103" s="9">
        <v>0</v>
      </c>
      <c r="H103" s="21">
        <v>0</v>
      </c>
      <c r="I103" s="9">
        <v>0</v>
      </c>
      <c r="J103" s="21">
        <v>0</v>
      </c>
      <c r="K103" s="21">
        <v>0</v>
      </c>
    </row>
    <row r="104" spans="1:11" x14ac:dyDescent="0.3">
      <c r="A104" s="10">
        <v>44995</v>
      </c>
      <c r="B104" s="11" t="s">
        <v>56</v>
      </c>
      <c r="C104" s="16">
        <v>90</v>
      </c>
      <c r="D104" s="7">
        <v>999450</v>
      </c>
      <c r="E104" s="7">
        <f>999450+140</f>
        <v>999590</v>
      </c>
      <c r="F104" s="18">
        <v>0</v>
      </c>
      <c r="G104" s="7">
        <v>0</v>
      </c>
      <c r="H104" s="19">
        <v>0</v>
      </c>
      <c r="I104" s="7">
        <v>0</v>
      </c>
      <c r="J104" s="19">
        <v>0</v>
      </c>
      <c r="K104" s="19">
        <v>0</v>
      </c>
    </row>
    <row r="105" spans="1:11" x14ac:dyDescent="0.3">
      <c r="A105" s="12">
        <v>44995</v>
      </c>
      <c r="B105" s="15">
        <v>453870</v>
      </c>
      <c r="C105" s="17">
        <v>243</v>
      </c>
      <c r="D105" s="9">
        <v>2990815</v>
      </c>
      <c r="E105" s="9">
        <f>2990815+430</f>
        <v>2991245</v>
      </c>
      <c r="F105" s="20">
        <v>0</v>
      </c>
      <c r="G105" s="9">
        <v>0</v>
      </c>
      <c r="H105" s="21">
        <v>0</v>
      </c>
      <c r="I105" s="9">
        <v>0</v>
      </c>
      <c r="J105" s="21">
        <v>0</v>
      </c>
      <c r="K105" s="21">
        <v>0</v>
      </c>
    </row>
  </sheetData>
  <autoFilter ref="A1:K1">
    <sortState ref="A2:K91">
      <sortCondition ref="A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6" workbookViewId="0">
      <selection activeCell="G19" sqref="G19"/>
    </sheetView>
  </sheetViews>
  <sheetFormatPr defaultRowHeight="16.5" x14ac:dyDescent="0.3"/>
  <cols>
    <col min="1" max="1" width="11.125" style="1" bestFit="1" customWidth="1"/>
  </cols>
  <sheetData>
    <row r="1" spans="1:11" x14ac:dyDescent="0.3">
      <c r="A1" s="1" t="s">
        <v>25</v>
      </c>
      <c r="B1" t="s">
        <v>0</v>
      </c>
      <c r="C1" t="s">
        <v>1</v>
      </c>
      <c r="D1" t="s">
        <v>2</v>
      </c>
      <c r="E1" t="s">
        <v>26</v>
      </c>
      <c r="F1" t="s">
        <v>3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3">
      <c r="A2" s="1">
        <v>45292</v>
      </c>
      <c r="B2" t="s">
        <v>60</v>
      </c>
      <c r="C2">
        <v>1</v>
      </c>
      <c r="D2">
        <v>2777566</v>
      </c>
      <c r="E2">
        <v>2777566</v>
      </c>
      <c r="F2">
        <v>0</v>
      </c>
      <c r="G2">
        <v>0</v>
      </c>
      <c r="H2">
        <v>0</v>
      </c>
      <c r="I2">
        <v>0</v>
      </c>
      <c r="J2">
        <v>0</v>
      </c>
      <c r="K2">
        <v>2777566</v>
      </c>
    </row>
    <row r="3" spans="1:11" x14ac:dyDescent="0.3">
      <c r="A3" s="1">
        <v>45292</v>
      </c>
      <c r="B3" t="s">
        <v>61</v>
      </c>
      <c r="C3">
        <v>1</v>
      </c>
      <c r="D3">
        <v>10628881</v>
      </c>
      <c r="E3">
        <v>10628881</v>
      </c>
      <c r="F3">
        <v>0</v>
      </c>
      <c r="G3">
        <v>0</v>
      </c>
      <c r="H3">
        <v>0</v>
      </c>
      <c r="I3">
        <v>0</v>
      </c>
      <c r="J3">
        <v>0</v>
      </c>
      <c r="K3">
        <v>10628881</v>
      </c>
    </row>
    <row r="4" spans="1:11" x14ac:dyDescent="0.3">
      <c r="A4" s="1">
        <v>45292</v>
      </c>
      <c r="B4" t="s">
        <v>62</v>
      </c>
      <c r="C4">
        <v>1</v>
      </c>
      <c r="D4">
        <v>6123103</v>
      </c>
      <c r="E4">
        <v>6123103</v>
      </c>
      <c r="F4">
        <v>0</v>
      </c>
      <c r="G4">
        <v>0</v>
      </c>
      <c r="H4">
        <v>0</v>
      </c>
      <c r="I4">
        <v>0</v>
      </c>
      <c r="J4">
        <v>0</v>
      </c>
      <c r="K4">
        <v>6123103</v>
      </c>
    </row>
    <row r="5" spans="1:11" x14ac:dyDescent="0.3">
      <c r="A5" s="1">
        <v>45292</v>
      </c>
      <c r="B5" t="s">
        <v>63</v>
      </c>
      <c r="C5">
        <v>1</v>
      </c>
      <c r="D5">
        <v>15152454</v>
      </c>
      <c r="E5">
        <v>15152454</v>
      </c>
      <c r="F5">
        <v>0</v>
      </c>
      <c r="G5">
        <v>0</v>
      </c>
      <c r="H5">
        <v>0</v>
      </c>
      <c r="I5">
        <v>0</v>
      </c>
      <c r="J5">
        <v>0</v>
      </c>
      <c r="K5">
        <v>15152454</v>
      </c>
    </row>
    <row r="6" spans="1:11" x14ac:dyDescent="0.3">
      <c r="A6" s="1">
        <v>45292</v>
      </c>
      <c r="B6" t="s">
        <v>64</v>
      </c>
      <c r="C6">
        <v>1</v>
      </c>
      <c r="D6">
        <v>9946500</v>
      </c>
      <c r="E6">
        <v>9946500</v>
      </c>
      <c r="F6">
        <v>0</v>
      </c>
      <c r="G6">
        <v>0</v>
      </c>
      <c r="H6">
        <v>0</v>
      </c>
      <c r="I6">
        <v>0</v>
      </c>
      <c r="J6">
        <v>0</v>
      </c>
      <c r="K6">
        <v>9946500</v>
      </c>
    </row>
    <row r="7" spans="1:11" x14ac:dyDescent="0.3">
      <c r="A7" s="1">
        <v>45292</v>
      </c>
      <c r="B7" t="s">
        <v>65</v>
      </c>
      <c r="C7">
        <v>1</v>
      </c>
      <c r="D7">
        <v>4195346</v>
      </c>
      <c r="E7">
        <v>4195346</v>
      </c>
      <c r="F7">
        <v>0</v>
      </c>
      <c r="G7">
        <v>0</v>
      </c>
      <c r="H7">
        <v>0</v>
      </c>
      <c r="I7">
        <v>0</v>
      </c>
      <c r="J7">
        <v>0</v>
      </c>
      <c r="K7">
        <v>4195346</v>
      </c>
    </row>
    <row r="8" spans="1:11" x14ac:dyDescent="0.3">
      <c r="A8" s="1">
        <v>45292</v>
      </c>
      <c r="B8" t="s">
        <v>66</v>
      </c>
      <c r="C8">
        <v>1</v>
      </c>
      <c r="D8">
        <v>4195346</v>
      </c>
      <c r="E8">
        <v>4195346</v>
      </c>
      <c r="F8">
        <v>0</v>
      </c>
      <c r="G8">
        <v>0</v>
      </c>
      <c r="H8">
        <v>0</v>
      </c>
      <c r="I8">
        <v>0</v>
      </c>
      <c r="J8">
        <v>0</v>
      </c>
      <c r="K8">
        <v>4195346</v>
      </c>
    </row>
    <row r="9" spans="1:11" x14ac:dyDescent="0.3">
      <c r="A9" s="1">
        <v>45292</v>
      </c>
      <c r="B9" t="s">
        <v>67</v>
      </c>
      <c r="C9">
        <v>1</v>
      </c>
      <c r="D9">
        <v>2097673</v>
      </c>
      <c r="E9">
        <v>2097673</v>
      </c>
      <c r="F9">
        <v>0</v>
      </c>
      <c r="G9">
        <v>0</v>
      </c>
      <c r="H9">
        <v>0</v>
      </c>
      <c r="I9">
        <v>0</v>
      </c>
      <c r="J9">
        <v>0</v>
      </c>
      <c r="K9">
        <v>2097673</v>
      </c>
    </row>
    <row r="10" spans="1:11" x14ac:dyDescent="0.3">
      <c r="A10" s="1">
        <v>45292</v>
      </c>
      <c r="B10" t="s">
        <v>68</v>
      </c>
      <c r="C10">
        <v>1</v>
      </c>
      <c r="D10">
        <v>2097673</v>
      </c>
      <c r="E10">
        <v>2097673</v>
      </c>
      <c r="F10">
        <v>0</v>
      </c>
      <c r="G10">
        <v>0</v>
      </c>
      <c r="H10">
        <v>0</v>
      </c>
      <c r="I10">
        <v>0</v>
      </c>
      <c r="J10">
        <v>0</v>
      </c>
      <c r="K10">
        <v>2097673</v>
      </c>
    </row>
    <row r="11" spans="1:11" x14ac:dyDescent="0.3">
      <c r="A11" s="1">
        <v>45292</v>
      </c>
      <c r="B11" t="s">
        <v>69</v>
      </c>
      <c r="C11">
        <v>1</v>
      </c>
      <c r="D11">
        <v>4195346</v>
      </c>
      <c r="E11">
        <v>4195346</v>
      </c>
      <c r="F11">
        <v>0</v>
      </c>
      <c r="G11">
        <v>0</v>
      </c>
      <c r="H11">
        <v>0</v>
      </c>
      <c r="I11">
        <v>0</v>
      </c>
      <c r="J11">
        <v>0</v>
      </c>
      <c r="K11">
        <v>4195346</v>
      </c>
    </row>
    <row r="12" spans="1:11" x14ac:dyDescent="0.3">
      <c r="A12" s="1">
        <v>45292</v>
      </c>
      <c r="B12" t="s">
        <v>70</v>
      </c>
      <c r="C12">
        <v>1</v>
      </c>
      <c r="D12">
        <v>6843270</v>
      </c>
      <c r="E12">
        <v>6843270</v>
      </c>
      <c r="F12">
        <v>0</v>
      </c>
      <c r="G12">
        <v>0</v>
      </c>
      <c r="H12">
        <v>0</v>
      </c>
      <c r="I12">
        <v>0</v>
      </c>
      <c r="J12">
        <v>0</v>
      </c>
      <c r="K12">
        <v>6843270</v>
      </c>
    </row>
    <row r="13" spans="1:11" x14ac:dyDescent="0.3">
      <c r="A13" s="1">
        <v>45292</v>
      </c>
      <c r="B13" t="s">
        <v>71</v>
      </c>
      <c r="C13">
        <v>1</v>
      </c>
      <c r="D13">
        <v>2097673</v>
      </c>
      <c r="E13">
        <v>2097673</v>
      </c>
      <c r="F13">
        <v>0</v>
      </c>
      <c r="G13">
        <v>0</v>
      </c>
      <c r="H13">
        <v>0</v>
      </c>
      <c r="I13">
        <v>0</v>
      </c>
      <c r="J13">
        <v>0</v>
      </c>
      <c r="K13">
        <v>2097673</v>
      </c>
    </row>
    <row r="14" spans="1:11" x14ac:dyDescent="0.3">
      <c r="A14" s="1">
        <v>45292</v>
      </c>
      <c r="B14" t="s">
        <v>72</v>
      </c>
      <c r="C14">
        <v>1</v>
      </c>
      <c r="D14">
        <v>2097672</v>
      </c>
      <c r="E14">
        <v>2097672</v>
      </c>
      <c r="F14">
        <v>0</v>
      </c>
      <c r="G14">
        <v>0</v>
      </c>
      <c r="H14">
        <v>0</v>
      </c>
      <c r="I14">
        <v>0</v>
      </c>
      <c r="J14">
        <v>0</v>
      </c>
      <c r="K14">
        <v>2097672</v>
      </c>
    </row>
    <row r="15" spans="1:11" x14ac:dyDescent="0.3">
      <c r="A15" s="1">
        <v>45292</v>
      </c>
      <c r="B15" t="s">
        <v>73</v>
      </c>
      <c r="C15">
        <v>1</v>
      </c>
      <c r="D15">
        <v>3086</v>
      </c>
      <c r="E15">
        <v>3086</v>
      </c>
      <c r="F15">
        <v>0</v>
      </c>
      <c r="G15">
        <v>0</v>
      </c>
      <c r="H15">
        <v>0</v>
      </c>
      <c r="I15">
        <v>0</v>
      </c>
      <c r="J15">
        <v>0</v>
      </c>
      <c r="K15">
        <v>3086</v>
      </c>
    </row>
    <row r="16" spans="1:11" x14ac:dyDescent="0.3">
      <c r="A16" s="1">
        <v>45310</v>
      </c>
      <c r="B16" t="s">
        <v>60</v>
      </c>
      <c r="C16">
        <v>0</v>
      </c>
      <c r="D16">
        <v>340900</v>
      </c>
      <c r="E16">
        <v>340900</v>
      </c>
      <c r="F16">
        <v>0</v>
      </c>
      <c r="G16">
        <v>0</v>
      </c>
      <c r="H16">
        <v>0</v>
      </c>
      <c r="I16">
        <v>0</v>
      </c>
      <c r="J16">
        <v>0</v>
      </c>
      <c r="K16">
        <v>340900</v>
      </c>
    </row>
    <row r="17" spans="1:11" x14ac:dyDescent="0.3">
      <c r="A17" s="1">
        <v>45313</v>
      </c>
      <c r="B17" t="s">
        <v>60</v>
      </c>
      <c r="C17">
        <v>0</v>
      </c>
      <c r="D17">
        <v>0</v>
      </c>
      <c r="E17">
        <v>0</v>
      </c>
      <c r="F17">
        <v>0</v>
      </c>
      <c r="G17">
        <v>3103169</v>
      </c>
      <c r="H17">
        <v>3103169</v>
      </c>
      <c r="I17">
        <v>0</v>
      </c>
      <c r="J17">
        <v>3103169</v>
      </c>
      <c r="K17">
        <v>0</v>
      </c>
    </row>
    <row r="18" spans="1:11" x14ac:dyDescent="0.3">
      <c r="A18" s="1">
        <v>45313</v>
      </c>
      <c r="B18" t="s">
        <v>61</v>
      </c>
      <c r="C18">
        <v>0</v>
      </c>
      <c r="D18">
        <v>340900</v>
      </c>
      <c r="E18">
        <v>340900</v>
      </c>
      <c r="F18">
        <v>0</v>
      </c>
      <c r="G18">
        <v>601727</v>
      </c>
      <c r="H18">
        <v>627901</v>
      </c>
      <c r="I18">
        <v>0</v>
      </c>
      <c r="J18">
        <v>627901</v>
      </c>
      <c r="K18">
        <v>0</v>
      </c>
    </row>
    <row r="19" spans="1:11" x14ac:dyDescent="0.3">
      <c r="A19" s="1">
        <v>45313</v>
      </c>
      <c r="B19">
        <v>226490</v>
      </c>
      <c r="C19">
        <v>1</v>
      </c>
      <c r="D19">
        <v>3390170</v>
      </c>
      <c r="E19">
        <v>3390170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>
        <v>45315</v>
      </c>
      <c r="B20" t="s">
        <v>61</v>
      </c>
      <c r="C20">
        <v>0</v>
      </c>
      <c r="D20">
        <v>0</v>
      </c>
      <c r="E20">
        <v>0</v>
      </c>
      <c r="F20">
        <v>0</v>
      </c>
      <c r="G20">
        <v>253950</v>
      </c>
      <c r="H20">
        <v>264996</v>
      </c>
      <c r="I20">
        <v>0</v>
      </c>
      <c r="J20">
        <v>264996</v>
      </c>
      <c r="K20">
        <v>0</v>
      </c>
    </row>
    <row r="21" spans="1:11" x14ac:dyDescent="0.3">
      <c r="A21" s="1">
        <v>45315</v>
      </c>
      <c r="B21" t="s">
        <v>60</v>
      </c>
      <c r="C21">
        <v>0</v>
      </c>
      <c r="D21">
        <v>264996</v>
      </c>
      <c r="E21">
        <v>264996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>
        <v>45316</v>
      </c>
      <c r="B22" t="s">
        <v>61</v>
      </c>
      <c r="C22">
        <v>0</v>
      </c>
      <c r="D22">
        <v>0</v>
      </c>
      <c r="E22">
        <v>0</v>
      </c>
      <c r="F22">
        <v>0</v>
      </c>
      <c r="G22">
        <v>250000</v>
      </c>
      <c r="H22">
        <v>260875</v>
      </c>
      <c r="I22">
        <v>0</v>
      </c>
      <c r="J22">
        <v>260875</v>
      </c>
      <c r="K22">
        <v>0</v>
      </c>
    </row>
    <row r="23" spans="1:11" x14ac:dyDescent="0.3">
      <c r="A23" s="1">
        <v>45316</v>
      </c>
      <c r="B23" t="s">
        <v>60</v>
      </c>
      <c r="C23">
        <v>0</v>
      </c>
      <c r="D23">
        <v>260875</v>
      </c>
      <c r="E23">
        <v>260875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>
        <v>45322</v>
      </c>
      <c r="B24" t="s">
        <v>60</v>
      </c>
      <c r="C24">
        <v>0</v>
      </c>
      <c r="D24">
        <v>547863</v>
      </c>
      <c r="E24">
        <v>547863</v>
      </c>
      <c r="F24">
        <v>0</v>
      </c>
      <c r="G24">
        <v>541168</v>
      </c>
      <c r="H24">
        <v>547863</v>
      </c>
      <c r="I24">
        <v>0</v>
      </c>
      <c r="J24">
        <v>547863</v>
      </c>
      <c r="K24">
        <v>0</v>
      </c>
    </row>
    <row r="25" spans="1:11" x14ac:dyDescent="0.3">
      <c r="A25" s="1">
        <v>45327</v>
      </c>
      <c r="B25" t="s">
        <v>74</v>
      </c>
      <c r="C25">
        <v>1</v>
      </c>
      <c r="D25">
        <v>12709251</v>
      </c>
      <c r="E25">
        <v>12709251</v>
      </c>
      <c r="F25">
        <v>0</v>
      </c>
      <c r="G25">
        <v>0</v>
      </c>
      <c r="H25">
        <v>0</v>
      </c>
      <c r="I25">
        <v>0</v>
      </c>
      <c r="J25">
        <v>0</v>
      </c>
      <c r="K25">
        <v>12709251</v>
      </c>
    </row>
    <row r="26" spans="1:11" x14ac:dyDescent="0.3">
      <c r="A26" s="1">
        <v>45343</v>
      </c>
      <c r="B26" t="s">
        <v>60</v>
      </c>
      <c r="C26">
        <v>0</v>
      </c>
      <c r="D26">
        <v>832700</v>
      </c>
      <c r="E26">
        <v>832700</v>
      </c>
      <c r="F26">
        <v>0</v>
      </c>
      <c r="G26">
        <v>0</v>
      </c>
      <c r="H26">
        <v>0</v>
      </c>
      <c r="I26">
        <v>0</v>
      </c>
      <c r="J26">
        <v>0</v>
      </c>
      <c r="K26">
        <v>832700</v>
      </c>
    </row>
    <row r="27" spans="1:11" x14ac:dyDescent="0.3">
      <c r="A27" s="1">
        <v>45344</v>
      </c>
      <c r="B27" t="s">
        <v>61</v>
      </c>
      <c r="C27">
        <v>0</v>
      </c>
      <c r="D27">
        <v>0</v>
      </c>
      <c r="E27">
        <v>0</v>
      </c>
      <c r="F27">
        <v>0</v>
      </c>
      <c r="G27">
        <v>1197076</v>
      </c>
      <c r="H27">
        <v>1237775</v>
      </c>
      <c r="I27">
        <v>0</v>
      </c>
      <c r="J27">
        <v>1237775</v>
      </c>
      <c r="K27">
        <v>0</v>
      </c>
    </row>
    <row r="28" spans="1:11" x14ac:dyDescent="0.3">
      <c r="A28" s="1">
        <v>45344</v>
      </c>
      <c r="B28" t="s">
        <v>60</v>
      </c>
      <c r="C28">
        <v>0</v>
      </c>
      <c r="D28">
        <v>1237775</v>
      </c>
      <c r="E28">
        <v>1237775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>
        <v>45345</v>
      </c>
      <c r="B29" t="s">
        <v>74</v>
      </c>
      <c r="C29">
        <v>0</v>
      </c>
      <c r="D29">
        <v>0</v>
      </c>
      <c r="E29">
        <v>0</v>
      </c>
      <c r="F29">
        <v>0</v>
      </c>
      <c r="G29">
        <v>12628340</v>
      </c>
      <c r="H29">
        <v>12628340</v>
      </c>
      <c r="I29">
        <v>0</v>
      </c>
      <c r="J29">
        <v>12628340</v>
      </c>
      <c r="K29">
        <v>0</v>
      </c>
    </row>
    <row r="30" spans="1:11" x14ac:dyDescent="0.3">
      <c r="A30" s="1">
        <v>45345</v>
      </c>
      <c r="B30" t="s">
        <v>75</v>
      </c>
      <c r="C30">
        <v>11</v>
      </c>
      <c r="D30">
        <v>651200</v>
      </c>
      <c r="E30">
        <v>651260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>
        <v>45345</v>
      </c>
      <c r="B31" t="s">
        <v>76</v>
      </c>
      <c r="C31">
        <v>11</v>
      </c>
      <c r="D31">
        <v>1196195</v>
      </c>
      <c r="E31">
        <v>1196305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>
        <v>45345</v>
      </c>
      <c r="B32" t="s">
        <v>77</v>
      </c>
      <c r="C32">
        <v>13</v>
      </c>
      <c r="D32">
        <v>1284135</v>
      </c>
      <c r="E32">
        <v>1284255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>
        <v>45345</v>
      </c>
      <c r="B33" t="s">
        <v>78</v>
      </c>
      <c r="C33">
        <v>103</v>
      </c>
      <c r="D33">
        <v>1281320</v>
      </c>
      <c r="E33">
        <v>1281440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>
        <v>45345</v>
      </c>
      <c r="B34" t="s">
        <v>79</v>
      </c>
      <c r="C34">
        <v>290</v>
      </c>
      <c r="D34">
        <v>1274550</v>
      </c>
      <c r="E34">
        <v>1274670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>
        <v>45345</v>
      </c>
      <c r="B35" t="s">
        <v>80</v>
      </c>
      <c r="C35">
        <v>63</v>
      </c>
      <c r="D35">
        <v>1260315</v>
      </c>
      <c r="E35">
        <v>1260435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>
        <v>45345</v>
      </c>
      <c r="B36" t="s">
        <v>81</v>
      </c>
      <c r="C36">
        <v>47</v>
      </c>
      <c r="D36">
        <v>629800</v>
      </c>
      <c r="E36">
        <v>629860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>
        <v>45345</v>
      </c>
      <c r="B37" t="s">
        <v>82</v>
      </c>
      <c r="C37">
        <v>120</v>
      </c>
      <c r="D37">
        <v>1281000</v>
      </c>
      <c r="E37">
        <v>1281120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>
        <v>45345</v>
      </c>
      <c r="B38" t="s">
        <v>54</v>
      </c>
      <c r="C38">
        <v>108</v>
      </c>
      <c r="D38">
        <v>1270620</v>
      </c>
      <c r="E38">
        <v>1270740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>
        <v>45345</v>
      </c>
      <c r="B39" t="s">
        <v>55</v>
      </c>
      <c r="C39">
        <v>73</v>
      </c>
      <c r="D39">
        <v>1235890</v>
      </c>
      <c r="E39">
        <v>1236010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>
        <v>45345</v>
      </c>
      <c r="B40" t="s">
        <v>56</v>
      </c>
      <c r="C40">
        <v>115</v>
      </c>
      <c r="D40">
        <v>1262125</v>
      </c>
      <c r="E40">
        <v>1262245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>
        <v>45348</v>
      </c>
      <c r="B41" t="s">
        <v>61</v>
      </c>
      <c r="C41">
        <v>0</v>
      </c>
      <c r="D41">
        <v>0</v>
      </c>
      <c r="E41">
        <v>0</v>
      </c>
      <c r="F41">
        <v>0</v>
      </c>
      <c r="G41">
        <v>212483</v>
      </c>
      <c r="H41">
        <v>219746</v>
      </c>
      <c r="I41">
        <v>0</v>
      </c>
      <c r="J41">
        <v>219746</v>
      </c>
      <c r="K41">
        <v>0</v>
      </c>
    </row>
    <row r="42" spans="1:11" x14ac:dyDescent="0.3">
      <c r="A42" s="1">
        <v>45348</v>
      </c>
      <c r="B42" t="s">
        <v>60</v>
      </c>
      <c r="C42">
        <v>0</v>
      </c>
      <c r="D42">
        <v>219746</v>
      </c>
      <c r="E42">
        <v>219746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</sheetData>
  <autoFilter ref="A1:K1">
    <sortState ref="A2:K42">
      <sortCondition ref="A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s3</vt:lpstr>
      <vt:lpstr>Sheet1</vt:lpstr>
      <vt:lpstr>s1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최희명</cp:lastModifiedBy>
  <dcterms:created xsi:type="dcterms:W3CDTF">2024-03-04T03:48:02Z</dcterms:created>
  <dcterms:modified xsi:type="dcterms:W3CDTF">2024-03-10T15:31:00Z</dcterms:modified>
</cp:coreProperties>
</file>