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eng-gun\Desktop\python\my_asset\2023년 자료\"/>
    </mc:Choice>
  </mc:AlternateContent>
  <bookViews>
    <workbookView xWindow="0" yWindow="0" windowWidth="28800" windowHeight="12255"/>
  </bookViews>
  <sheets>
    <sheet name="Sheet1" sheetId="1" r:id="rId1"/>
  </sheets>
  <definedNames>
    <definedName name="_xlnm._FilterDatabase" localSheetId="0" hidden="1">Sheet1!$A$1:$U$57</definedName>
  </definedNames>
  <calcPr calcId="162913"/>
</workbook>
</file>

<file path=xl/calcChain.xml><?xml version="1.0" encoding="utf-8"?>
<calcChain xmlns="http://schemas.openxmlformats.org/spreadsheetml/2006/main">
  <c r="R59" i="1" l="1"/>
  <c r="M59" i="1"/>
  <c r="I59" i="1"/>
  <c r="L59" i="1"/>
</calcChain>
</file>

<file path=xl/sharedStrings.xml><?xml version="1.0" encoding="utf-8"?>
<sst xmlns="http://schemas.openxmlformats.org/spreadsheetml/2006/main" count="396" uniqueCount="160">
  <si>
    <t>종목코드</t>
  </si>
  <si>
    <t>거래일자</t>
  </si>
  <si>
    <t>종목명</t>
  </si>
  <si>
    <t>통화</t>
  </si>
  <si>
    <t>계좌</t>
  </si>
  <si>
    <t>보유수량</t>
  </si>
  <si>
    <t>장부금액</t>
  </si>
  <si>
    <t>평잔</t>
  </si>
  <si>
    <t>수익</t>
  </si>
  <si>
    <t>비용</t>
  </si>
  <si>
    <t>실현손익</t>
  </si>
  <si>
    <t>실현수익률</t>
  </si>
  <si>
    <t>자산군</t>
  </si>
  <si>
    <t>세부자산군</t>
  </si>
  <si>
    <t>세부자산군2</t>
  </si>
  <si>
    <t>평가금액</t>
  </si>
  <si>
    <t>평가손익</t>
  </si>
  <si>
    <t>평가수익률</t>
  </si>
  <si>
    <t>총손익</t>
  </si>
  <si>
    <t>운용수익률</t>
  </si>
  <si>
    <t>USDAST</t>
  </si>
  <si>
    <t>달러자산</t>
  </si>
  <si>
    <t>원화</t>
  </si>
  <si>
    <t>한투</t>
  </si>
  <si>
    <t>외화자산</t>
  </si>
  <si>
    <t>해외투자</t>
  </si>
  <si>
    <t>CP2_KOIN</t>
  </si>
  <si>
    <t>(수시)한투원화발행어음</t>
  </si>
  <si>
    <t>현금성</t>
  </si>
  <si>
    <t>단기자금</t>
  </si>
  <si>
    <t>011170</t>
  </si>
  <si>
    <t>롯데케미칼</t>
  </si>
  <si>
    <t>한증금</t>
  </si>
  <si>
    <t>주식</t>
  </si>
  <si>
    <t>국내주식</t>
  </si>
  <si>
    <t>CP1_KOIN</t>
  </si>
  <si>
    <t>(약정)한투원화발행어음</t>
  </si>
  <si>
    <t>채권</t>
  </si>
  <si>
    <t>국내채권</t>
  </si>
  <si>
    <t>363580</t>
  </si>
  <si>
    <t>코스피 IT TR</t>
  </si>
  <si>
    <t>JPYAST</t>
  </si>
  <si>
    <t>엔화자산</t>
  </si>
  <si>
    <t>371160</t>
  </si>
  <si>
    <t>중국테크주식</t>
  </si>
  <si>
    <t>해외주식</t>
  </si>
  <si>
    <t>신흥국</t>
  </si>
  <si>
    <t>455660</t>
  </si>
  <si>
    <t>미국하이일드</t>
  </si>
  <si>
    <t>해외채권</t>
  </si>
  <si>
    <t>하이일드</t>
  </si>
  <si>
    <t>261220</t>
  </si>
  <si>
    <t>원유선물</t>
  </si>
  <si>
    <t>대체자산</t>
  </si>
  <si>
    <t>상품</t>
  </si>
  <si>
    <t>에너지</t>
  </si>
  <si>
    <t>017940</t>
  </si>
  <si>
    <t>E1</t>
  </si>
  <si>
    <t>092790</t>
  </si>
  <si>
    <t>넥스틸</t>
  </si>
  <si>
    <t>448300</t>
  </si>
  <si>
    <t>미국나스닥</t>
  </si>
  <si>
    <t>선진국</t>
  </si>
  <si>
    <t>SAM_CREDIT_KOIN</t>
  </si>
  <si>
    <t>삼척블루파워9</t>
  </si>
  <si>
    <t>한투ISA</t>
  </si>
  <si>
    <t>035420</t>
  </si>
  <si>
    <t>NAVER</t>
  </si>
  <si>
    <t>MERI_CREDIT_KOIN</t>
  </si>
  <si>
    <t>메리츠캐피탈235-1</t>
  </si>
  <si>
    <t>CASH_KOIN1</t>
  </si>
  <si>
    <t>한투예수금</t>
  </si>
  <si>
    <t>현금</t>
  </si>
  <si>
    <t>CASH_KOIN3</t>
  </si>
  <si>
    <t>한투ISA예수금</t>
  </si>
  <si>
    <t>CMA_NAMU</t>
  </si>
  <si>
    <t>나무CMA</t>
  </si>
  <si>
    <t>나무</t>
  </si>
  <si>
    <t>CASH_NAMU</t>
  </si>
  <si>
    <t>나무예수금</t>
  </si>
  <si>
    <t>CP_NAMU</t>
  </si>
  <si>
    <t>나무원화발행어음</t>
  </si>
  <si>
    <t>D1Y_SH</t>
  </si>
  <si>
    <t>예금1y</t>
  </si>
  <si>
    <t>신협</t>
  </si>
  <si>
    <t>D6m_SH</t>
  </si>
  <si>
    <t>예금6m</t>
  </si>
  <si>
    <t>STOCK_NAMU</t>
  </si>
  <si>
    <t>전년도주식</t>
  </si>
  <si>
    <t>CMA_KOIN</t>
  </si>
  <si>
    <t>한투CMA</t>
  </si>
  <si>
    <t>CASH_KOIN2</t>
  </si>
  <si>
    <t>한투CMA예수금</t>
  </si>
  <si>
    <t>1476</t>
  </si>
  <si>
    <t>일본리츠</t>
  </si>
  <si>
    <t>엔화</t>
  </si>
  <si>
    <t>부동산</t>
  </si>
  <si>
    <t>MYWN_KOIN</t>
  </si>
  <si>
    <t>직접운용엔</t>
  </si>
  <si>
    <t>외환</t>
  </si>
  <si>
    <t>OVSCP2_KOIN</t>
  </si>
  <si>
    <t>(수시)한투외화발행어음</t>
  </si>
  <si>
    <t>달러</t>
  </si>
  <si>
    <t>OVSCP1_KOIN</t>
  </si>
  <si>
    <t>(약정)한투외화발행어음</t>
  </si>
  <si>
    <t>GLD</t>
  </si>
  <si>
    <t>금2</t>
  </si>
  <si>
    <t>원자재</t>
  </si>
  <si>
    <t>BOND_KOIN2</t>
  </si>
  <si>
    <t>한투외화채권2</t>
  </si>
  <si>
    <t>SPLG</t>
  </si>
  <si>
    <t>미국주식</t>
  </si>
  <si>
    <t>불리오</t>
  </si>
  <si>
    <t>SPGM</t>
  </si>
  <si>
    <t>전세계주식</t>
  </si>
  <si>
    <t>SCHE</t>
  </si>
  <si>
    <t>신흥국주식</t>
  </si>
  <si>
    <t>VWOB</t>
  </si>
  <si>
    <t>신흥국채권</t>
  </si>
  <si>
    <t>SPTL</t>
  </si>
  <si>
    <t>미국장기채</t>
  </si>
  <si>
    <t>EZA</t>
  </si>
  <si>
    <t>남아프리카주식</t>
  </si>
  <si>
    <t>EWH</t>
  </si>
  <si>
    <t>홍콩주식</t>
  </si>
  <si>
    <t>FXI</t>
  </si>
  <si>
    <t>중국주식</t>
  </si>
  <si>
    <t>BLDO_KOIN</t>
  </si>
  <si>
    <t>불리오달러</t>
  </si>
  <si>
    <t>EWZ</t>
  </si>
  <si>
    <t>브라질주식</t>
  </si>
  <si>
    <t>SGOL</t>
  </si>
  <si>
    <t>금</t>
  </si>
  <si>
    <t>EWJ</t>
  </si>
  <si>
    <t>일본주식</t>
  </si>
  <si>
    <t>PDBC</t>
  </si>
  <si>
    <t>EWW</t>
  </si>
  <si>
    <t>멕시코주식</t>
  </si>
  <si>
    <t>SPHY</t>
  </si>
  <si>
    <t>EWG</t>
  </si>
  <si>
    <t>독일주식</t>
  </si>
  <si>
    <t>GOVT</t>
  </si>
  <si>
    <t>미국국채</t>
  </si>
  <si>
    <t>XLE</t>
  </si>
  <si>
    <t>에너지섹터</t>
  </si>
  <si>
    <t>FXE</t>
  </si>
  <si>
    <t>유로</t>
  </si>
  <si>
    <t>EZU</t>
  </si>
  <si>
    <t>유로존주식</t>
  </si>
  <si>
    <t>EWC</t>
  </si>
  <si>
    <t>캐나다주식</t>
  </si>
  <si>
    <t>OVSRP_KOIN</t>
  </si>
  <si>
    <t>한투외화RP</t>
  </si>
  <si>
    <t>BOND_KOIN</t>
  </si>
  <si>
    <t>한투외화채권</t>
  </si>
  <si>
    <t>MYDO_KOIN</t>
  </si>
  <si>
    <t>직접운용달러</t>
  </si>
  <si>
    <t>SPIP</t>
  </si>
  <si>
    <t>물가연동채</t>
  </si>
  <si>
    <t>물가연동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</si>
</sst>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\-mm\-dd\ hh:mm:ss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41" fontId="0" fillId="0" borderId="0" xfId="1" applyFont="1" applyAlignment="1"/>
    <xf numFmtId="10" fontId="0" fillId="0" borderId="0" xfId="2" applyNumberFormat="1" applyFont="1" applyAlignmen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59"/>
  <sheetViews>
    <sheetView tabSelected="1" workbookViewId="0">
      <selection activeCell="I59" sqref="I59"/>
    </sheetView>
  </sheetViews>
  <sheetFormatPr defaultRowHeight="16.5" x14ac:dyDescent="0.3"/>
  <cols>
    <col min="2" max="2" width="19" bestFit="1" customWidth="1"/>
    <col min="3" max="3" width="19.25" bestFit="1" customWidth="1"/>
    <col min="4" max="4" width="22.75" bestFit="1" customWidth="1"/>
    <col min="9" max="9" width="11.875" bestFit="1" customWidth="1"/>
    <col min="12" max="12" width="10.875" bestFit="1" customWidth="1"/>
    <col min="17" max="17" width="14" bestFit="1" customWidth="1"/>
    <col min="18" max="18" width="10.375" customWidth="1"/>
  </cols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0</v>
      </c>
      <c r="B2" t="s">
        <v>20</v>
      </c>
      <c r="C2" s="2">
        <v>45291</v>
      </c>
      <c r="D2" t="s">
        <v>21</v>
      </c>
      <c r="E2" t="s">
        <v>22</v>
      </c>
      <c r="F2" t="s">
        <v>23</v>
      </c>
      <c r="G2">
        <v>1</v>
      </c>
      <c r="H2">
        <v>22572209</v>
      </c>
      <c r="I2" s="3">
        <v>8159761.6082191784</v>
      </c>
      <c r="J2">
        <v>60499</v>
      </c>
      <c r="K2">
        <v>0</v>
      </c>
      <c r="L2" s="3">
        <v>60499</v>
      </c>
      <c r="M2">
        <v>0.7414309743934242</v>
      </c>
      <c r="N2" t="s">
        <v>24</v>
      </c>
      <c r="O2" t="s">
        <v>25</v>
      </c>
      <c r="Q2">
        <v>22972101</v>
      </c>
      <c r="R2">
        <v>399892</v>
      </c>
      <c r="S2">
        <v>4.9007804296291706</v>
      </c>
      <c r="T2">
        <v>460391</v>
      </c>
      <c r="U2">
        <v>5.6422114040225946</v>
      </c>
    </row>
    <row r="3" spans="1:21" x14ac:dyDescent="0.3">
      <c r="A3" s="1">
        <v>1</v>
      </c>
      <c r="B3" t="s">
        <v>26</v>
      </c>
      <c r="C3" s="2">
        <v>45291</v>
      </c>
      <c r="D3" t="s">
        <v>27</v>
      </c>
      <c r="E3" t="s">
        <v>22</v>
      </c>
      <c r="F3" t="s">
        <v>23</v>
      </c>
      <c r="G3">
        <v>1</v>
      </c>
      <c r="H3">
        <v>17176678</v>
      </c>
      <c r="I3" s="3">
        <v>3598372.416438356</v>
      </c>
      <c r="J3">
        <v>85756</v>
      </c>
      <c r="K3">
        <v>13110</v>
      </c>
      <c r="L3" s="3">
        <v>72646</v>
      </c>
      <c r="M3">
        <v>2.0188571829900952</v>
      </c>
      <c r="N3" t="s">
        <v>28</v>
      </c>
      <c r="O3" t="s">
        <v>22</v>
      </c>
      <c r="P3" t="s">
        <v>29</v>
      </c>
      <c r="Q3">
        <v>17176678</v>
      </c>
      <c r="R3">
        <v>0</v>
      </c>
      <c r="S3">
        <v>0</v>
      </c>
      <c r="T3">
        <v>72646</v>
      </c>
      <c r="U3">
        <v>2.0188571829900952</v>
      </c>
    </row>
    <row r="4" spans="1:21" x14ac:dyDescent="0.3">
      <c r="A4" s="1">
        <v>2</v>
      </c>
      <c r="B4" t="s">
        <v>30</v>
      </c>
      <c r="C4" s="2">
        <v>45291</v>
      </c>
      <c r="D4" t="s">
        <v>31</v>
      </c>
      <c r="E4" t="s">
        <v>22</v>
      </c>
      <c r="F4" t="s">
        <v>32</v>
      </c>
      <c r="G4">
        <v>70</v>
      </c>
      <c r="H4">
        <v>10010000</v>
      </c>
      <c r="I4" s="3">
        <v>10010000</v>
      </c>
      <c r="J4">
        <v>0</v>
      </c>
      <c r="K4">
        <v>0</v>
      </c>
      <c r="L4" s="3">
        <v>0</v>
      </c>
      <c r="M4">
        <v>0</v>
      </c>
      <c r="N4" t="s">
        <v>33</v>
      </c>
      <c r="O4" t="s">
        <v>34</v>
      </c>
      <c r="Q4">
        <v>10724000</v>
      </c>
      <c r="R4">
        <v>714000</v>
      </c>
      <c r="S4">
        <v>7.1328671328671316</v>
      </c>
      <c r="T4">
        <v>714000</v>
      </c>
      <c r="U4">
        <v>7.1328671328671316</v>
      </c>
    </row>
    <row r="5" spans="1:21" x14ac:dyDescent="0.3">
      <c r="A5" s="1">
        <v>3</v>
      </c>
      <c r="B5" t="s">
        <v>35</v>
      </c>
      <c r="C5" s="2">
        <v>45291</v>
      </c>
      <c r="D5" t="s">
        <v>36</v>
      </c>
      <c r="E5" t="s">
        <v>22</v>
      </c>
      <c r="F5" t="s">
        <v>23</v>
      </c>
      <c r="G5">
        <v>1</v>
      </c>
      <c r="H5">
        <v>10043166</v>
      </c>
      <c r="I5" s="3">
        <v>2863967.9452054789</v>
      </c>
      <c r="J5">
        <v>80823</v>
      </c>
      <c r="K5">
        <v>12440</v>
      </c>
      <c r="L5" s="3">
        <v>68383</v>
      </c>
      <c r="M5">
        <v>2.3877013049143518</v>
      </c>
      <c r="N5" t="s">
        <v>37</v>
      </c>
      <c r="O5" t="s">
        <v>38</v>
      </c>
      <c r="Q5">
        <v>10043166</v>
      </c>
      <c r="R5">
        <v>0</v>
      </c>
      <c r="S5">
        <v>0</v>
      </c>
      <c r="T5">
        <v>68383</v>
      </c>
      <c r="U5">
        <v>2.3877013049143518</v>
      </c>
    </row>
    <row r="6" spans="1:21" x14ac:dyDescent="0.3">
      <c r="A6" s="1">
        <v>4</v>
      </c>
      <c r="B6" t="s">
        <v>39</v>
      </c>
      <c r="C6" s="2">
        <v>45291</v>
      </c>
      <c r="D6" t="s">
        <v>40</v>
      </c>
      <c r="E6" t="s">
        <v>22</v>
      </c>
      <c r="F6" t="s">
        <v>23</v>
      </c>
      <c r="G6">
        <v>403</v>
      </c>
      <c r="H6">
        <v>4985110</v>
      </c>
      <c r="I6" s="3">
        <v>177551.8630136986</v>
      </c>
      <c r="J6">
        <v>0</v>
      </c>
      <c r="K6">
        <v>730</v>
      </c>
      <c r="L6" s="3">
        <v>-730</v>
      </c>
      <c r="M6">
        <v>-0.41114747410094948</v>
      </c>
      <c r="N6" t="s">
        <v>33</v>
      </c>
      <c r="O6" t="s">
        <v>34</v>
      </c>
      <c r="Q6">
        <v>5168475</v>
      </c>
      <c r="R6">
        <v>183365</v>
      </c>
      <c r="S6">
        <v>103.2740501212611</v>
      </c>
      <c r="T6">
        <v>182635</v>
      </c>
      <c r="U6">
        <v>102.8629026471602</v>
      </c>
    </row>
    <row r="7" spans="1:21" x14ac:dyDescent="0.3">
      <c r="A7" s="1">
        <v>5</v>
      </c>
      <c r="B7" t="s">
        <v>41</v>
      </c>
      <c r="C7" s="2">
        <v>45291</v>
      </c>
      <c r="D7" t="s">
        <v>42</v>
      </c>
      <c r="E7" t="s">
        <v>22</v>
      </c>
      <c r="F7" t="s">
        <v>23</v>
      </c>
      <c r="G7">
        <v>0</v>
      </c>
      <c r="H7">
        <v>3199997</v>
      </c>
      <c r="I7" s="3">
        <v>289314.79726027389</v>
      </c>
      <c r="J7">
        <v>0</v>
      </c>
      <c r="K7">
        <v>0</v>
      </c>
      <c r="L7" s="3">
        <v>0</v>
      </c>
      <c r="M7">
        <v>0</v>
      </c>
      <c r="N7" t="s">
        <v>24</v>
      </c>
      <c r="O7" t="s">
        <v>25</v>
      </c>
      <c r="Q7">
        <v>3314047</v>
      </c>
      <c r="R7">
        <v>114050</v>
      </c>
      <c r="S7">
        <v>39.420728244811521</v>
      </c>
      <c r="T7">
        <v>114050</v>
      </c>
      <c r="U7">
        <v>39.420728244811521</v>
      </c>
    </row>
    <row r="8" spans="1:21" x14ac:dyDescent="0.3">
      <c r="A8" s="1">
        <v>6</v>
      </c>
      <c r="B8" t="s">
        <v>43</v>
      </c>
      <c r="C8" s="2">
        <v>45291</v>
      </c>
      <c r="D8" t="s">
        <v>44</v>
      </c>
      <c r="E8" t="s">
        <v>22</v>
      </c>
      <c r="F8" t="s">
        <v>23</v>
      </c>
      <c r="G8">
        <v>579</v>
      </c>
      <c r="H8">
        <v>2999220</v>
      </c>
      <c r="I8" s="3">
        <v>32868.164383561641</v>
      </c>
      <c r="J8">
        <v>0</v>
      </c>
      <c r="K8">
        <v>430</v>
      </c>
      <c r="L8" s="3">
        <v>-430</v>
      </c>
      <c r="M8">
        <v>-1.3082568134381609</v>
      </c>
      <c r="N8" t="s">
        <v>33</v>
      </c>
      <c r="O8" t="s">
        <v>45</v>
      </c>
      <c r="P8" t="s">
        <v>46</v>
      </c>
      <c r="Q8">
        <v>3126600</v>
      </c>
      <c r="R8">
        <v>127380</v>
      </c>
      <c r="S8">
        <v>387.54826254826253</v>
      </c>
      <c r="T8">
        <v>126950</v>
      </c>
      <c r="U8">
        <v>386.24000573482442</v>
      </c>
    </row>
    <row r="9" spans="1:21" x14ac:dyDescent="0.3">
      <c r="A9" s="1">
        <v>7</v>
      </c>
      <c r="B9" t="s">
        <v>47</v>
      </c>
      <c r="C9" s="2">
        <v>45291</v>
      </c>
      <c r="D9" t="s">
        <v>48</v>
      </c>
      <c r="E9" t="s">
        <v>22</v>
      </c>
      <c r="F9" t="s">
        <v>23</v>
      </c>
      <c r="G9">
        <v>303</v>
      </c>
      <c r="H9">
        <v>3014850</v>
      </c>
      <c r="I9" s="3">
        <v>140417.67123287669</v>
      </c>
      <c r="J9">
        <v>0</v>
      </c>
      <c r="K9">
        <v>440</v>
      </c>
      <c r="L9" s="3">
        <v>-440</v>
      </c>
      <c r="M9">
        <v>-0.31335087395822048</v>
      </c>
      <c r="N9" t="s">
        <v>37</v>
      </c>
      <c r="O9" t="s">
        <v>49</v>
      </c>
      <c r="P9" t="s">
        <v>50</v>
      </c>
      <c r="Q9">
        <v>3072420</v>
      </c>
      <c r="R9">
        <v>57570</v>
      </c>
      <c r="S9">
        <v>40.999113213124453</v>
      </c>
      <c r="T9">
        <v>57130</v>
      </c>
      <c r="U9">
        <v>40.685762339166217</v>
      </c>
    </row>
    <row r="10" spans="1:21" x14ac:dyDescent="0.3">
      <c r="A10" s="1">
        <v>8</v>
      </c>
      <c r="B10" t="s">
        <v>51</v>
      </c>
      <c r="C10" s="2">
        <v>45291</v>
      </c>
      <c r="D10" t="s">
        <v>52</v>
      </c>
      <c r="E10" t="s">
        <v>22</v>
      </c>
      <c r="F10" t="s">
        <v>23</v>
      </c>
      <c r="G10">
        <v>217</v>
      </c>
      <c r="H10">
        <v>3013045</v>
      </c>
      <c r="I10" s="3">
        <v>33019.67123287671</v>
      </c>
      <c r="J10">
        <v>0</v>
      </c>
      <c r="K10">
        <v>440</v>
      </c>
      <c r="L10" s="3">
        <v>-440</v>
      </c>
      <c r="M10">
        <v>-1.332539009540183</v>
      </c>
      <c r="N10" t="s">
        <v>53</v>
      </c>
      <c r="O10" t="s">
        <v>54</v>
      </c>
      <c r="P10" t="s">
        <v>55</v>
      </c>
      <c r="Q10">
        <v>3033660</v>
      </c>
      <c r="R10">
        <v>20615</v>
      </c>
      <c r="S10">
        <v>62.432481094706517</v>
      </c>
      <c r="T10">
        <v>20175</v>
      </c>
      <c r="U10">
        <v>61.099942085166333</v>
      </c>
    </row>
    <row r="11" spans="1:21" x14ac:dyDescent="0.3">
      <c r="A11" s="1">
        <v>9</v>
      </c>
      <c r="B11" t="s">
        <v>56</v>
      </c>
      <c r="C11" s="2">
        <v>45291</v>
      </c>
      <c r="D11" t="s">
        <v>57</v>
      </c>
      <c r="E11" t="s">
        <v>22</v>
      </c>
      <c r="F11" t="s">
        <v>23</v>
      </c>
      <c r="G11">
        <v>48</v>
      </c>
      <c r="H11">
        <v>2932800</v>
      </c>
      <c r="I11" s="3">
        <v>201034.5205479452</v>
      </c>
      <c r="J11">
        <v>0</v>
      </c>
      <c r="K11">
        <v>400</v>
      </c>
      <c r="L11" s="3">
        <v>-400</v>
      </c>
      <c r="M11">
        <v>-0.1989708030788688</v>
      </c>
      <c r="N11" t="s">
        <v>33</v>
      </c>
      <c r="O11" t="s">
        <v>34</v>
      </c>
      <c r="Q11">
        <v>2990400</v>
      </c>
      <c r="R11">
        <v>57600</v>
      </c>
      <c r="S11">
        <v>28.651795643357101</v>
      </c>
      <c r="T11">
        <v>57200</v>
      </c>
      <c r="U11">
        <v>28.45282484027824</v>
      </c>
    </row>
    <row r="12" spans="1:21" x14ac:dyDescent="0.3">
      <c r="A12" s="1">
        <v>10</v>
      </c>
      <c r="B12" t="s">
        <v>58</v>
      </c>
      <c r="C12" s="2">
        <v>45291</v>
      </c>
      <c r="D12" t="s">
        <v>59</v>
      </c>
      <c r="E12" t="s">
        <v>22</v>
      </c>
      <c r="F12" t="s">
        <v>23</v>
      </c>
      <c r="G12">
        <v>295</v>
      </c>
      <c r="H12">
        <v>2318700</v>
      </c>
      <c r="I12" s="3">
        <v>25410.410958904111</v>
      </c>
      <c r="J12">
        <v>0</v>
      </c>
      <c r="K12">
        <v>700</v>
      </c>
      <c r="L12" s="3">
        <v>-700</v>
      </c>
      <c r="M12">
        <v>-2.7547763833182382</v>
      </c>
      <c r="N12" t="s">
        <v>33</v>
      </c>
      <c r="O12" t="s">
        <v>34</v>
      </c>
      <c r="Q12">
        <v>2112200</v>
      </c>
      <c r="R12">
        <v>-206500</v>
      </c>
      <c r="S12">
        <v>-812.65903307888027</v>
      </c>
      <c r="T12">
        <v>-207200</v>
      </c>
      <c r="U12">
        <v>-815.41380946219863</v>
      </c>
    </row>
    <row r="13" spans="1:21" x14ac:dyDescent="0.3">
      <c r="A13" s="1">
        <v>11</v>
      </c>
      <c r="B13" t="s">
        <v>60</v>
      </c>
      <c r="C13" s="2">
        <v>45291</v>
      </c>
      <c r="D13" t="s">
        <v>61</v>
      </c>
      <c r="E13" t="s">
        <v>22</v>
      </c>
      <c r="F13" t="s">
        <v>23</v>
      </c>
      <c r="G13">
        <v>144</v>
      </c>
      <c r="H13">
        <v>1992960</v>
      </c>
      <c r="I13" s="3">
        <v>54601.643835616444</v>
      </c>
      <c r="J13">
        <v>0</v>
      </c>
      <c r="K13">
        <v>290</v>
      </c>
      <c r="L13" s="3">
        <v>-290</v>
      </c>
      <c r="M13">
        <v>-0.53111954078355816</v>
      </c>
      <c r="N13" t="s">
        <v>33</v>
      </c>
      <c r="O13" t="s">
        <v>45</v>
      </c>
      <c r="P13" t="s">
        <v>62</v>
      </c>
      <c r="Q13">
        <v>2004480</v>
      </c>
      <c r="R13">
        <v>11520</v>
      </c>
      <c r="S13">
        <v>21.098265895953759</v>
      </c>
      <c r="T13">
        <v>11230</v>
      </c>
      <c r="U13">
        <v>20.567146355170198</v>
      </c>
    </row>
    <row r="14" spans="1:21" x14ac:dyDescent="0.3">
      <c r="A14" s="1">
        <v>12</v>
      </c>
      <c r="B14" t="s">
        <v>63</v>
      </c>
      <c r="C14" s="2">
        <v>45291</v>
      </c>
      <c r="D14" t="s">
        <v>64</v>
      </c>
      <c r="E14" t="s">
        <v>22</v>
      </c>
      <c r="F14" t="s">
        <v>65</v>
      </c>
      <c r="G14">
        <v>1</v>
      </c>
      <c r="H14">
        <v>1484900</v>
      </c>
      <c r="I14" s="3">
        <v>272570.68493150693</v>
      </c>
      <c r="J14">
        <v>17988</v>
      </c>
      <c r="K14">
        <v>520</v>
      </c>
      <c r="L14" s="3">
        <v>17468</v>
      </c>
      <c r="M14">
        <v>6.4086128720663629</v>
      </c>
      <c r="N14" t="s">
        <v>37</v>
      </c>
      <c r="O14" t="s">
        <v>38</v>
      </c>
      <c r="Q14">
        <v>1484900</v>
      </c>
      <c r="R14">
        <v>0</v>
      </c>
      <c r="S14">
        <v>0</v>
      </c>
      <c r="T14">
        <v>17468</v>
      </c>
      <c r="U14">
        <v>6.4086128720663629</v>
      </c>
    </row>
    <row r="15" spans="1:21" x14ac:dyDescent="0.3">
      <c r="A15" s="1">
        <v>13</v>
      </c>
      <c r="B15" t="s">
        <v>66</v>
      </c>
      <c r="C15" s="2">
        <v>45291</v>
      </c>
      <c r="D15" t="s">
        <v>67</v>
      </c>
      <c r="E15" t="s">
        <v>22</v>
      </c>
      <c r="F15" t="s">
        <v>23</v>
      </c>
      <c r="G15">
        <v>5</v>
      </c>
      <c r="H15">
        <v>956000</v>
      </c>
      <c r="I15" s="3">
        <v>146673.9726027397</v>
      </c>
      <c r="J15">
        <v>0</v>
      </c>
      <c r="K15">
        <v>130</v>
      </c>
      <c r="L15" s="3">
        <v>-130</v>
      </c>
      <c r="M15">
        <v>-8.8631948595337712E-2</v>
      </c>
      <c r="N15" t="s">
        <v>33</v>
      </c>
      <c r="O15" t="s">
        <v>34</v>
      </c>
      <c r="Q15">
        <v>1120000</v>
      </c>
      <c r="R15">
        <v>164000</v>
      </c>
      <c r="S15">
        <v>111.81261207411831</v>
      </c>
      <c r="T15">
        <v>163870</v>
      </c>
      <c r="U15">
        <v>111.723980125523</v>
      </c>
    </row>
    <row r="16" spans="1:21" x14ac:dyDescent="0.3">
      <c r="A16" s="1">
        <v>14</v>
      </c>
      <c r="B16" t="s">
        <v>68</v>
      </c>
      <c r="C16" s="2">
        <v>45291</v>
      </c>
      <c r="D16" t="s">
        <v>69</v>
      </c>
      <c r="E16" t="s">
        <v>22</v>
      </c>
      <c r="F16" t="s">
        <v>65</v>
      </c>
      <c r="G16">
        <v>1</v>
      </c>
      <c r="H16">
        <v>1049029</v>
      </c>
      <c r="I16" s="3">
        <v>172443.12328767119</v>
      </c>
      <c r="J16">
        <v>14194</v>
      </c>
      <c r="K16">
        <v>0</v>
      </c>
      <c r="L16" s="3">
        <v>14194</v>
      </c>
      <c r="M16">
        <v>8.2311197624978263</v>
      </c>
      <c r="N16" t="s">
        <v>37</v>
      </c>
      <c r="O16" t="s">
        <v>38</v>
      </c>
      <c r="Q16">
        <v>1049029</v>
      </c>
      <c r="R16">
        <v>0</v>
      </c>
      <c r="S16">
        <v>0</v>
      </c>
      <c r="T16">
        <v>14194</v>
      </c>
      <c r="U16">
        <v>8.2311197624978263</v>
      </c>
    </row>
    <row r="17" spans="1:21" x14ac:dyDescent="0.3">
      <c r="A17" s="1">
        <v>15</v>
      </c>
      <c r="B17" t="s">
        <v>70</v>
      </c>
      <c r="C17" s="2">
        <v>45291</v>
      </c>
      <c r="D17" t="s">
        <v>71</v>
      </c>
      <c r="E17" t="s">
        <v>22</v>
      </c>
      <c r="F17" t="s">
        <v>23</v>
      </c>
      <c r="G17">
        <v>1</v>
      </c>
      <c r="H17">
        <v>239255</v>
      </c>
      <c r="I17" s="3">
        <v>627736.36164383567</v>
      </c>
      <c r="J17">
        <v>1312</v>
      </c>
      <c r="K17">
        <v>0</v>
      </c>
      <c r="L17" s="3">
        <v>1312</v>
      </c>
      <c r="M17">
        <v>0.20900493904229189</v>
      </c>
      <c r="N17" t="s">
        <v>28</v>
      </c>
      <c r="O17" t="s">
        <v>22</v>
      </c>
      <c r="P17" t="s">
        <v>72</v>
      </c>
      <c r="Q17">
        <v>239255</v>
      </c>
      <c r="R17">
        <v>0</v>
      </c>
      <c r="S17">
        <v>0</v>
      </c>
      <c r="T17">
        <v>1312</v>
      </c>
      <c r="U17">
        <v>0.20900493904229189</v>
      </c>
    </row>
    <row r="18" spans="1:21" x14ac:dyDescent="0.3">
      <c r="A18" s="1">
        <v>16</v>
      </c>
      <c r="B18" t="s">
        <v>73</v>
      </c>
      <c r="C18" s="2">
        <v>45291</v>
      </c>
      <c r="D18" t="s">
        <v>74</v>
      </c>
      <c r="E18" t="s">
        <v>22</v>
      </c>
      <c r="F18" t="s">
        <v>65</v>
      </c>
      <c r="G18">
        <v>0</v>
      </c>
      <c r="H18">
        <v>8994</v>
      </c>
      <c r="I18" s="3">
        <v>1264.520547945205</v>
      </c>
      <c r="J18">
        <v>0</v>
      </c>
      <c r="K18">
        <v>0</v>
      </c>
      <c r="L18" s="3">
        <v>0</v>
      </c>
      <c r="M18">
        <v>0</v>
      </c>
      <c r="N18" t="s">
        <v>28</v>
      </c>
      <c r="O18" t="s">
        <v>22</v>
      </c>
      <c r="P18" t="s">
        <v>72</v>
      </c>
      <c r="Q18">
        <v>8994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s="1">
        <v>17</v>
      </c>
      <c r="B19" t="s">
        <v>75</v>
      </c>
      <c r="C19" s="2">
        <v>45291</v>
      </c>
      <c r="D19" t="s">
        <v>76</v>
      </c>
      <c r="E19" t="s">
        <v>22</v>
      </c>
      <c r="F19" t="s">
        <v>77</v>
      </c>
      <c r="G19">
        <v>0</v>
      </c>
      <c r="H19">
        <v>0</v>
      </c>
      <c r="I19" s="3">
        <v>6659822.0712328767</v>
      </c>
      <c r="J19">
        <v>216322</v>
      </c>
      <c r="K19">
        <v>30520</v>
      </c>
      <c r="L19" s="3">
        <v>185802</v>
      </c>
      <c r="M19">
        <v>2.789894354724165</v>
      </c>
      <c r="N19" t="s">
        <v>28</v>
      </c>
      <c r="O19" t="s">
        <v>22</v>
      </c>
      <c r="P19" t="s">
        <v>29</v>
      </c>
      <c r="Q19">
        <v>0</v>
      </c>
      <c r="R19">
        <v>0</v>
      </c>
      <c r="S19">
        <v>0</v>
      </c>
      <c r="T19">
        <v>185802</v>
      </c>
      <c r="U19">
        <v>2.789894354724165</v>
      </c>
    </row>
    <row r="20" spans="1:21" x14ac:dyDescent="0.3">
      <c r="A20" s="1">
        <v>18</v>
      </c>
      <c r="B20" t="s">
        <v>78</v>
      </c>
      <c r="C20" s="2">
        <v>45291</v>
      </c>
      <c r="D20" t="s">
        <v>79</v>
      </c>
      <c r="E20" t="s">
        <v>22</v>
      </c>
      <c r="F20" t="s">
        <v>77</v>
      </c>
      <c r="G20">
        <v>0</v>
      </c>
      <c r="H20">
        <v>0</v>
      </c>
      <c r="I20" s="3">
        <v>27397.852054794519</v>
      </c>
      <c r="J20">
        <v>0</v>
      </c>
      <c r="K20">
        <v>0</v>
      </c>
      <c r="L20" s="3">
        <v>0</v>
      </c>
      <c r="M20">
        <v>0</v>
      </c>
      <c r="N20" t="s">
        <v>28</v>
      </c>
      <c r="O20" t="s">
        <v>22</v>
      </c>
      <c r="P20" t="s">
        <v>72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s="1">
        <v>19</v>
      </c>
      <c r="B21" t="s">
        <v>80</v>
      </c>
      <c r="C21" s="2">
        <v>45291</v>
      </c>
      <c r="D21" t="s">
        <v>81</v>
      </c>
      <c r="E21" t="s">
        <v>22</v>
      </c>
      <c r="F21" t="s">
        <v>77</v>
      </c>
      <c r="G21">
        <v>0</v>
      </c>
      <c r="H21">
        <v>0</v>
      </c>
      <c r="I21" s="3">
        <v>6410958.9041095888</v>
      </c>
      <c r="J21">
        <v>415000</v>
      </c>
      <c r="K21">
        <v>63910</v>
      </c>
      <c r="L21" s="3">
        <v>351090</v>
      </c>
      <c r="M21">
        <v>5.476403846153846</v>
      </c>
      <c r="N21" t="s">
        <v>37</v>
      </c>
      <c r="O21" t="s">
        <v>38</v>
      </c>
      <c r="Q21">
        <v>0</v>
      </c>
      <c r="R21">
        <v>0</v>
      </c>
      <c r="S21">
        <v>0</v>
      </c>
      <c r="T21">
        <v>351090</v>
      </c>
      <c r="U21">
        <v>5.476403846153846</v>
      </c>
    </row>
    <row r="22" spans="1:21" x14ac:dyDescent="0.3">
      <c r="A22" s="1">
        <v>20</v>
      </c>
      <c r="B22" t="s">
        <v>82</v>
      </c>
      <c r="C22" s="2">
        <v>45291</v>
      </c>
      <c r="D22" t="s">
        <v>83</v>
      </c>
      <c r="E22" t="s">
        <v>22</v>
      </c>
      <c r="F22" t="s">
        <v>84</v>
      </c>
      <c r="G22">
        <v>0</v>
      </c>
      <c r="H22">
        <v>0</v>
      </c>
      <c r="I22" s="3">
        <v>18238356.16438356</v>
      </c>
      <c r="J22">
        <v>1165500</v>
      </c>
      <c r="K22">
        <v>179480</v>
      </c>
      <c r="L22" s="3">
        <v>986020</v>
      </c>
      <c r="M22">
        <v>5.4062986330178759</v>
      </c>
      <c r="N22" t="s">
        <v>37</v>
      </c>
      <c r="O22" t="s">
        <v>38</v>
      </c>
      <c r="Q22">
        <v>0</v>
      </c>
      <c r="R22">
        <v>0</v>
      </c>
      <c r="S22">
        <v>0</v>
      </c>
      <c r="T22">
        <v>986020</v>
      </c>
      <c r="U22">
        <v>5.4062986330178759</v>
      </c>
    </row>
    <row r="23" spans="1:21" x14ac:dyDescent="0.3">
      <c r="A23" s="1">
        <v>21</v>
      </c>
      <c r="B23" t="s">
        <v>85</v>
      </c>
      <c r="C23" s="2">
        <v>45291</v>
      </c>
      <c r="D23" t="s">
        <v>86</v>
      </c>
      <c r="E23" t="s">
        <v>22</v>
      </c>
      <c r="F23" t="s">
        <v>84</v>
      </c>
      <c r="G23">
        <v>0</v>
      </c>
      <c r="H23">
        <v>0</v>
      </c>
      <c r="I23" s="3">
        <v>3315068.493150685</v>
      </c>
      <c r="J23">
        <v>275028</v>
      </c>
      <c r="K23">
        <v>42354</v>
      </c>
      <c r="L23" s="3">
        <v>232674</v>
      </c>
      <c r="M23">
        <v>7.0186785123966926</v>
      </c>
      <c r="N23" t="s">
        <v>37</v>
      </c>
      <c r="O23" t="s">
        <v>38</v>
      </c>
      <c r="Q23">
        <v>0</v>
      </c>
      <c r="R23">
        <v>0</v>
      </c>
      <c r="S23">
        <v>0</v>
      </c>
      <c r="T23">
        <v>232674</v>
      </c>
      <c r="U23">
        <v>7.0186785123966926</v>
      </c>
    </row>
    <row r="24" spans="1:21" x14ac:dyDescent="0.3">
      <c r="A24" s="1">
        <v>22</v>
      </c>
      <c r="B24" t="s">
        <v>87</v>
      </c>
      <c r="C24" s="2">
        <v>45291</v>
      </c>
      <c r="D24" t="s">
        <v>88</v>
      </c>
      <c r="E24" t="s">
        <v>22</v>
      </c>
      <c r="F24" t="s">
        <v>77</v>
      </c>
      <c r="G24">
        <v>0</v>
      </c>
      <c r="H24">
        <v>0</v>
      </c>
      <c r="I24" s="3">
        <v>0</v>
      </c>
      <c r="J24">
        <v>381262</v>
      </c>
      <c r="K24">
        <v>39600</v>
      </c>
      <c r="L24" s="3">
        <v>341662</v>
      </c>
      <c r="N24" t="s">
        <v>33</v>
      </c>
      <c r="O24" t="s">
        <v>34</v>
      </c>
      <c r="Q24">
        <v>0</v>
      </c>
      <c r="R24">
        <v>0</v>
      </c>
      <c r="T24">
        <v>341662</v>
      </c>
    </row>
    <row r="25" spans="1:21" x14ac:dyDescent="0.3">
      <c r="A25" s="1">
        <v>23</v>
      </c>
      <c r="B25" t="s">
        <v>89</v>
      </c>
      <c r="C25" s="2">
        <v>45291</v>
      </c>
      <c r="D25" t="s">
        <v>90</v>
      </c>
      <c r="E25" t="s">
        <v>22</v>
      </c>
      <c r="F25" t="s">
        <v>90</v>
      </c>
      <c r="G25">
        <v>0</v>
      </c>
      <c r="H25">
        <v>0</v>
      </c>
      <c r="I25" s="3">
        <v>1560792.5232876709</v>
      </c>
      <c r="J25">
        <v>56143</v>
      </c>
      <c r="K25">
        <v>7990</v>
      </c>
      <c r="L25" s="3">
        <v>48153</v>
      </c>
      <c r="M25">
        <v>3.0851634206044229</v>
      </c>
      <c r="N25" t="s">
        <v>28</v>
      </c>
      <c r="O25" t="s">
        <v>22</v>
      </c>
      <c r="P25" t="s">
        <v>29</v>
      </c>
      <c r="Q25">
        <v>0</v>
      </c>
      <c r="R25">
        <v>0</v>
      </c>
      <c r="S25">
        <v>0</v>
      </c>
      <c r="T25">
        <v>48153</v>
      </c>
      <c r="U25">
        <v>3.0851634206044229</v>
      </c>
    </row>
    <row r="26" spans="1:21" x14ac:dyDescent="0.3">
      <c r="A26" s="1">
        <v>24</v>
      </c>
      <c r="B26" t="s">
        <v>91</v>
      </c>
      <c r="C26" s="2">
        <v>45291</v>
      </c>
      <c r="D26" t="s">
        <v>92</v>
      </c>
      <c r="E26" t="s">
        <v>22</v>
      </c>
      <c r="F26" t="s">
        <v>90</v>
      </c>
      <c r="G26">
        <v>0</v>
      </c>
      <c r="H26">
        <v>0</v>
      </c>
      <c r="I26" s="3">
        <v>0</v>
      </c>
      <c r="J26">
        <v>0</v>
      </c>
      <c r="K26">
        <v>0</v>
      </c>
      <c r="L26" s="3">
        <v>0</v>
      </c>
      <c r="N26" t="s">
        <v>28</v>
      </c>
      <c r="O26" t="s">
        <v>22</v>
      </c>
      <c r="P26" t="s">
        <v>72</v>
      </c>
      <c r="Q26">
        <v>0</v>
      </c>
      <c r="R26">
        <v>0</v>
      </c>
      <c r="T26">
        <v>0</v>
      </c>
    </row>
    <row r="27" spans="1:21" hidden="1" x14ac:dyDescent="0.3">
      <c r="A27" s="1">
        <v>25</v>
      </c>
      <c r="B27" t="s">
        <v>93</v>
      </c>
      <c r="C27" s="2">
        <v>45291</v>
      </c>
      <c r="D27" t="s">
        <v>94</v>
      </c>
      <c r="E27" t="s">
        <v>95</v>
      </c>
      <c r="F27" t="s">
        <v>23</v>
      </c>
      <c r="G27">
        <v>1</v>
      </c>
      <c r="H27">
        <v>359653</v>
      </c>
      <c r="I27">
        <v>30545.871232876711</v>
      </c>
      <c r="J27">
        <v>0</v>
      </c>
      <c r="K27">
        <v>1006</v>
      </c>
      <c r="L27">
        <v>-1006</v>
      </c>
      <c r="M27">
        <v>-3.2934074537616591</v>
      </c>
      <c r="N27" t="s">
        <v>53</v>
      </c>
      <c r="O27" t="s">
        <v>96</v>
      </c>
      <c r="P27" t="s">
        <v>96</v>
      </c>
      <c r="Q27">
        <v>356979</v>
      </c>
      <c r="R27">
        <v>-2674</v>
      </c>
      <c r="S27">
        <v>-8.7540472478714477</v>
      </c>
      <c r="T27">
        <v>-3680</v>
      </c>
      <c r="U27">
        <v>-12.047454701633111</v>
      </c>
    </row>
    <row r="28" spans="1:21" hidden="1" x14ac:dyDescent="0.3">
      <c r="A28" s="1">
        <v>26</v>
      </c>
      <c r="B28" t="s">
        <v>97</v>
      </c>
      <c r="C28" s="2">
        <v>45291</v>
      </c>
      <c r="D28" t="s">
        <v>98</v>
      </c>
      <c r="E28" t="s">
        <v>95</v>
      </c>
      <c r="F28" t="s">
        <v>23</v>
      </c>
      <c r="G28">
        <v>0</v>
      </c>
      <c r="H28">
        <v>2911</v>
      </c>
      <c r="I28">
        <v>2239.4</v>
      </c>
      <c r="J28">
        <v>0</v>
      </c>
      <c r="K28">
        <v>0</v>
      </c>
      <c r="L28">
        <v>0</v>
      </c>
      <c r="M28">
        <v>0</v>
      </c>
      <c r="N28" t="s">
        <v>28</v>
      </c>
      <c r="O28" t="s">
        <v>99</v>
      </c>
      <c r="P28" t="s">
        <v>72</v>
      </c>
      <c r="Q28">
        <v>2911</v>
      </c>
      <c r="R28">
        <v>0</v>
      </c>
      <c r="S28">
        <v>0</v>
      </c>
      <c r="T28">
        <v>0</v>
      </c>
      <c r="U28">
        <v>0</v>
      </c>
    </row>
    <row r="29" spans="1:21" hidden="1" x14ac:dyDescent="0.3">
      <c r="A29" s="1">
        <v>27</v>
      </c>
      <c r="B29" t="s">
        <v>100</v>
      </c>
      <c r="C29" s="2">
        <v>45291</v>
      </c>
      <c r="D29" t="s">
        <v>101</v>
      </c>
      <c r="E29" t="s">
        <v>102</v>
      </c>
      <c r="F29" t="s">
        <v>23</v>
      </c>
      <c r="G29">
        <v>1</v>
      </c>
      <c r="H29">
        <v>5835.8600000000006</v>
      </c>
      <c r="I29">
        <v>718.59019178082201</v>
      </c>
      <c r="J29">
        <v>0</v>
      </c>
      <c r="K29">
        <v>0</v>
      </c>
      <c r="L29">
        <v>0</v>
      </c>
      <c r="M29">
        <v>0</v>
      </c>
      <c r="N29" t="s">
        <v>28</v>
      </c>
      <c r="O29" t="s">
        <v>99</v>
      </c>
      <c r="P29" t="s">
        <v>29</v>
      </c>
      <c r="Q29">
        <v>5835.8600000000006</v>
      </c>
      <c r="R29">
        <v>0</v>
      </c>
      <c r="S29">
        <v>0</v>
      </c>
      <c r="T29">
        <v>0</v>
      </c>
      <c r="U29">
        <v>0</v>
      </c>
    </row>
    <row r="30" spans="1:21" hidden="1" x14ac:dyDescent="0.3">
      <c r="A30" s="1">
        <v>28</v>
      </c>
      <c r="B30" t="s">
        <v>103</v>
      </c>
      <c r="C30" s="2">
        <v>45291</v>
      </c>
      <c r="D30" t="s">
        <v>104</v>
      </c>
      <c r="E30" t="s">
        <v>102</v>
      </c>
      <c r="F30" t="s">
        <v>23</v>
      </c>
      <c r="G30">
        <v>1</v>
      </c>
      <c r="H30">
        <v>3095.73</v>
      </c>
      <c r="I30">
        <v>1537.641150684932</v>
      </c>
      <c r="J30">
        <v>71.679999999999609</v>
      </c>
      <c r="K30">
        <v>10.979999999999899</v>
      </c>
      <c r="L30">
        <v>60.699999999999697</v>
      </c>
      <c r="M30">
        <v>3.9476050685142829</v>
      </c>
      <c r="N30" t="s">
        <v>37</v>
      </c>
      <c r="O30" t="s">
        <v>49</v>
      </c>
      <c r="Q30">
        <v>3095.73</v>
      </c>
      <c r="R30">
        <v>0</v>
      </c>
      <c r="S30">
        <v>0</v>
      </c>
      <c r="T30">
        <v>60.699999999999697</v>
      </c>
      <c r="U30">
        <v>3.9476050685142829</v>
      </c>
    </row>
    <row r="31" spans="1:21" hidden="1" x14ac:dyDescent="0.3">
      <c r="A31" s="1">
        <v>29</v>
      </c>
      <c r="B31" t="s">
        <v>105</v>
      </c>
      <c r="C31" s="2">
        <v>45291</v>
      </c>
      <c r="D31" t="s">
        <v>106</v>
      </c>
      <c r="E31" t="s">
        <v>102</v>
      </c>
      <c r="F31" t="s">
        <v>23</v>
      </c>
      <c r="G31">
        <v>15</v>
      </c>
      <c r="H31">
        <v>2837.55</v>
      </c>
      <c r="I31">
        <v>209.90095890410959</v>
      </c>
      <c r="J31">
        <v>0</v>
      </c>
      <c r="K31">
        <v>7.0899999999996908</v>
      </c>
      <c r="L31">
        <v>-7.0899999999996908</v>
      </c>
      <c r="M31">
        <v>-3.3777835208645519</v>
      </c>
      <c r="N31" t="s">
        <v>53</v>
      </c>
      <c r="O31" t="s">
        <v>54</v>
      </c>
      <c r="P31" t="s">
        <v>107</v>
      </c>
      <c r="Q31">
        <v>2867.55</v>
      </c>
      <c r="R31">
        <v>30</v>
      </c>
      <c r="S31">
        <v>14.292454954293509</v>
      </c>
      <c r="T31">
        <v>22.910000000000309</v>
      </c>
      <c r="U31">
        <v>10.914671433428961</v>
      </c>
    </row>
    <row r="32" spans="1:21" hidden="1" x14ac:dyDescent="0.3">
      <c r="A32" s="1">
        <v>30</v>
      </c>
      <c r="B32" t="s">
        <v>108</v>
      </c>
      <c r="C32" s="2">
        <v>45291</v>
      </c>
      <c r="D32" t="s">
        <v>109</v>
      </c>
      <c r="E32" t="s">
        <v>102</v>
      </c>
      <c r="F32" t="s">
        <v>23</v>
      </c>
      <c r="G32">
        <v>1</v>
      </c>
      <c r="H32">
        <v>1956.13</v>
      </c>
      <c r="I32">
        <v>53.592602739726033</v>
      </c>
      <c r="J32">
        <v>0</v>
      </c>
      <c r="K32">
        <v>0</v>
      </c>
      <c r="L32">
        <v>0</v>
      </c>
      <c r="M32">
        <v>0</v>
      </c>
      <c r="N32" t="s">
        <v>37</v>
      </c>
      <c r="O32" t="s">
        <v>49</v>
      </c>
      <c r="P32" t="s">
        <v>62</v>
      </c>
      <c r="Q32">
        <v>1956.13</v>
      </c>
      <c r="R32">
        <v>0</v>
      </c>
      <c r="S32">
        <v>0</v>
      </c>
      <c r="T32">
        <v>0</v>
      </c>
      <c r="U32">
        <v>0</v>
      </c>
    </row>
    <row r="33" spans="1:21" hidden="1" x14ac:dyDescent="0.3">
      <c r="A33" s="1">
        <v>31</v>
      </c>
      <c r="B33" t="s">
        <v>110</v>
      </c>
      <c r="C33" s="2">
        <v>45291</v>
      </c>
      <c r="D33" t="s">
        <v>111</v>
      </c>
      <c r="E33" t="s">
        <v>102</v>
      </c>
      <c r="F33" t="s">
        <v>112</v>
      </c>
      <c r="G33">
        <v>12</v>
      </c>
      <c r="H33">
        <v>627.46</v>
      </c>
      <c r="I33">
        <v>179.02530054644811</v>
      </c>
      <c r="J33">
        <v>3.75</v>
      </c>
      <c r="K33">
        <v>1.610000000000021</v>
      </c>
      <c r="L33">
        <v>2.1399999999999788</v>
      </c>
      <c r="M33">
        <v>1.1953617692404079</v>
      </c>
      <c r="N33" t="s">
        <v>33</v>
      </c>
      <c r="O33" t="s">
        <v>45</v>
      </c>
      <c r="P33" t="s">
        <v>62</v>
      </c>
      <c r="Q33">
        <v>670.8</v>
      </c>
      <c r="R33">
        <v>43.339999999999918</v>
      </c>
      <c r="S33">
        <v>24.208868728448451</v>
      </c>
      <c r="T33">
        <v>45.479999999999897</v>
      </c>
      <c r="U33">
        <v>25.404230497688861</v>
      </c>
    </row>
    <row r="34" spans="1:21" hidden="1" x14ac:dyDescent="0.3">
      <c r="A34" s="1">
        <v>32</v>
      </c>
      <c r="B34" t="s">
        <v>113</v>
      </c>
      <c r="C34" s="2">
        <v>45291</v>
      </c>
      <c r="D34" t="s">
        <v>114</v>
      </c>
      <c r="E34" t="s">
        <v>102</v>
      </c>
      <c r="F34" t="s">
        <v>112</v>
      </c>
      <c r="G34">
        <v>10</v>
      </c>
      <c r="H34">
        <v>516.64</v>
      </c>
      <c r="I34">
        <v>192.3726775956284</v>
      </c>
      <c r="J34">
        <v>5.5599999999999969</v>
      </c>
      <c r="K34">
        <v>1.519999999999968</v>
      </c>
      <c r="L34">
        <v>4.0400000000000293</v>
      </c>
      <c r="M34">
        <v>2.1000903301310792</v>
      </c>
      <c r="N34" t="s">
        <v>33</v>
      </c>
      <c r="O34" t="s">
        <v>45</v>
      </c>
      <c r="P34" t="s">
        <v>62</v>
      </c>
      <c r="Q34">
        <v>553.4</v>
      </c>
      <c r="R34">
        <v>36.759999999999991</v>
      </c>
      <c r="S34">
        <v>19.108742706836111</v>
      </c>
      <c r="T34">
        <v>40.800000000000018</v>
      </c>
      <c r="U34">
        <v>21.208833036967189</v>
      </c>
    </row>
    <row r="35" spans="1:21" hidden="1" x14ac:dyDescent="0.3">
      <c r="A35" s="1">
        <v>33</v>
      </c>
      <c r="B35" t="s">
        <v>115</v>
      </c>
      <c r="C35" s="2">
        <v>45291</v>
      </c>
      <c r="D35" t="s">
        <v>116</v>
      </c>
      <c r="E35" t="s">
        <v>102</v>
      </c>
      <c r="F35" t="s">
        <v>112</v>
      </c>
      <c r="G35">
        <v>16</v>
      </c>
      <c r="H35">
        <v>387.21</v>
      </c>
      <c r="I35">
        <v>172.68789041095889</v>
      </c>
      <c r="J35">
        <v>12.51000000000001</v>
      </c>
      <c r="K35">
        <v>2.759999999999998</v>
      </c>
      <c r="L35">
        <v>9.7500000000000107</v>
      </c>
      <c r="M35">
        <v>5.6460241518945953</v>
      </c>
      <c r="N35" t="s">
        <v>33</v>
      </c>
      <c r="O35" t="s">
        <v>45</v>
      </c>
      <c r="P35" t="s">
        <v>46</v>
      </c>
      <c r="Q35">
        <v>396.64</v>
      </c>
      <c r="R35">
        <v>9.42999999999995</v>
      </c>
      <c r="S35">
        <v>5.4607187438323779</v>
      </c>
      <c r="T35">
        <v>19.179999999999961</v>
      </c>
      <c r="U35">
        <v>11.10674289572697</v>
      </c>
    </row>
    <row r="36" spans="1:21" hidden="1" x14ac:dyDescent="0.3">
      <c r="A36" s="1">
        <v>34</v>
      </c>
      <c r="B36" t="s">
        <v>117</v>
      </c>
      <c r="C36" s="2">
        <v>45291</v>
      </c>
      <c r="D36" t="s">
        <v>118</v>
      </c>
      <c r="E36" t="s">
        <v>102</v>
      </c>
      <c r="F36" t="s">
        <v>112</v>
      </c>
      <c r="G36">
        <v>6</v>
      </c>
      <c r="H36">
        <v>380.28</v>
      </c>
      <c r="I36">
        <v>48.896767123287667</v>
      </c>
      <c r="J36">
        <v>5.08</v>
      </c>
      <c r="K36">
        <v>1.34000000000004</v>
      </c>
      <c r="L36">
        <v>3.7399999999999611</v>
      </c>
      <c r="M36">
        <v>7.6487674339900096</v>
      </c>
      <c r="N36" t="s">
        <v>37</v>
      </c>
      <c r="O36" t="s">
        <v>49</v>
      </c>
      <c r="P36" t="s">
        <v>46</v>
      </c>
      <c r="Q36">
        <v>382.5</v>
      </c>
      <c r="R36">
        <v>2.2200000000000268</v>
      </c>
      <c r="S36">
        <v>4.5401774608177021</v>
      </c>
      <c r="T36">
        <v>5.9599999999999884</v>
      </c>
      <c r="U36">
        <v>12.18894489480771</v>
      </c>
    </row>
    <row r="37" spans="1:21" hidden="1" x14ac:dyDescent="0.3">
      <c r="A37" s="1">
        <v>35</v>
      </c>
      <c r="B37" t="s">
        <v>119</v>
      </c>
      <c r="C37" s="2">
        <v>45291</v>
      </c>
      <c r="D37" t="s">
        <v>120</v>
      </c>
      <c r="E37" t="s">
        <v>102</v>
      </c>
      <c r="F37" t="s">
        <v>112</v>
      </c>
      <c r="G37">
        <v>13</v>
      </c>
      <c r="H37">
        <v>386.09</v>
      </c>
      <c r="I37">
        <v>260.98473972602739</v>
      </c>
      <c r="J37">
        <v>-3.6100000000000012</v>
      </c>
      <c r="K37">
        <v>2.2699999999999929</v>
      </c>
      <c r="L37">
        <v>-5.8799999999999937</v>
      </c>
      <c r="M37">
        <v>-2.2530052930192821</v>
      </c>
      <c r="N37" t="s">
        <v>37</v>
      </c>
      <c r="O37" t="s">
        <v>49</v>
      </c>
      <c r="P37" t="s">
        <v>62</v>
      </c>
      <c r="Q37">
        <v>377.26</v>
      </c>
      <c r="R37">
        <v>-8.8299999999999841</v>
      </c>
      <c r="S37">
        <v>-3.3833395811837161</v>
      </c>
      <c r="T37">
        <v>-14.70999999999998</v>
      </c>
      <c r="U37">
        <v>-5.6363448742029956</v>
      </c>
    </row>
    <row r="38" spans="1:21" hidden="1" x14ac:dyDescent="0.3">
      <c r="A38" s="1">
        <v>36</v>
      </c>
      <c r="B38" t="s">
        <v>121</v>
      </c>
      <c r="C38" s="2">
        <v>45291</v>
      </c>
      <c r="D38" t="s">
        <v>122</v>
      </c>
      <c r="E38" t="s">
        <v>102</v>
      </c>
      <c r="F38" t="s">
        <v>112</v>
      </c>
      <c r="G38">
        <v>6</v>
      </c>
      <c r="H38">
        <v>228.99</v>
      </c>
      <c r="I38">
        <v>120.29298630136989</v>
      </c>
      <c r="J38">
        <v>9.0400000000000027</v>
      </c>
      <c r="K38">
        <v>1.46</v>
      </c>
      <c r="L38">
        <v>7.5800000000000018</v>
      </c>
      <c r="M38">
        <v>6.3012817563692671</v>
      </c>
      <c r="N38" t="s">
        <v>33</v>
      </c>
      <c r="O38" t="s">
        <v>45</v>
      </c>
      <c r="P38" t="s">
        <v>46</v>
      </c>
      <c r="Q38">
        <v>250.74</v>
      </c>
      <c r="R38">
        <v>21.75</v>
      </c>
      <c r="S38">
        <v>18.08085464393556</v>
      </c>
      <c r="T38">
        <v>29.33</v>
      </c>
      <c r="U38">
        <v>24.38213640030483</v>
      </c>
    </row>
    <row r="39" spans="1:21" hidden="1" x14ac:dyDescent="0.3">
      <c r="A39" s="1">
        <v>37</v>
      </c>
      <c r="B39" t="s">
        <v>123</v>
      </c>
      <c r="C39" s="2">
        <v>45291</v>
      </c>
      <c r="D39" t="s">
        <v>124</v>
      </c>
      <c r="E39" t="s">
        <v>102</v>
      </c>
      <c r="F39" t="s">
        <v>112</v>
      </c>
      <c r="G39">
        <v>13</v>
      </c>
      <c r="H39">
        <v>241.01</v>
      </c>
      <c r="I39">
        <v>122.4500547945206</v>
      </c>
      <c r="J39">
        <v>8.08</v>
      </c>
      <c r="K39">
        <v>1.5899999999999901</v>
      </c>
      <c r="L39">
        <v>6.49000000000001</v>
      </c>
      <c r="M39">
        <v>5.3001201272556937</v>
      </c>
      <c r="N39" t="s">
        <v>33</v>
      </c>
      <c r="O39" t="s">
        <v>45</v>
      </c>
      <c r="P39" t="s">
        <v>46</v>
      </c>
      <c r="Q39">
        <v>225.81</v>
      </c>
      <c r="R39">
        <v>-15.200000000000021</v>
      </c>
      <c r="S39">
        <v>-12.413224335021029</v>
      </c>
      <c r="T39">
        <v>-8.710000000000008</v>
      </c>
      <c r="U39">
        <v>-7.1131042077653417</v>
      </c>
    </row>
    <row r="40" spans="1:21" hidden="1" x14ac:dyDescent="0.3">
      <c r="A40" s="1">
        <v>38</v>
      </c>
      <c r="B40" t="s">
        <v>125</v>
      </c>
      <c r="C40" s="2">
        <v>45291</v>
      </c>
      <c r="D40" t="s">
        <v>126</v>
      </c>
      <c r="E40" t="s">
        <v>102</v>
      </c>
      <c r="F40" t="s">
        <v>112</v>
      </c>
      <c r="G40">
        <v>9</v>
      </c>
      <c r="H40">
        <v>233</v>
      </c>
      <c r="I40">
        <v>121.26769863013701</v>
      </c>
      <c r="J40">
        <v>6.8100000000000014</v>
      </c>
      <c r="K40">
        <v>1.4100000000000079</v>
      </c>
      <c r="L40">
        <v>5.3999999999999932</v>
      </c>
      <c r="M40">
        <v>4.4529582576394384</v>
      </c>
      <c r="N40" t="s">
        <v>33</v>
      </c>
      <c r="O40" t="s">
        <v>45</v>
      </c>
      <c r="P40" t="s">
        <v>46</v>
      </c>
      <c r="Q40">
        <v>216.27</v>
      </c>
      <c r="R40">
        <v>-16.72999999999999</v>
      </c>
      <c r="S40">
        <v>-13.795924379686641</v>
      </c>
      <c r="T40">
        <v>-11.33</v>
      </c>
      <c r="U40">
        <v>-9.3429661220472013</v>
      </c>
    </row>
    <row r="41" spans="1:21" hidden="1" x14ac:dyDescent="0.3">
      <c r="A41" s="1">
        <v>39</v>
      </c>
      <c r="B41" t="s">
        <v>127</v>
      </c>
      <c r="C41" s="2">
        <v>45291</v>
      </c>
      <c r="D41" t="s">
        <v>128</v>
      </c>
      <c r="E41" t="s">
        <v>102</v>
      </c>
      <c r="F41" t="s">
        <v>112</v>
      </c>
      <c r="G41">
        <v>1</v>
      </c>
      <c r="H41">
        <v>212.15999999999991</v>
      </c>
      <c r="I41">
        <v>59.624191780821782</v>
      </c>
      <c r="J41">
        <v>0</v>
      </c>
      <c r="K41">
        <v>0</v>
      </c>
      <c r="L41">
        <v>0</v>
      </c>
      <c r="M41">
        <v>0</v>
      </c>
      <c r="N41" t="s">
        <v>28</v>
      </c>
      <c r="O41" t="s">
        <v>99</v>
      </c>
      <c r="P41" t="s">
        <v>72</v>
      </c>
      <c r="Q41">
        <v>212.15999999999991</v>
      </c>
      <c r="R41">
        <v>0</v>
      </c>
      <c r="S41">
        <v>0</v>
      </c>
      <c r="T41">
        <v>0</v>
      </c>
      <c r="U41">
        <v>0</v>
      </c>
    </row>
    <row r="42" spans="1:21" hidden="1" x14ac:dyDescent="0.3">
      <c r="A42" s="1">
        <v>40</v>
      </c>
      <c r="B42" t="s">
        <v>129</v>
      </c>
      <c r="C42" s="2">
        <v>45291</v>
      </c>
      <c r="D42" t="s">
        <v>130</v>
      </c>
      <c r="E42" t="s">
        <v>102</v>
      </c>
      <c r="F42" t="s">
        <v>112</v>
      </c>
      <c r="G42">
        <v>6</v>
      </c>
      <c r="H42">
        <v>213.54</v>
      </c>
      <c r="I42">
        <v>26.045589041095891</v>
      </c>
      <c r="J42">
        <v>8.240000000000002</v>
      </c>
      <c r="K42">
        <v>1.839999999999967</v>
      </c>
      <c r="L42">
        <v>6.400000000000035</v>
      </c>
      <c r="M42">
        <v>24.572298940530121</v>
      </c>
      <c r="N42" t="s">
        <v>33</v>
      </c>
      <c r="O42" t="s">
        <v>45</v>
      </c>
      <c r="P42" t="s">
        <v>46</v>
      </c>
      <c r="Q42">
        <v>209.76</v>
      </c>
      <c r="R42">
        <v>-3.78000000000003</v>
      </c>
      <c r="S42">
        <v>-14.51301406175063</v>
      </c>
      <c r="T42">
        <v>2.620000000000005</v>
      </c>
      <c r="U42">
        <v>10.059284878779479</v>
      </c>
    </row>
    <row r="43" spans="1:21" hidden="1" x14ac:dyDescent="0.3">
      <c r="A43" s="1">
        <v>41</v>
      </c>
      <c r="B43" t="s">
        <v>131</v>
      </c>
      <c r="C43" s="2">
        <v>45291</v>
      </c>
      <c r="D43" t="s">
        <v>132</v>
      </c>
      <c r="E43" t="s">
        <v>102</v>
      </c>
      <c r="F43" t="s">
        <v>112</v>
      </c>
      <c r="G43">
        <v>8</v>
      </c>
      <c r="H43">
        <v>150.4</v>
      </c>
      <c r="I43">
        <v>122.4261643835617</v>
      </c>
      <c r="J43">
        <v>-0.88000000000001677</v>
      </c>
      <c r="K43">
        <v>1.049999999999955</v>
      </c>
      <c r="L43">
        <v>-1.9299999999999711</v>
      </c>
      <c r="M43">
        <v>-1.576460399390831</v>
      </c>
      <c r="N43" t="s">
        <v>53</v>
      </c>
      <c r="O43" t="s">
        <v>54</v>
      </c>
      <c r="P43" t="s">
        <v>107</v>
      </c>
      <c r="Q43">
        <v>157.91999999999999</v>
      </c>
      <c r="R43">
        <v>7.5199999999999818</v>
      </c>
      <c r="S43">
        <v>6.142477825605801</v>
      </c>
      <c r="T43">
        <v>5.5900000000000114</v>
      </c>
      <c r="U43">
        <v>4.5660174262149704</v>
      </c>
    </row>
    <row r="44" spans="1:21" hidden="1" x14ac:dyDescent="0.3">
      <c r="A44" s="1">
        <v>42</v>
      </c>
      <c r="B44" t="s">
        <v>133</v>
      </c>
      <c r="C44" s="2">
        <v>45291</v>
      </c>
      <c r="D44" t="s">
        <v>134</v>
      </c>
      <c r="E44" t="s">
        <v>102</v>
      </c>
      <c r="F44" t="s">
        <v>112</v>
      </c>
      <c r="G44">
        <v>2</v>
      </c>
      <c r="H44">
        <v>120.1099999999999</v>
      </c>
      <c r="I44">
        <v>219.68799999999999</v>
      </c>
      <c r="J44">
        <v>27.97000000000001</v>
      </c>
      <c r="K44">
        <v>2.440000000000051</v>
      </c>
      <c r="L44">
        <v>25.529999999999959</v>
      </c>
      <c r="M44">
        <v>11.621026182586199</v>
      </c>
      <c r="N44" t="s">
        <v>33</v>
      </c>
      <c r="O44" t="s">
        <v>45</v>
      </c>
      <c r="P44" t="s">
        <v>62</v>
      </c>
      <c r="Q44">
        <v>128.28</v>
      </c>
      <c r="R44">
        <v>8.1700000000000728</v>
      </c>
      <c r="S44">
        <v>3.718910454826879</v>
      </c>
      <c r="T44">
        <v>33.700000000000031</v>
      </c>
      <c r="U44">
        <v>15.33993663741307</v>
      </c>
    </row>
    <row r="45" spans="1:21" hidden="1" x14ac:dyDescent="0.3">
      <c r="A45" s="1">
        <v>43</v>
      </c>
      <c r="B45" t="s">
        <v>135</v>
      </c>
      <c r="C45" s="2">
        <v>45291</v>
      </c>
      <c r="D45" t="s">
        <v>107</v>
      </c>
      <c r="E45" t="s">
        <v>102</v>
      </c>
      <c r="F45" t="s">
        <v>112</v>
      </c>
      <c r="G45">
        <v>6</v>
      </c>
      <c r="H45">
        <v>79.960000000000008</v>
      </c>
      <c r="I45">
        <v>45.428306010928956</v>
      </c>
      <c r="J45">
        <v>5.1699999999999973</v>
      </c>
      <c r="K45">
        <v>0.62000000000000455</v>
      </c>
      <c r="L45">
        <v>4.5499999999999927</v>
      </c>
      <c r="M45">
        <v>10.01578178791296</v>
      </c>
      <c r="N45" t="s">
        <v>53</v>
      </c>
      <c r="O45" t="s">
        <v>54</v>
      </c>
      <c r="P45" t="s">
        <v>107</v>
      </c>
      <c r="Q45">
        <v>79.8</v>
      </c>
      <c r="R45">
        <v>-0.1600000000000108</v>
      </c>
      <c r="S45">
        <v>-0.35220331561894169</v>
      </c>
      <c r="T45">
        <v>4.3899999999999819</v>
      </c>
      <c r="U45">
        <v>9.6635784722940219</v>
      </c>
    </row>
    <row r="46" spans="1:21" hidden="1" x14ac:dyDescent="0.3">
      <c r="A46" s="1">
        <v>44</v>
      </c>
      <c r="B46" t="s">
        <v>136</v>
      </c>
      <c r="C46" s="2">
        <v>45291</v>
      </c>
      <c r="D46" t="s">
        <v>137</v>
      </c>
      <c r="E46" t="s">
        <v>102</v>
      </c>
      <c r="F46" t="s">
        <v>112</v>
      </c>
      <c r="G46">
        <v>1</v>
      </c>
      <c r="H46">
        <v>69.140000000000015</v>
      </c>
      <c r="I46">
        <v>25.138904109589038</v>
      </c>
      <c r="J46">
        <v>-0.28999999999999598</v>
      </c>
      <c r="K46">
        <v>0.68999999999999695</v>
      </c>
      <c r="L46">
        <v>-0.97999999999999299</v>
      </c>
      <c r="M46">
        <v>-3.8983401811305671</v>
      </c>
      <c r="N46" t="s">
        <v>33</v>
      </c>
      <c r="O46" t="s">
        <v>45</v>
      </c>
      <c r="P46" t="s">
        <v>46</v>
      </c>
      <c r="Q46">
        <v>67.849999999999994</v>
      </c>
      <c r="R46">
        <v>-1.29000000000002</v>
      </c>
      <c r="S46">
        <v>-5.1314886057740274</v>
      </c>
      <c r="T46">
        <v>-2.2700000000000129</v>
      </c>
      <c r="U46">
        <v>-9.0298287869045932</v>
      </c>
    </row>
    <row r="47" spans="1:21" hidden="1" x14ac:dyDescent="0.3">
      <c r="A47" s="1">
        <v>45</v>
      </c>
      <c r="B47" t="s">
        <v>138</v>
      </c>
      <c r="C47" s="2">
        <v>45291</v>
      </c>
      <c r="D47" t="s">
        <v>50</v>
      </c>
      <c r="E47" t="s">
        <v>102</v>
      </c>
      <c r="F47" t="s">
        <v>112</v>
      </c>
      <c r="G47">
        <v>0</v>
      </c>
      <c r="H47">
        <v>1.4210854715202001E-14</v>
      </c>
      <c r="I47">
        <v>42.482301369863023</v>
      </c>
      <c r="J47">
        <v>6.0700000000000083</v>
      </c>
      <c r="K47">
        <v>0.73999999999999966</v>
      </c>
      <c r="L47">
        <v>5.330000000000009</v>
      </c>
      <c r="M47">
        <v>12.546401273310289</v>
      </c>
      <c r="N47" t="s">
        <v>37</v>
      </c>
      <c r="O47" t="s">
        <v>49</v>
      </c>
      <c r="P47" t="s">
        <v>50</v>
      </c>
      <c r="Q47">
        <v>1.4210854715202001E-14</v>
      </c>
      <c r="R47">
        <v>0</v>
      </c>
      <c r="S47">
        <v>0</v>
      </c>
      <c r="T47">
        <v>5.330000000000009</v>
      </c>
      <c r="U47">
        <v>12.546401273310289</v>
      </c>
    </row>
    <row r="48" spans="1:21" hidden="1" x14ac:dyDescent="0.3">
      <c r="A48" s="1">
        <v>46</v>
      </c>
      <c r="B48" t="s">
        <v>139</v>
      </c>
      <c r="C48" s="2">
        <v>45291</v>
      </c>
      <c r="D48" t="s">
        <v>140</v>
      </c>
      <c r="E48" t="s">
        <v>102</v>
      </c>
      <c r="F48" t="s">
        <v>112</v>
      </c>
      <c r="G48">
        <v>0</v>
      </c>
      <c r="H48">
        <v>0</v>
      </c>
      <c r="I48">
        <v>50.767890410958898</v>
      </c>
      <c r="J48">
        <v>7.5700000000000172</v>
      </c>
      <c r="K48">
        <v>1.5800000000000201</v>
      </c>
      <c r="L48">
        <v>5.9899999999999984</v>
      </c>
      <c r="M48">
        <v>11.79879634846316</v>
      </c>
      <c r="N48" t="s">
        <v>33</v>
      </c>
      <c r="O48" t="s">
        <v>45</v>
      </c>
      <c r="P48" t="s">
        <v>62</v>
      </c>
      <c r="Q48">
        <v>0</v>
      </c>
      <c r="R48">
        <v>0</v>
      </c>
      <c r="S48">
        <v>0</v>
      </c>
      <c r="T48">
        <v>5.9899999999999984</v>
      </c>
      <c r="U48">
        <v>11.79879634846316</v>
      </c>
    </row>
    <row r="49" spans="1:21" hidden="1" x14ac:dyDescent="0.3">
      <c r="A49" s="1">
        <v>47</v>
      </c>
      <c r="B49" t="s">
        <v>141</v>
      </c>
      <c r="C49" s="2">
        <v>45291</v>
      </c>
      <c r="D49" t="s">
        <v>142</v>
      </c>
      <c r="E49" t="s">
        <v>102</v>
      </c>
      <c r="F49" t="s">
        <v>112</v>
      </c>
      <c r="G49">
        <v>0</v>
      </c>
      <c r="H49">
        <v>0</v>
      </c>
      <c r="I49">
        <v>27.480821917808221</v>
      </c>
      <c r="J49">
        <v>4.2199999999999953</v>
      </c>
      <c r="K49">
        <v>0.35999999999998522</v>
      </c>
      <c r="L49">
        <v>3.8600000000000101</v>
      </c>
      <c r="M49">
        <v>14.04615921439613</v>
      </c>
      <c r="N49" t="s">
        <v>37</v>
      </c>
      <c r="O49" t="s">
        <v>49</v>
      </c>
      <c r="P49" t="s">
        <v>46</v>
      </c>
      <c r="Q49">
        <v>0</v>
      </c>
      <c r="R49">
        <v>0</v>
      </c>
      <c r="S49">
        <v>0</v>
      </c>
      <c r="T49">
        <v>3.8600000000000101</v>
      </c>
      <c r="U49">
        <v>14.04615921439613</v>
      </c>
    </row>
    <row r="50" spans="1:21" hidden="1" x14ac:dyDescent="0.3">
      <c r="A50" s="1">
        <v>48</v>
      </c>
      <c r="B50" t="s">
        <v>143</v>
      </c>
      <c r="C50" s="2">
        <v>45291</v>
      </c>
      <c r="D50" t="s">
        <v>144</v>
      </c>
      <c r="E50" t="s">
        <v>102</v>
      </c>
      <c r="F50" t="s">
        <v>112</v>
      </c>
      <c r="G50">
        <v>0</v>
      </c>
      <c r="H50">
        <v>0</v>
      </c>
      <c r="I50">
        <v>98.282630136986285</v>
      </c>
      <c r="J50">
        <v>-26.519999999999971</v>
      </c>
      <c r="K50">
        <v>2.0699999999999839</v>
      </c>
      <c r="L50">
        <v>-28.589999999999961</v>
      </c>
      <c r="M50">
        <v>-29.0895756047139</v>
      </c>
      <c r="N50" t="s">
        <v>53</v>
      </c>
      <c r="O50" t="s">
        <v>54</v>
      </c>
      <c r="P50" t="s">
        <v>55</v>
      </c>
      <c r="Q50">
        <v>0</v>
      </c>
      <c r="R50">
        <v>0</v>
      </c>
      <c r="S50">
        <v>0</v>
      </c>
      <c r="T50">
        <v>-28.589999999999961</v>
      </c>
      <c r="U50">
        <v>-29.0895756047139</v>
      </c>
    </row>
    <row r="51" spans="1:21" hidden="1" x14ac:dyDescent="0.3">
      <c r="A51" s="1">
        <v>49</v>
      </c>
      <c r="B51" t="s">
        <v>145</v>
      </c>
      <c r="C51" s="2">
        <v>45291</v>
      </c>
      <c r="D51" t="s">
        <v>146</v>
      </c>
      <c r="E51" t="s">
        <v>102</v>
      </c>
      <c r="F51" t="s">
        <v>112</v>
      </c>
      <c r="G51">
        <v>0</v>
      </c>
      <c r="H51">
        <v>0</v>
      </c>
      <c r="I51">
        <v>27.828328767123288</v>
      </c>
      <c r="J51">
        <v>-0.77999999999999403</v>
      </c>
      <c r="K51">
        <v>1.380000000000003</v>
      </c>
      <c r="L51">
        <v>-2.159999999999997</v>
      </c>
      <c r="M51">
        <v>-7.7618746640360472</v>
      </c>
      <c r="N51" t="s">
        <v>53</v>
      </c>
      <c r="O51" t="s">
        <v>54</v>
      </c>
      <c r="P51" t="s">
        <v>99</v>
      </c>
      <c r="Q51">
        <v>0</v>
      </c>
      <c r="R51">
        <v>0</v>
      </c>
      <c r="S51">
        <v>0</v>
      </c>
      <c r="T51">
        <v>-2.159999999999997</v>
      </c>
      <c r="U51">
        <v>-7.7618746640360472</v>
      </c>
    </row>
    <row r="52" spans="1:21" hidden="1" x14ac:dyDescent="0.3">
      <c r="A52" s="1">
        <v>50</v>
      </c>
      <c r="B52" t="s">
        <v>147</v>
      </c>
      <c r="C52" s="2">
        <v>45291</v>
      </c>
      <c r="D52" t="s">
        <v>148</v>
      </c>
      <c r="E52" t="s">
        <v>102</v>
      </c>
      <c r="F52" t="s">
        <v>112</v>
      </c>
      <c r="G52">
        <v>0</v>
      </c>
      <c r="H52">
        <v>0</v>
      </c>
      <c r="I52">
        <v>68.19967123287671</v>
      </c>
      <c r="J52">
        <v>-3.0000000000018009E-2</v>
      </c>
      <c r="K52">
        <v>1.669999999999997</v>
      </c>
      <c r="L52">
        <v>-1.7000000000000151</v>
      </c>
      <c r="M52">
        <v>-2.4926806379977142</v>
      </c>
      <c r="N52" t="s">
        <v>33</v>
      </c>
      <c r="O52" t="s">
        <v>45</v>
      </c>
      <c r="P52" t="s">
        <v>62</v>
      </c>
      <c r="Q52">
        <v>0</v>
      </c>
      <c r="R52">
        <v>0</v>
      </c>
      <c r="S52">
        <v>0</v>
      </c>
      <c r="T52">
        <v>-1.7000000000000151</v>
      </c>
      <c r="U52">
        <v>-2.4926806379977142</v>
      </c>
    </row>
    <row r="53" spans="1:21" hidden="1" x14ac:dyDescent="0.3">
      <c r="A53" s="1">
        <v>51</v>
      </c>
      <c r="B53" t="s">
        <v>149</v>
      </c>
      <c r="C53" s="2">
        <v>45291</v>
      </c>
      <c r="D53" t="s">
        <v>150</v>
      </c>
      <c r="E53" t="s">
        <v>102</v>
      </c>
      <c r="F53" t="s">
        <v>112</v>
      </c>
      <c r="G53">
        <v>0</v>
      </c>
      <c r="H53">
        <v>0</v>
      </c>
      <c r="I53">
        <v>26.657753424657539</v>
      </c>
      <c r="J53">
        <v>16.45999999999998</v>
      </c>
      <c r="K53">
        <v>0.79999999999998295</v>
      </c>
      <c r="L53">
        <v>15.66</v>
      </c>
      <c r="M53">
        <v>58.744635193133043</v>
      </c>
      <c r="N53" t="s">
        <v>33</v>
      </c>
      <c r="O53" t="s">
        <v>45</v>
      </c>
      <c r="P53" t="s">
        <v>62</v>
      </c>
      <c r="Q53">
        <v>0</v>
      </c>
      <c r="R53">
        <v>0</v>
      </c>
      <c r="S53">
        <v>0</v>
      </c>
      <c r="T53">
        <v>15.66</v>
      </c>
      <c r="U53">
        <v>58.744635193133043</v>
      </c>
    </row>
    <row r="54" spans="1:21" hidden="1" x14ac:dyDescent="0.3">
      <c r="A54" s="1">
        <v>52</v>
      </c>
      <c r="B54" t="s">
        <v>151</v>
      </c>
      <c r="C54" s="2">
        <v>45291</v>
      </c>
      <c r="D54" t="s">
        <v>152</v>
      </c>
      <c r="E54" t="s">
        <v>102</v>
      </c>
      <c r="F54" t="s">
        <v>23</v>
      </c>
      <c r="G54">
        <v>1</v>
      </c>
      <c r="H54">
        <v>0</v>
      </c>
      <c r="I54">
        <v>1139.6322191780821</v>
      </c>
      <c r="J54">
        <v>36.729999999997183</v>
      </c>
      <c r="K54">
        <v>5.4799999999978581</v>
      </c>
      <c r="L54">
        <v>31.249999999999321</v>
      </c>
      <c r="M54">
        <v>2.7421127162004271</v>
      </c>
      <c r="N54" t="s">
        <v>28</v>
      </c>
      <c r="O54" t="s">
        <v>99</v>
      </c>
      <c r="P54" t="s">
        <v>29</v>
      </c>
      <c r="Q54">
        <v>0</v>
      </c>
      <c r="R54">
        <v>0</v>
      </c>
      <c r="S54">
        <v>0</v>
      </c>
      <c r="T54">
        <v>31.249999999999321</v>
      </c>
      <c r="U54">
        <v>2.7421127162004271</v>
      </c>
    </row>
    <row r="55" spans="1:21" hidden="1" x14ac:dyDescent="0.3">
      <c r="A55" s="1">
        <v>53</v>
      </c>
      <c r="B55" t="s">
        <v>153</v>
      </c>
      <c r="C55" s="2">
        <v>45291</v>
      </c>
      <c r="D55" t="s">
        <v>154</v>
      </c>
      <c r="E55" t="s">
        <v>102</v>
      </c>
      <c r="F55" t="s">
        <v>23</v>
      </c>
      <c r="G55">
        <v>0</v>
      </c>
      <c r="H55">
        <v>0</v>
      </c>
      <c r="I55">
        <v>321.11841095890412</v>
      </c>
      <c r="J55">
        <v>14.670000000000069</v>
      </c>
      <c r="K55">
        <v>0</v>
      </c>
      <c r="L55">
        <v>14.670000000000069</v>
      </c>
      <c r="M55">
        <v>4.5684082566905513</v>
      </c>
      <c r="N55" t="s">
        <v>37</v>
      </c>
      <c r="O55" t="s">
        <v>49</v>
      </c>
      <c r="Q55">
        <v>0</v>
      </c>
      <c r="R55">
        <v>0</v>
      </c>
      <c r="S55">
        <v>0</v>
      </c>
      <c r="T55">
        <v>14.670000000000069</v>
      </c>
      <c r="U55">
        <v>4.5684082566905513</v>
      </c>
    </row>
    <row r="56" spans="1:21" hidden="1" x14ac:dyDescent="0.3">
      <c r="A56" s="1">
        <v>54</v>
      </c>
      <c r="B56" t="s">
        <v>155</v>
      </c>
      <c r="C56" s="2">
        <v>45291</v>
      </c>
      <c r="D56" t="s">
        <v>156</v>
      </c>
      <c r="E56" t="s">
        <v>102</v>
      </c>
      <c r="F56" t="s">
        <v>23</v>
      </c>
      <c r="G56">
        <v>1</v>
      </c>
      <c r="H56">
        <v>-9.0949470177292824E-13</v>
      </c>
      <c r="I56">
        <v>112.4894794520545</v>
      </c>
      <c r="J56">
        <v>0</v>
      </c>
      <c r="K56">
        <v>0</v>
      </c>
      <c r="L56">
        <v>0</v>
      </c>
      <c r="M56">
        <v>0</v>
      </c>
      <c r="N56" t="s">
        <v>28</v>
      </c>
      <c r="O56" t="s">
        <v>99</v>
      </c>
      <c r="P56" t="s">
        <v>72</v>
      </c>
      <c r="Q56">
        <v>-9.0949470177292824E-13</v>
      </c>
      <c r="R56">
        <v>0</v>
      </c>
      <c r="S56">
        <v>0</v>
      </c>
      <c r="T56">
        <v>0</v>
      </c>
      <c r="U56">
        <v>0</v>
      </c>
    </row>
    <row r="57" spans="1:21" hidden="1" x14ac:dyDescent="0.3">
      <c r="A57" s="1">
        <v>55</v>
      </c>
      <c r="B57" t="s">
        <v>157</v>
      </c>
      <c r="C57" s="2">
        <v>45291</v>
      </c>
      <c r="D57" t="s">
        <v>158</v>
      </c>
      <c r="E57" t="s">
        <v>102</v>
      </c>
      <c r="F57" t="s">
        <v>112</v>
      </c>
      <c r="G57">
        <v>0</v>
      </c>
      <c r="H57">
        <v>-9.9999999999909051E-3</v>
      </c>
      <c r="I57">
        <v>170.78200000000001</v>
      </c>
      <c r="J57">
        <v>5.4100000000000126</v>
      </c>
      <c r="K57">
        <v>2.2500000000000262</v>
      </c>
      <c r="L57">
        <v>3.1599999999999868</v>
      </c>
      <c r="M57">
        <v>1.850312093780367</v>
      </c>
      <c r="N57" t="s">
        <v>37</v>
      </c>
      <c r="O57" t="s">
        <v>49</v>
      </c>
      <c r="P57" t="s">
        <v>159</v>
      </c>
      <c r="Q57">
        <v>-9.9999999999909051E-3</v>
      </c>
      <c r="R57">
        <v>0</v>
      </c>
      <c r="S57">
        <v>0</v>
      </c>
      <c r="T57">
        <v>3.1599999999999868</v>
      </c>
      <c r="U57">
        <v>1.850312093780367</v>
      </c>
    </row>
    <row r="59" spans="1:21" x14ac:dyDescent="0.3">
      <c r="I59" s="3">
        <f>SUBTOTAL(9,I2:I26)</f>
        <v>63019405.383561626</v>
      </c>
      <c r="L59" s="3">
        <f>SUBTOTAL(9,L2:L26)</f>
        <v>2376343</v>
      </c>
      <c r="M59" s="4">
        <f>L59/I59</f>
        <v>3.7708115231119908E-2</v>
      </c>
      <c r="Q59" s="3"/>
      <c r="R59" s="3">
        <f>SUBTOTAL(9,R2:R26)</f>
        <v>1643492</v>
      </c>
    </row>
  </sheetData>
  <autoFilter ref="A1:U57">
    <filterColumn colId="4">
      <filters>
        <filter val="원화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최희명</cp:lastModifiedBy>
  <dcterms:created xsi:type="dcterms:W3CDTF">2024-01-01T13:55:51Z</dcterms:created>
  <dcterms:modified xsi:type="dcterms:W3CDTF">2025-01-18T14:42:46Z</dcterms:modified>
</cp:coreProperties>
</file>