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SharePoint\AP_documentos - Documentos\Compilacion VAR\Bitbuket_carpeta_compartida_JFP\seriescomplementariedad\main\series_hidricas_sistema_completo\REG_compl\"/>
    </mc:Choice>
  </mc:AlternateContent>
  <bookViews>
    <workbookView xWindow="0" yWindow="0" windowWidth="21570" windowHeight="7860" activeTab="1"/>
  </bookViews>
  <sheets>
    <sheet name="info_var_REG3" sheetId="1" r:id="rId1"/>
    <sheet name="aportes" sheetId="2" r:id="rId2"/>
    <sheet name="TMY" sheetId="3" r:id="rId3"/>
  </sheets>
  <calcPr calcId="152511"/>
</workbook>
</file>

<file path=xl/calcChain.xml><?xml version="1.0" encoding="utf-8"?>
<calcChain xmlns="http://schemas.openxmlformats.org/spreadsheetml/2006/main">
  <c r="N2" i="3" l="1"/>
  <c r="M2" i="3"/>
  <c r="L2" i="3"/>
  <c r="K2" i="3"/>
  <c r="J2" i="3"/>
  <c r="I2" i="3"/>
  <c r="H2" i="3"/>
  <c r="G2" i="3"/>
  <c r="F2" i="3"/>
  <c r="E2" i="3"/>
  <c r="D2" i="3"/>
  <c r="C2" i="3"/>
  <c r="F382" i="2"/>
  <c r="G382" i="2"/>
  <c r="H382" i="2"/>
  <c r="I382" i="2"/>
  <c r="J382" i="2"/>
  <c r="K382" i="2"/>
  <c r="L382" i="2"/>
  <c r="M382" i="2"/>
  <c r="N382" i="2"/>
  <c r="O382" i="2"/>
  <c r="P382" i="2"/>
  <c r="F383" i="2"/>
  <c r="G383" i="2"/>
  <c r="H383" i="2"/>
  <c r="I383" i="2"/>
  <c r="J383" i="2"/>
  <c r="K383" i="2"/>
  <c r="L383" i="2"/>
  <c r="M383" i="2"/>
  <c r="N383" i="2"/>
  <c r="O383" i="2"/>
  <c r="P383" i="2"/>
  <c r="F384" i="2"/>
  <c r="G384" i="2"/>
  <c r="H384" i="2"/>
  <c r="I384" i="2"/>
  <c r="J384" i="2"/>
  <c r="K384" i="2"/>
  <c r="L384" i="2"/>
  <c r="M384" i="2"/>
  <c r="N384" i="2"/>
  <c r="O384" i="2"/>
  <c r="P384" i="2"/>
  <c r="F385" i="2"/>
  <c r="G385" i="2"/>
  <c r="H385" i="2"/>
  <c r="I385" i="2"/>
  <c r="J385" i="2"/>
  <c r="K385" i="2"/>
  <c r="L385" i="2"/>
  <c r="M385" i="2"/>
  <c r="N385" i="2"/>
  <c r="O385" i="2"/>
  <c r="P385" i="2"/>
  <c r="F386" i="2"/>
  <c r="G386" i="2"/>
  <c r="H386" i="2"/>
  <c r="I386" i="2"/>
  <c r="J386" i="2"/>
  <c r="K386" i="2"/>
  <c r="L386" i="2"/>
  <c r="M386" i="2"/>
  <c r="N386" i="2"/>
  <c r="O386" i="2"/>
  <c r="P386" i="2"/>
  <c r="F387" i="2"/>
  <c r="G387" i="2"/>
  <c r="H387" i="2"/>
  <c r="I387" i="2"/>
  <c r="J387" i="2"/>
  <c r="K387" i="2"/>
  <c r="L387" i="2"/>
  <c r="M387" i="2"/>
  <c r="N387" i="2"/>
  <c r="O387" i="2"/>
  <c r="P387" i="2"/>
  <c r="F388" i="2"/>
  <c r="G388" i="2"/>
  <c r="H388" i="2"/>
  <c r="I388" i="2"/>
  <c r="J388" i="2"/>
  <c r="K388" i="2"/>
  <c r="L388" i="2"/>
  <c r="M388" i="2"/>
  <c r="N388" i="2"/>
  <c r="O388" i="2"/>
  <c r="P388" i="2"/>
  <c r="F389" i="2"/>
  <c r="G389" i="2"/>
  <c r="H389" i="2"/>
  <c r="I389" i="2"/>
  <c r="J389" i="2"/>
  <c r="K389" i="2"/>
  <c r="L389" i="2"/>
  <c r="M389" i="2"/>
  <c r="N389" i="2"/>
  <c r="O389" i="2"/>
  <c r="P389" i="2"/>
  <c r="F390" i="2"/>
  <c r="G390" i="2"/>
  <c r="H390" i="2"/>
  <c r="I390" i="2"/>
  <c r="J390" i="2"/>
  <c r="K390" i="2"/>
  <c r="L390" i="2"/>
  <c r="M390" i="2"/>
  <c r="N390" i="2"/>
  <c r="O390" i="2"/>
  <c r="P390" i="2"/>
  <c r="F391" i="2"/>
  <c r="G391" i="2"/>
  <c r="H391" i="2"/>
  <c r="I391" i="2"/>
  <c r="J391" i="2"/>
  <c r="K391" i="2"/>
  <c r="L391" i="2"/>
  <c r="M391" i="2"/>
  <c r="N391" i="2"/>
  <c r="O391" i="2"/>
  <c r="P391" i="2"/>
  <c r="F392" i="2"/>
  <c r="G392" i="2"/>
  <c r="H392" i="2"/>
  <c r="I392" i="2"/>
  <c r="J392" i="2"/>
  <c r="K392" i="2"/>
  <c r="L392" i="2"/>
  <c r="M392" i="2"/>
  <c r="N392" i="2"/>
  <c r="O392" i="2"/>
  <c r="P392" i="2"/>
  <c r="F393" i="2"/>
  <c r="G393" i="2"/>
  <c r="H393" i="2"/>
  <c r="I393" i="2"/>
  <c r="J393" i="2"/>
  <c r="K393" i="2"/>
  <c r="L393" i="2"/>
  <c r="M393" i="2"/>
  <c r="N393" i="2"/>
  <c r="O393" i="2"/>
  <c r="P393" i="2"/>
  <c r="E383" i="2"/>
  <c r="E384" i="2"/>
  <c r="E385" i="2"/>
  <c r="E386" i="2"/>
  <c r="E387" i="2"/>
  <c r="E388" i="2"/>
  <c r="E389" i="2"/>
  <c r="E390" i="2"/>
  <c r="E391" i="2"/>
  <c r="E392" i="2"/>
  <c r="E393" i="2"/>
  <c r="E382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6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F32" i="3" l="1"/>
  <c r="L32" i="3"/>
  <c r="K32" i="3"/>
  <c r="E32" i="3"/>
  <c r="H32" i="3"/>
  <c r="M32" i="3"/>
  <c r="D32" i="3"/>
  <c r="J32" i="3"/>
  <c r="N32" i="3"/>
  <c r="I32" i="3"/>
  <c r="G32" i="3"/>
  <c r="H6" i="3" l="1"/>
  <c r="K6" i="3"/>
  <c r="E6" i="3"/>
  <c r="M6" i="3"/>
  <c r="J6" i="3"/>
  <c r="I6" i="3"/>
  <c r="L6" i="3"/>
  <c r="D6" i="3"/>
  <c r="G6" i="3"/>
  <c r="F6" i="3"/>
  <c r="N6" i="3"/>
  <c r="F9" i="3"/>
  <c r="G9" i="3"/>
  <c r="M9" i="3"/>
  <c r="E9" i="3"/>
  <c r="D9" i="3"/>
  <c r="N9" i="3"/>
  <c r="L9" i="3"/>
  <c r="I9" i="3"/>
  <c r="K9" i="3"/>
  <c r="H9" i="3"/>
  <c r="C9" i="3"/>
  <c r="J9" i="3"/>
  <c r="J16" i="3"/>
  <c r="F16" i="3"/>
  <c r="D16" i="3"/>
  <c r="H16" i="3"/>
  <c r="E16" i="3"/>
  <c r="M16" i="3"/>
  <c r="K16" i="3"/>
  <c r="G16" i="3"/>
  <c r="L16" i="3"/>
  <c r="I16" i="3"/>
  <c r="C16" i="3"/>
  <c r="N16" i="3"/>
  <c r="G11" i="3"/>
  <c r="M11" i="3"/>
  <c r="N11" i="3"/>
  <c r="E11" i="3"/>
  <c r="L11" i="3"/>
  <c r="H11" i="3"/>
  <c r="K11" i="3"/>
  <c r="J11" i="3"/>
  <c r="F11" i="3"/>
  <c r="I11" i="3"/>
  <c r="D11" i="3"/>
  <c r="C11" i="3"/>
  <c r="K17" i="3"/>
  <c r="L17" i="3"/>
  <c r="J17" i="3"/>
  <c r="I17" i="3"/>
  <c r="M17" i="3"/>
  <c r="N17" i="3"/>
  <c r="D17" i="3"/>
  <c r="H17" i="3"/>
  <c r="G17" i="3"/>
  <c r="F17" i="3"/>
  <c r="C17" i="3"/>
  <c r="E17" i="3"/>
  <c r="H8" i="3"/>
  <c r="D8" i="3"/>
  <c r="E8" i="3"/>
  <c r="F8" i="3"/>
  <c r="L8" i="3"/>
  <c r="N8" i="3"/>
  <c r="I8" i="3"/>
  <c r="K8" i="3"/>
  <c r="J8" i="3"/>
  <c r="G8" i="3"/>
  <c r="M8" i="3"/>
  <c r="C8" i="3"/>
  <c r="K7" i="3"/>
  <c r="M7" i="3"/>
  <c r="N7" i="3"/>
  <c r="I7" i="3"/>
  <c r="J7" i="3"/>
  <c r="F7" i="3"/>
  <c r="H7" i="3"/>
  <c r="L7" i="3"/>
  <c r="E7" i="3"/>
  <c r="D7" i="3"/>
  <c r="C7" i="3"/>
  <c r="G7" i="3"/>
  <c r="G13" i="3"/>
  <c r="D13" i="3"/>
  <c r="M13" i="3"/>
  <c r="N13" i="3"/>
  <c r="J13" i="3"/>
  <c r="H13" i="3"/>
  <c r="L13" i="3"/>
  <c r="I13" i="3"/>
  <c r="K13" i="3"/>
  <c r="E13" i="3"/>
  <c r="F13" i="3"/>
  <c r="C13" i="3"/>
  <c r="H15" i="3"/>
  <c r="E15" i="3"/>
  <c r="L15" i="3"/>
  <c r="D15" i="3"/>
  <c r="M15" i="3"/>
  <c r="J15" i="3"/>
  <c r="I15" i="3"/>
  <c r="G15" i="3"/>
  <c r="F15" i="3"/>
  <c r="N15" i="3"/>
  <c r="C15" i="3"/>
  <c r="K15" i="3"/>
  <c r="J14" i="3"/>
  <c r="E14" i="3"/>
  <c r="I14" i="3"/>
  <c r="D14" i="3"/>
  <c r="G14" i="3"/>
  <c r="F14" i="3"/>
  <c r="K14" i="3"/>
  <c r="M14" i="3"/>
  <c r="H14" i="3"/>
  <c r="L14" i="3"/>
  <c r="N14" i="3"/>
  <c r="C14" i="3"/>
  <c r="L12" i="3"/>
  <c r="J12" i="3"/>
  <c r="G12" i="3"/>
  <c r="N12" i="3"/>
  <c r="F12" i="3"/>
  <c r="I12" i="3"/>
  <c r="H12" i="3"/>
  <c r="E12" i="3"/>
  <c r="M12" i="3"/>
  <c r="K12" i="3"/>
  <c r="C12" i="3"/>
  <c r="D12" i="3"/>
  <c r="H10" i="3"/>
  <c r="J10" i="3"/>
  <c r="F10" i="3"/>
  <c r="N10" i="3"/>
  <c r="D10" i="3"/>
  <c r="K10" i="3"/>
  <c r="I10" i="3"/>
  <c r="G10" i="3"/>
  <c r="L10" i="3"/>
  <c r="E10" i="3"/>
  <c r="M10" i="3"/>
  <c r="C10" i="3"/>
  <c r="C6" i="3"/>
  <c r="C20" i="3"/>
  <c r="C32" i="3"/>
</calcChain>
</file>

<file path=xl/sharedStrings.xml><?xml version="1.0" encoding="utf-8"?>
<sst xmlns="http://schemas.openxmlformats.org/spreadsheetml/2006/main" count="83" uniqueCount="36">
  <si>
    <t xml:space="preserve">codigo </t>
  </si>
  <si>
    <t>H/W/S</t>
  </si>
  <si>
    <t>localizacion</t>
  </si>
  <si>
    <t>resolucion</t>
  </si>
  <si>
    <t>nombre</t>
  </si>
  <si>
    <t>p_instalada (MW)</t>
  </si>
  <si>
    <t>FP (MWh/m3/s)</t>
  </si>
  <si>
    <t>SAN CARLOS</t>
  </si>
  <si>
    <t>CALDERAS</t>
  </si>
  <si>
    <t>GUATAPE</t>
  </si>
  <si>
    <t>NARE</t>
  </si>
  <si>
    <t>NECHI</t>
  </si>
  <si>
    <t>GRANDE TASAJERA</t>
  </si>
  <si>
    <t>PORCE II</t>
  </si>
  <si>
    <t>PORCE III</t>
  </si>
  <si>
    <t>PESCADERO</t>
  </si>
  <si>
    <t>QUEBRADONA</t>
  </si>
  <si>
    <t>APORTES AGREGADOS</t>
  </si>
  <si>
    <t>APORTES AGREGADOS_REG3</t>
  </si>
  <si>
    <t>Ordenar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</si>
  <si>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</si>
  <si>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</si>
  <si>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</si>
  <si>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</si>
  <si>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</si>
  <si>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</si>
  <si>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</si>
  <si>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</si>
  <si>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</si>
  <si>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</si>
  <si>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</si>
  <si>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</si>
  <si>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</si>
  <si>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</si>
  <si>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PROMEDIOS</t>
  </si>
  <si>
    <t>Coef de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</si>
</sst>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16" fillId="0" borderId="0" xfId="0" applyFont="1"/>
    <xf numFmtId="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activeCellId="1" sqref="A2:A12 E2:E1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1312003</v>
      </c>
      <c r="B2">
        <v>1</v>
      </c>
      <c r="C2">
        <v>3</v>
      </c>
      <c r="D2">
        <v>12</v>
      </c>
      <c r="E2" t="s">
        <v>7</v>
      </c>
      <c r="F2">
        <v>1240</v>
      </c>
      <c r="G2">
        <v>5.4604999999999997</v>
      </c>
    </row>
    <row r="3" spans="1:7" x14ac:dyDescent="0.25">
      <c r="A3">
        <v>1312004</v>
      </c>
      <c r="B3">
        <v>1</v>
      </c>
      <c r="C3">
        <v>3</v>
      </c>
      <c r="D3">
        <v>12</v>
      </c>
      <c r="E3" t="s">
        <v>8</v>
      </c>
      <c r="F3">
        <v>19.899999999999999</v>
      </c>
      <c r="G3">
        <v>3.6716000000000002</v>
      </c>
    </row>
    <row r="4" spans="1:7" x14ac:dyDescent="0.25">
      <c r="A4">
        <v>1312016</v>
      </c>
      <c r="B4">
        <v>1</v>
      </c>
      <c r="C4">
        <v>3</v>
      </c>
      <c r="D4">
        <v>12</v>
      </c>
      <c r="E4" t="s">
        <v>9</v>
      </c>
      <c r="F4">
        <v>207</v>
      </c>
      <c r="G4">
        <v>1.5609999999999999</v>
      </c>
    </row>
    <row r="5" spans="1:7" x14ac:dyDescent="0.25">
      <c r="A5">
        <v>1312018</v>
      </c>
      <c r="B5">
        <v>1</v>
      </c>
      <c r="C5">
        <v>3</v>
      </c>
      <c r="D5">
        <v>12</v>
      </c>
      <c r="E5" t="s">
        <v>10</v>
      </c>
      <c r="F5">
        <v>560</v>
      </c>
      <c r="G5">
        <v>7.6858000000000004</v>
      </c>
    </row>
    <row r="6" spans="1:7" x14ac:dyDescent="0.25">
      <c r="A6">
        <v>1212057</v>
      </c>
      <c r="B6">
        <v>1</v>
      </c>
      <c r="C6">
        <v>2</v>
      </c>
      <c r="D6">
        <v>12</v>
      </c>
      <c r="E6" t="s">
        <v>11</v>
      </c>
      <c r="F6">
        <v>40</v>
      </c>
      <c r="G6">
        <v>0.63600000000000001</v>
      </c>
    </row>
    <row r="7" spans="1:7" x14ac:dyDescent="0.25">
      <c r="A7">
        <v>1112014</v>
      </c>
      <c r="B7">
        <v>1</v>
      </c>
      <c r="C7">
        <v>2</v>
      </c>
      <c r="D7">
        <v>12</v>
      </c>
      <c r="E7" t="s">
        <v>12</v>
      </c>
      <c r="F7">
        <v>306</v>
      </c>
      <c r="G7">
        <v>7.7611999999999997</v>
      </c>
    </row>
    <row r="8" spans="1:7" x14ac:dyDescent="0.25">
      <c r="A8">
        <v>1112030</v>
      </c>
      <c r="B8">
        <v>1</v>
      </c>
      <c r="C8">
        <v>2</v>
      </c>
      <c r="D8">
        <v>12</v>
      </c>
      <c r="E8" t="s">
        <v>13</v>
      </c>
      <c r="F8">
        <v>405</v>
      </c>
      <c r="G8">
        <v>2.23</v>
      </c>
    </row>
    <row r="9" spans="1:7" x14ac:dyDescent="0.25">
      <c r="A9">
        <v>1112046</v>
      </c>
      <c r="B9">
        <v>1</v>
      </c>
      <c r="C9">
        <v>2</v>
      </c>
      <c r="D9">
        <v>12</v>
      </c>
      <c r="E9" t="s">
        <v>14</v>
      </c>
      <c r="F9">
        <v>700</v>
      </c>
      <c r="G9">
        <v>3.0741999999999998</v>
      </c>
    </row>
    <row r="10" spans="1:7" x14ac:dyDescent="0.25">
      <c r="A10">
        <v>1112048</v>
      </c>
      <c r="B10">
        <v>1</v>
      </c>
      <c r="C10">
        <v>2</v>
      </c>
      <c r="D10">
        <v>12</v>
      </c>
      <c r="E10" t="s">
        <v>15</v>
      </c>
      <c r="F10">
        <v>1200</v>
      </c>
      <c r="G10">
        <v>1.7019</v>
      </c>
    </row>
    <row r="11" spans="1:7" x14ac:dyDescent="0.25">
      <c r="A11">
        <v>1112060</v>
      </c>
      <c r="B11">
        <v>1</v>
      </c>
      <c r="C11">
        <v>2</v>
      </c>
      <c r="D11">
        <v>12</v>
      </c>
      <c r="E11" t="s">
        <v>16</v>
      </c>
      <c r="F11">
        <v>19</v>
      </c>
      <c r="G11">
        <v>2.4285000000000001</v>
      </c>
    </row>
    <row r="12" spans="1:7" x14ac:dyDescent="0.25">
      <c r="A12">
        <v>1612080</v>
      </c>
      <c r="B12">
        <v>1</v>
      </c>
      <c r="C12">
        <v>6</v>
      </c>
      <c r="D12">
        <v>12</v>
      </c>
      <c r="E12" t="s">
        <v>17</v>
      </c>
      <c r="F12">
        <v>396</v>
      </c>
      <c r="G12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93"/>
  <sheetViews>
    <sheetView tabSelected="1" topLeftCell="A346" workbookViewId="0">
      <selection activeCell="E379" sqref="E379"/>
    </sheetView>
  </sheetViews>
  <sheetFormatPr baseColWidth="10" defaultRowHeight="15" x14ac:dyDescent="0.25"/>
  <cols>
    <col min="5" max="16" width="16.7109375" bestFit="1" customWidth="1"/>
  </cols>
  <sheetData>
    <row r="4" spans="1:16" x14ac:dyDescent="0.25"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7" t="s">
        <v>18</v>
      </c>
      <c r="P4" s="4" t="s">
        <v>17</v>
      </c>
    </row>
    <row r="5" spans="1:16" x14ac:dyDescent="0.25">
      <c r="A5" t="s">
        <v>19</v>
      </c>
      <c r="C5" s="1" t="s">
        <v>20</v>
      </c>
      <c r="D5" s="2" t="s">
        <v>21</v>
      </c>
      <c r="E5" s="4">
        <v>1312003</v>
      </c>
      <c r="F5" s="4">
        <v>1312004</v>
      </c>
      <c r="G5" s="4">
        <v>1312016</v>
      </c>
      <c r="H5" s="4">
        <v>1312018</v>
      </c>
      <c r="I5" s="4">
        <v>1212057</v>
      </c>
      <c r="J5" s="4">
        <v>1112014</v>
      </c>
      <c r="K5" s="4">
        <v>1112030</v>
      </c>
      <c r="L5" s="4">
        <v>1112046</v>
      </c>
      <c r="M5" s="4">
        <v>1112048</v>
      </c>
      <c r="N5" s="4">
        <v>1112060</v>
      </c>
      <c r="O5" s="4">
        <v>1612083</v>
      </c>
      <c r="P5" s="4">
        <v>1612080</v>
      </c>
    </row>
    <row r="6" spans="1:16" x14ac:dyDescent="0.25">
      <c r="A6">
        <v>1</v>
      </c>
      <c r="B6" s="3">
        <v>31048</v>
      </c>
      <c r="C6" s="1">
        <f t="shared" ref="C6:C69" si="0">YEAR(B6)</f>
        <v>1985</v>
      </c>
      <c r="D6" s="1">
        <f t="shared" ref="D6:D69" si="1">MONTH(B6)</f>
        <v>1</v>
      </c>
      <c r="E6" s="4">
        <v>15.5</v>
      </c>
      <c r="F6" s="4">
        <v>4.7</v>
      </c>
      <c r="G6" s="4">
        <v>23.9</v>
      </c>
      <c r="H6" s="4">
        <v>32.9</v>
      </c>
      <c r="I6" s="4">
        <v>2.9</v>
      </c>
      <c r="J6" s="4">
        <v>24.6</v>
      </c>
      <c r="K6" s="4">
        <v>53.6</v>
      </c>
      <c r="L6" s="4">
        <v>10</v>
      </c>
      <c r="M6" s="4">
        <v>848</v>
      </c>
      <c r="N6" s="4">
        <v>0.4</v>
      </c>
      <c r="O6" s="4">
        <f>SUM(E6:N6)</f>
        <v>1016.5</v>
      </c>
      <c r="P6" s="4">
        <v>2398</v>
      </c>
    </row>
    <row r="7" spans="1:16" x14ac:dyDescent="0.25">
      <c r="A7">
        <v>2</v>
      </c>
      <c r="B7" s="3">
        <v>31079</v>
      </c>
      <c r="C7" s="1">
        <f t="shared" si="0"/>
        <v>1985</v>
      </c>
      <c r="D7" s="1">
        <f t="shared" si="1"/>
        <v>2</v>
      </c>
      <c r="E7" s="4">
        <v>11.4</v>
      </c>
      <c r="F7" s="4">
        <v>4</v>
      </c>
      <c r="G7" s="4">
        <v>20.8</v>
      </c>
      <c r="H7" s="4">
        <v>30.4</v>
      </c>
      <c r="I7" s="4">
        <v>2.5</v>
      </c>
      <c r="J7" s="4">
        <v>20.8</v>
      </c>
      <c r="K7" s="4">
        <v>45.6</v>
      </c>
      <c r="L7" s="4">
        <v>14</v>
      </c>
      <c r="M7" s="4">
        <v>589</v>
      </c>
      <c r="N7" s="4">
        <v>0.3</v>
      </c>
      <c r="O7" s="4">
        <f t="shared" ref="O7:O70" si="2">SUM(E7:N7)</f>
        <v>738.8</v>
      </c>
      <c r="P7" s="4">
        <v>1635.8</v>
      </c>
    </row>
    <row r="8" spans="1:16" x14ac:dyDescent="0.25">
      <c r="A8">
        <v>3</v>
      </c>
      <c r="B8" s="3">
        <v>31107</v>
      </c>
      <c r="C8" s="1">
        <f t="shared" si="0"/>
        <v>1985</v>
      </c>
      <c r="D8" s="1">
        <f t="shared" si="1"/>
        <v>3</v>
      </c>
      <c r="E8" s="4">
        <v>19.100000000000001</v>
      </c>
      <c r="F8" s="4">
        <v>6.9</v>
      </c>
      <c r="G8" s="4">
        <v>27.5</v>
      </c>
      <c r="H8" s="4">
        <v>36</v>
      </c>
      <c r="I8" s="4">
        <v>3.4</v>
      </c>
      <c r="J8" s="4">
        <v>25.6</v>
      </c>
      <c r="K8" s="4">
        <v>44.1</v>
      </c>
      <c r="L8" s="4">
        <v>20</v>
      </c>
      <c r="M8" s="4">
        <v>443</v>
      </c>
      <c r="N8" s="4">
        <v>0.4</v>
      </c>
      <c r="O8" s="4">
        <f t="shared" si="2"/>
        <v>626</v>
      </c>
      <c r="P8" s="4">
        <v>1663.8</v>
      </c>
    </row>
    <row r="9" spans="1:16" x14ac:dyDescent="0.25">
      <c r="A9">
        <v>4</v>
      </c>
      <c r="B9" s="3">
        <v>31138</v>
      </c>
      <c r="C9" s="1">
        <f t="shared" si="0"/>
        <v>1985</v>
      </c>
      <c r="D9" s="1">
        <f t="shared" si="1"/>
        <v>4</v>
      </c>
      <c r="E9" s="4">
        <v>26.2</v>
      </c>
      <c r="F9" s="4">
        <v>7.9</v>
      </c>
      <c r="G9" s="4">
        <v>32.700000000000003</v>
      </c>
      <c r="H9" s="4">
        <v>43.4</v>
      </c>
      <c r="I9" s="4">
        <v>3.9</v>
      </c>
      <c r="J9" s="4">
        <v>30.6</v>
      </c>
      <c r="K9" s="4">
        <v>46.9</v>
      </c>
      <c r="L9" s="4">
        <v>16</v>
      </c>
      <c r="M9" s="4">
        <v>522</v>
      </c>
      <c r="N9" s="4">
        <v>0.4</v>
      </c>
      <c r="O9" s="4">
        <f t="shared" si="2"/>
        <v>730</v>
      </c>
      <c r="P9" s="4">
        <v>2317.1</v>
      </c>
    </row>
    <row r="10" spans="1:16" x14ac:dyDescent="0.25">
      <c r="A10">
        <v>5</v>
      </c>
      <c r="B10" s="3">
        <v>31168</v>
      </c>
      <c r="C10" s="1">
        <f t="shared" si="0"/>
        <v>1985</v>
      </c>
      <c r="D10" s="1">
        <f t="shared" si="1"/>
        <v>5</v>
      </c>
      <c r="E10" s="4">
        <v>38</v>
      </c>
      <c r="F10" s="4">
        <v>10.6</v>
      </c>
      <c r="G10" s="4">
        <v>44.9</v>
      </c>
      <c r="H10" s="4">
        <v>76.3</v>
      </c>
      <c r="I10" s="4">
        <v>7.2</v>
      </c>
      <c r="J10" s="4">
        <v>41</v>
      </c>
      <c r="K10" s="4">
        <v>78.8</v>
      </c>
      <c r="L10" s="4">
        <v>25</v>
      </c>
      <c r="M10" s="4">
        <v>671</v>
      </c>
      <c r="N10" s="4">
        <v>0.6</v>
      </c>
      <c r="O10" s="4">
        <f t="shared" si="2"/>
        <v>993.4</v>
      </c>
      <c r="P10" s="4">
        <v>3042.1</v>
      </c>
    </row>
    <row r="11" spans="1:16" x14ac:dyDescent="0.25">
      <c r="A11">
        <v>6</v>
      </c>
      <c r="B11" s="3">
        <v>31199</v>
      </c>
      <c r="C11" s="1">
        <f t="shared" si="0"/>
        <v>1985</v>
      </c>
      <c r="D11" s="1">
        <f t="shared" si="1"/>
        <v>6</v>
      </c>
      <c r="E11" s="4">
        <v>18.600000000000001</v>
      </c>
      <c r="F11" s="4">
        <v>6.1</v>
      </c>
      <c r="G11" s="4">
        <v>26.7</v>
      </c>
      <c r="H11" s="4">
        <v>44.9</v>
      </c>
      <c r="I11" s="4">
        <v>4.0999999999999996</v>
      </c>
      <c r="J11" s="4">
        <v>29.8</v>
      </c>
      <c r="K11" s="4">
        <v>55.3</v>
      </c>
      <c r="L11" s="4">
        <v>13</v>
      </c>
      <c r="M11" s="4">
        <v>659</v>
      </c>
      <c r="N11" s="4">
        <v>0.4</v>
      </c>
      <c r="O11" s="4">
        <f t="shared" si="2"/>
        <v>857.9</v>
      </c>
      <c r="P11" s="4">
        <v>3290</v>
      </c>
    </row>
    <row r="12" spans="1:16" x14ac:dyDescent="0.25">
      <c r="A12">
        <v>7</v>
      </c>
      <c r="B12" s="3">
        <v>31229</v>
      </c>
      <c r="C12" s="1">
        <f t="shared" si="0"/>
        <v>1985</v>
      </c>
      <c r="D12" s="1">
        <f t="shared" si="1"/>
        <v>7</v>
      </c>
      <c r="E12" s="4">
        <v>14.2</v>
      </c>
      <c r="F12" s="4">
        <v>4.4000000000000004</v>
      </c>
      <c r="G12" s="4">
        <v>20.399999999999999</v>
      </c>
      <c r="H12" s="4">
        <v>34.299999999999997</v>
      </c>
      <c r="I12" s="4">
        <v>4.9000000000000004</v>
      </c>
      <c r="J12" s="4">
        <v>25.3</v>
      </c>
      <c r="K12" s="4">
        <v>50.7</v>
      </c>
      <c r="L12" s="4">
        <v>10</v>
      </c>
      <c r="M12" s="4">
        <v>389</v>
      </c>
      <c r="N12" s="4">
        <v>0.4</v>
      </c>
      <c r="O12" s="4">
        <f t="shared" si="2"/>
        <v>553.6</v>
      </c>
      <c r="P12" s="4">
        <v>2629.4</v>
      </c>
    </row>
    <row r="13" spans="1:16" x14ac:dyDescent="0.25">
      <c r="A13">
        <v>8</v>
      </c>
      <c r="B13" s="3">
        <v>31260</v>
      </c>
      <c r="C13" s="1">
        <f t="shared" si="0"/>
        <v>1985</v>
      </c>
      <c r="D13" s="1">
        <f t="shared" si="1"/>
        <v>8</v>
      </c>
      <c r="E13" s="4">
        <v>23.2</v>
      </c>
      <c r="F13" s="4">
        <v>7</v>
      </c>
      <c r="G13" s="4">
        <v>37</v>
      </c>
      <c r="H13" s="4">
        <v>73.400000000000006</v>
      </c>
      <c r="I13" s="4">
        <v>5.7</v>
      </c>
      <c r="J13" s="4">
        <v>41.9</v>
      </c>
      <c r="K13" s="4">
        <v>86</v>
      </c>
      <c r="L13" s="4">
        <v>33</v>
      </c>
      <c r="M13" s="4">
        <v>562</v>
      </c>
      <c r="N13" s="4">
        <v>0.6</v>
      </c>
      <c r="O13" s="4">
        <f t="shared" si="2"/>
        <v>869.80000000000007</v>
      </c>
      <c r="P13" s="4">
        <v>3482.5</v>
      </c>
    </row>
    <row r="14" spans="1:16" x14ac:dyDescent="0.25">
      <c r="A14">
        <v>9</v>
      </c>
      <c r="B14" s="3">
        <v>31291</v>
      </c>
      <c r="C14" s="1">
        <f t="shared" si="0"/>
        <v>1985</v>
      </c>
      <c r="D14" s="1">
        <f t="shared" si="1"/>
        <v>9</v>
      </c>
      <c r="E14" s="4">
        <v>27.6</v>
      </c>
      <c r="F14" s="4">
        <v>8</v>
      </c>
      <c r="G14" s="4">
        <v>38.1</v>
      </c>
      <c r="H14" s="4">
        <v>74.3</v>
      </c>
      <c r="I14" s="4">
        <v>6</v>
      </c>
      <c r="J14" s="4">
        <v>54.8</v>
      </c>
      <c r="K14" s="4">
        <v>111.6</v>
      </c>
      <c r="L14" s="4">
        <v>33</v>
      </c>
      <c r="M14" s="4">
        <v>659</v>
      </c>
      <c r="N14" s="4">
        <v>0.8</v>
      </c>
      <c r="O14" s="4">
        <f t="shared" si="2"/>
        <v>1013.1999999999999</v>
      </c>
      <c r="P14" s="4">
        <v>3265.9</v>
      </c>
    </row>
    <row r="15" spans="1:16" x14ac:dyDescent="0.25">
      <c r="A15">
        <v>10</v>
      </c>
      <c r="B15" s="3">
        <v>31321</v>
      </c>
      <c r="C15" s="1">
        <f t="shared" si="0"/>
        <v>1985</v>
      </c>
      <c r="D15" s="1">
        <f t="shared" si="1"/>
        <v>10</v>
      </c>
      <c r="E15" s="4">
        <v>27.3</v>
      </c>
      <c r="F15" s="4">
        <v>7.4</v>
      </c>
      <c r="G15" s="4">
        <v>31.7</v>
      </c>
      <c r="H15" s="4">
        <v>56.9</v>
      </c>
      <c r="I15" s="4">
        <v>5.7</v>
      </c>
      <c r="J15" s="4">
        <v>47.4</v>
      </c>
      <c r="K15" s="4">
        <v>95.5</v>
      </c>
      <c r="L15" s="4">
        <v>30</v>
      </c>
      <c r="M15" s="4">
        <v>974</v>
      </c>
      <c r="N15" s="4">
        <v>0.7</v>
      </c>
      <c r="O15" s="4">
        <f t="shared" si="2"/>
        <v>1276.6000000000001</v>
      </c>
      <c r="P15" s="4">
        <v>3822.5</v>
      </c>
    </row>
    <row r="16" spans="1:16" x14ac:dyDescent="0.25">
      <c r="A16">
        <v>11</v>
      </c>
      <c r="B16" s="3">
        <v>31352</v>
      </c>
      <c r="C16" s="1">
        <f t="shared" si="0"/>
        <v>1985</v>
      </c>
      <c r="D16" s="1">
        <f t="shared" si="1"/>
        <v>11</v>
      </c>
      <c r="E16" s="4">
        <v>20.2</v>
      </c>
      <c r="F16" s="4">
        <v>5.5</v>
      </c>
      <c r="G16" s="4">
        <v>26.6</v>
      </c>
      <c r="H16" s="4">
        <v>59.3</v>
      </c>
      <c r="I16" s="4">
        <v>4.2</v>
      </c>
      <c r="J16" s="4">
        <v>40.5</v>
      </c>
      <c r="K16" s="4">
        <v>78.599999999999994</v>
      </c>
      <c r="L16" s="4">
        <v>37</v>
      </c>
      <c r="M16" s="4">
        <v>1145</v>
      </c>
      <c r="N16" s="4">
        <v>0.6</v>
      </c>
      <c r="O16" s="4">
        <f t="shared" si="2"/>
        <v>1417.5</v>
      </c>
      <c r="P16" s="4">
        <v>3856.8</v>
      </c>
    </row>
    <row r="17" spans="1:16" x14ac:dyDescent="0.25">
      <c r="A17">
        <v>12</v>
      </c>
      <c r="B17" s="3">
        <v>31382</v>
      </c>
      <c r="C17" s="1">
        <f t="shared" si="0"/>
        <v>1985</v>
      </c>
      <c r="D17" s="1">
        <f t="shared" si="1"/>
        <v>12</v>
      </c>
      <c r="E17" s="4">
        <v>20.399999999999999</v>
      </c>
      <c r="F17" s="4">
        <v>5.9</v>
      </c>
      <c r="G17" s="4">
        <v>25.9</v>
      </c>
      <c r="H17" s="4">
        <v>45.9</v>
      </c>
      <c r="I17" s="4">
        <v>4.5</v>
      </c>
      <c r="J17" s="4">
        <v>30.8</v>
      </c>
      <c r="K17" s="4">
        <v>62</v>
      </c>
      <c r="L17" s="4">
        <v>18</v>
      </c>
      <c r="M17" s="4">
        <v>751</v>
      </c>
      <c r="N17" s="4">
        <v>0.4</v>
      </c>
      <c r="O17" s="4">
        <f t="shared" si="2"/>
        <v>964.8</v>
      </c>
      <c r="P17" s="4">
        <v>2812.1</v>
      </c>
    </row>
    <row r="18" spans="1:16" x14ac:dyDescent="0.25">
      <c r="A18">
        <v>13</v>
      </c>
      <c r="B18" s="3">
        <v>31413</v>
      </c>
      <c r="C18" s="1">
        <f t="shared" si="0"/>
        <v>1986</v>
      </c>
      <c r="D18" s="1">
        <f t="shared" si="1"/>
        <v>1</v>
      </c>
      <c r="E18" s="4">
        <v>18.100000000000001</v>
      </c>
      <c r="F18" s="4">
        <v>5.4</v>
      </c>
      <c r="G18" s="4">
        <v>28.3</v>
      </c>
      <c r="H18" s="4">
        <v>32</v>
      </c>
      <c r="I18" s="4">
        <v>3.2</v>
      </c>
      <c r="J18" s="4">
        <v>24.4</v>
      </c>
      <c r="K18" s="4">
        <v>52.4</v>
      </c>
      <c r="L18" s="4">
        <v>20</v>
      </c>
      <c r="M18" s="4">
        <v>701</v>
      </c>
      <c r="N18" s="4">
        <v>0.4</v>
      </c>
      <c r="O18" s="4">
        <f t="shared" si="2"/>
        <v>885.19999999999993</v>
      </c>
      <c r="P18" s="4">
        <v>2136.1999999999998</v>
      </c>
    </row>
    <row r="19" spans="1:16" x14ac:dyDescent="0.25">
      <c r="A19">
        <v>14</v>
      </c>
      <c r="B19" s="3">
        <v>31444</v>
      </c>
      <c r="C19" s="1">
        <f t="shared" si="0"/>
        <v>1986</v>
      </c>
      <c r="D19" s="1">
        <f t="shared" si="1"/>
        <v>2</v>
      </c>
      <c r="E19" s="4">
        <v>14.6</v>
      </c>
      <c r="F19" s="4">
        <v>5.0999999999999996</v>
      </c>
      <c r="G19" s="4">
        <v>25.8</v>
      </c>
      <c r="H19" s="4">
        <v>37.700000000000003</v>
      </c>
      <c r="I19" s="4">
        <v>2.9</v>
      </c>
      <c r="J19" s="4">
        <v>29.5</v>
      </c>
      <c r="K19" s="4">
        <v>52.8</v>
      </c>
      <c r="L19" s="4">
        <v>10</v>
      </c>
      <c r="M19" s="4">
        <v>787</v>
      </c>
      <c r="N19" s="4">
        <v>0.4</v>
      </c>
      <c r="O19" s="4">
        <f t="shared" si="2"/>
        <v>965.8</v>
      </c>
      <c r="P19" s="4">
        <v>2499.6999999999998</v>
      </c>
    </row>
    <row r="20" spans="1:16" x14ac:dyDescent="0.25">
      <c r="A20">
        <v>15</v>
      </c>
      <c r="B20" s="3">
        <v>31472</v>
      </c>
      <c r="C20" s="1">
        <f t="shared" si="0"/>
        <v>1986</v>
      </c>
      <c r="D20" s="1">
        <f t="shared" si="1"/>
        <v>3</v>
      </c>
      <c r="E20" s="4">
        <v>11.7</v>
      </c>
      <c r="F20" s="4">
        <v>4.2</v>
      </c>
      <c r="G20" s="4">
        <v>21.7</v>
      </c>
      <c r="H20" s="4">
        <v>41.6</v>
      </c>
      <c r="I20" s="4">
        <v>2.9</v>
      </c>
      <c r="J20" s="4">
        <v>24.9</v>
      </c>
      <c r="K20" s="4">
        <v>47.4</v>
      </c>
      <c r="L20" s="4">
        <v>8</v>
      </c>
      <c r="M20" s="4">
        <v>911</v>
      </c>
      <c r="N20" s="4">
        <v>0.4</v>
      </c>
      <c r="O20" s="4">
        <f t="shared" si="2"/>
        <v>1073.8000000000002</v>
      </c>
      <c r="P20" s="4">
        <v>2780.3</v>
      </c>
    </row>
    <row r="21" spans="1:16" x14ac:dyDescent="0.25">
      <c r="A21">
        <v>16</v>
      </c>
      <c r="B21" s="3">
        <v>31503</v>
      </c>
      <c r="C21" s="1">
        <f t="shared" si="0"/>
        <v>1986</v>
      </c>
      <c r="D21" s="1">
        <f t="shared" si="1"/>
        <v>4</v>
      </c>
      <c r="E21" s="4">
        <v>38</v>
      </c>
      <c r="F21" s="4">
        <v>11.4</v>
      </c>
      <c r="G21" s="4">
        <v>48.1</v>
      </c>
      <c r="H21" s="4">
        <v>53.2</v>
      </c>
      <c r="I21" s="4">
        <v>5.6</v>
      </c>
      <c r="J21" s="4">
        <v>42.7</v>
      </c>
      <c r="K21" s="4">
        <v>79.599999999999994</v>
      </c>
      <c r="L21" s="4">
        <v>27</v>
      </c>
      <c r="M21" s="4">
        <v>1077</v>
      </c>
      <c r="N21" s="4">
        <v>0.6</v>
      </c>
      <c r="O21" s="4">
        <f t="shared" si="2"/>
        <v>1383.1999999999998</v>
      </c>
      <c r="P21" s="4">
        <v>4126.3</v>
      </c>
    </row>
    <row r="22" spans="1:16" x14ac:dyDescent="0.25">
      <c r="A22">
        <v>17</v>
      </c>
      <c r="B22" s="3">
        <v>31533</v>
      </c>
      <c r="C22" s="1">
        <f t="shared" si="0"/>
        <v>1986</v>
      </c>
      <c r="D22" s="1">
        <f t="shared" si="1"/>
        <v>5</v>
      </c>
      <c r="E22" s="4">
        <v>29.1</v>
      </c>
      <c r="F22" s="4">
        <v>8.1999999999999993</v>
      </c>
      <c r="G22" s="4">
        <v>45.2</v>
      </c>
      <c r="H22" s="4">
        <v>47.9</v>
      </c>
      <c r="I22" s="4">
        <v>4.7</v>
      </c>
      <c r="J22" s="4">
        <v>32.6</v>
      </c>
      <c r="K22" s="4">
        <v>87.5</v>
      </c>
      <c r="L22" s="4">
        <v>16</v>
      </c>
      <c r="M22" s="4">
        <v>1002</v>
      </c>
      <c r="N22" s="4">
        <v>0.5</v>
      </c>
      <c r="O22" s="4">
        <f t="shared" si="2"/>
        <v>1273.7</v>
      </c>
      <c r="P22" s="4">
        <v>3744.8</v>
      </c>
    </row>
    <row r="23" spans="1:16" x14ac:dyDescent="0.25">
      <c r="A23">
        <v>18</v>
      </c>
      <c r="B23" s="3">
        <v>31564</v>
      </c>
      <c r="C23" s="1">
        <f t="shared" si="0"/>
        <v>1986</v>
      </c>
      <c r="D23" s="1">
        <f t="shared" si="1"/>
        <v>6</v>
      </c>
      <c r="E23" s="4">
        <v>25.4</v>
      </c>
      <c r="F23" s="4">
        <v>8.4</v>
      </c>
      <c r="G23" s="4">
        <v>28.7</v>
      </c>
      <c r="H23" s="4">
        <v>52.6</v>
      </c>
      <c r="I23" s="4">
        <v>5</v>
      </c>
      <c r="J23" s="4">
        <v>40.200000000000003</v>
      </c>
      <c r="K23" s="4">
        <v>82.1</v>
      </c>
      <c r="L23" s="4">
        <v>28</v>
      </c>
      <c r="M23" s="4">
        <v>880</v>
      </c>
      <c r="N23" s="4">
        <v>0.6</v>
      </c>
      <c r="O23" s="4">
        <f t="shared" si="2"/>
        <v>1151</v>
      </c>
      <c r="P23" s="4">
        <v>4156.7</v>
      </c>
    </row>
    <row r="24" spans="1:16" x14ac:dyDescent="0.25">
      <c r="A24">
        <v>19</v>
      </c>
      <c r="B24" s="3">
        <v>31594</v>
      </c>
      <c r="C24" s="1">
        <f t="shared" si="0"/>
        <v>1986</v>
      </c>
      <c r="D24" s="1">
        <f t="shared" si="1"/>
        <v>7</v>
      </c>
      <c r="E24" s="4">
        <v>14.5</v>
      </c>
      <c r="F24" s="4">
        <v>4.5</v>
      </c>
      <c r="G24" s="4">
        <v>17.600000000000001</v>
      </c>
      <c r="H24" s="4">
        <v>38.9</v>
      </c>
      <c r="I24" s="4">
        <v>3.7</v>
      </c>
      <c r="J24" s="4">
        <v>26.4</v>
      </c>
      <c r="K24" s="4">
        <v>56.5</v>
      </c>
      <c r="L24" s="4">
        <v>11</v>
      </c>
      <c r="M24" s="4">
        <v>607</v>
      </c>
      <c r="N24" s="4">
        <v>0.4</v>
      </c>
      <c r="O24" s="4">
        <f t="shared" si="2"/>
        <v>780.5</v>
      </c>
      <c r="P24" s="4">
        <v>3762</v>
      </c>
    </row>
    <row r="25" spans="1:16" x14ac:dyDescent="0.25">
      <c r="A25">
        <v>20</v>
      </c>
      <c r="B25" s="3">
        <v>31625</v>
      </c>
      <c r="C25" s="1">
        <f t="shared" si="0"/>
        <v>1986</v>
      </c>
      <c r="D25" s="1">
        <f t="shared" si="1"/>
        <v>8</v>
      </c>
      <c r="E25" s="4">
        <v>24.9</v>
      </c>
      <c r="F25" s="4">
        <v>7.5</v>
      </c>
      <c r="G25" s="4">
        <v>26.6</v>
      </c>
      <c r="H25" s="4">
        <v>37.700000000000003</v>
      </c>
      <c r="I25" s="4">
        <v>3</v>
      </c>
      <c r="J25" s="4">
        <v>23.4</v>
      </c>
      <c r="K25" s="4">
        <v>70.599999999999994</v>
      </c>
      <c r="L25" s="4">
        <v>3</v>
      </c>
      <c r="M25" s="4">
        <v>422</v>
      </c>
      <c r="N25" s="4">
        <v>0.3</v>
      </c>
      <c r="O25" s="4">
        <f t="shared" si="2"/>
        <v>619</v>
      </c>
      <c r="P25" s="4">
        <v>2334.3000000000002</v>
      </c>
    </row>
    <row r="26" spans="1:16" x14ac:dyDescent="0.25">
      <c r="A26">
        <v>21</v>
      </c>
      <c r="B26" s="3">
        <v>31656</v>
      </c>
      <c r="C26" s="1">
        <f t="shared" si="0"/>
        <v>1986</v>
      </c>
      <c r="D26" s="1">
        <f t="shared" si="1"/>
        <v>9</v>
      </c>
      <c r="E26" s="4">
        <v>26.2</v>
      </c>
      <c r="F26" s="4">
        <v>7.6</v>
      </c>
      <c r="G26" s="4">
        <v>34.9</v>
      </c>
      <c r="H26" s="4">
        <v>40.200000000000003</v>
      </c>
      <c r="I26" s="4">
        <v>2.7</v>
      </c>
      <c r="J26" s="4">
        <v>23.9</v>
      </c>
      <c r="K26" s="4">
        <v>63.8</v>
      </c>
      <c r="L26" s="4">
        <v>10</v>
      </c>
      <c r="M26" s="4">
        <v>451</v>
      </c>
      <c r="N26" s="4">
        <v>0.3</v>
      </c>
      <c r="O26" s="4">
        <f t="shared" si="2"/>
        <v>660.59999999999991</v>
      </c>
      <c r="P26" s="4">
        <v>2369</v>
      </c>
    </row>
    <row r="27" spans="1:16" x14ac:dyDescent="0.25">
      <c r="A27">
        <v>22</v>
      </c>
      <c r="B27" s="3">
        <v>31686</v>
      </c>
      <c r="C27" s="1">
        <f t="shared" si="0"/>
        <v>1986</v>
      </c>
      <c r="D27" s="1">
        <f t="shared" si="1"/>
        <v>10</v>
      </c>
      <c r="E27" s="4">
        <v>39.299999999999997</v>
      </c>
      <c r="F27" s="4">
        <v>10.6</v>
      </c>
      <c r="G27" s="4">
        <v>49.3</v>
      </c>
      <c r="H27" s="4">
        <v>75.400000000000006</v>
      </c>
      <c r="I27" s="4">
        <v>6.3</v>
      </c>
      <c r="J27" s="4">
        <v>52.4</v>
      </c>
      <c r="K27" s="4">
        <v>117.8</v>
      </c>
      <c r="L27" s="4">
        <v>19</v>
      </c>
      <c r="M27" s="4">
        <v>1103</v>
      </c>
      <c r="N27" s="4">
        <v>0.8</v>
      </c>
      <c r="O27" s="4">
        <f t="shared" si="2"/>
        <v>1473.8999999999999</v>
      </c>
      <c r="P27" s="4">
        <v>4213.8999999999996</v>
      </c>
    </row>
    <row r="28" spans="1:16" x14ac:dyDescent="0.25">
      <c r="A28">
        <v>23</v>
      </c>
      <c r="B28" s="3">
        <v>31717</v>
      </c>
      <c r="C28" s="1">
        <f t="shared" si="0"/>
        <v>1986</v>
      </c>
      <c r="D28" s="1">
        <f t="shared" si="1"/>
        <v>11</v>
      </c>
      <c r="E28" s="4">
        <v>38.200000000000003</v>
      </c>
      <c r="F28" s="4">
        <v>10.3</v>
      </c>
      <c r="G28" s="4">
        <v>48.6</v>
      </c>
      <c r="H28" s="4">
        <v>56.1</v>
      </c>
      <c r="I28" s="4">
        <v>3.5</v>
      </c>
      <c r="J28" s="4">
        <v>37.200000000000003</v>
      </c>
      <c r="K28" s="4">
        <v>85.9</v>
      </c>
      <c r="L28" s="4">
        <v>9</v>
      </c>
      <c r="M28" s="4">
        <v>1035</v>
      </c>
      <c r="N28" s="4">
        <v>0.5</v>
      </c>
      <c r="O28" s="4">
        <f t="shared" si="2"/>
        <v>1324.3</v>
      </c>
      <c r="P28" s="4">
        <v>3961.2</v>
      </c>
    </row>
    <row r="29" spans="1:16" x14ac:dyDescent="0.25">
      <c r="A29">
        <v>24</v>
      </c>
      <c r="B29" s="3">
        <v>31747</v>
      </c>
      <c r="C29" s="1">
        <f t="shared" si="0"/>
        <v>1986</v>
      </c>
      <c r="D29" s="1">
        <f t="shared" si="1"/>
        <v>12</v>
      </c>
      <c r="E29" s="4">
        <v>22.1</v>
      </c>
      <c r="F29" s="4">
        <v>6.4</v>
      </c>
      <c r="G29" s="4">
        <v>31</v>
      </c>
      <c r="H29" s="4">
        <v>38.200000000000003</v>
      </c>
      <c r="I29" s="4">
        <v>3.2</v>
      </c>
      <c r="J29" s="4">
        <v>23.9</v>
      </c>
      <c r="K29" s="4">
        <v>63.4</v>
      </c>
      <c r="L29" s="4">
        <v>3</v>
      </c>
      <c r="M29" s="4">
        <v>588</v>
      </c>
      <c r="N29" s="4">
        <v>0.3</v>
      </c>
      <c r="O29" s="4">
        <f t="shared" si="2"/>
        <v>779.5</v>
      </c>
      <c r="P29" s="4">
        <v>2172.1999999999998</v>
      </c>
    </row>
    <row r="30" spans="1:16" x14ac:dyDescent="0.25">
      <c r="A30">
        <v>25</v>
      </c>
      <c r="B30" s="3">
        <v>31778</v>
      </c>
      <c r="C30" s="1">
        <f t="shared" si="0"/>
        <v>1987</v>
      </c>
      <c r="D30" s="1">
        <f t="shared" si="1"/>
        <v>1</v>
      </c>
      <c r="E30" s="4">
        <v>17.899999999999999</v>
      </c>
      <c r="F30" s="4">
        <v>5.4</v>
      </c>
      <c r="G30" s="4">
        <v>19.7</v>
      </c>
      <c r="H30" s="4">
        <v>27.7</v>
      </c>
      <c r="I30" s="4">
        <v>1.1000000000000001</v>
      </c>
      <c r="J30" s="4">
        <v>17.899999999999999</v>
      </c>
      <c r="K30" s="4">
        <v>46.4</v>
      </c>
      <c r="L30" s="4">
        <v>8</v>
      </c>
      <c r="M30" s="4">
        <v>386</v>
      </c>
      <c r="N30" s="4">
        <v>0.3</v>
      </c>
      <c r="O30" s="4">
        <f t="shared" si="2"/>
        <v>530.4</v>
      </c>
      <c r="P30" s="4">
        <v>1505.6</v>
      </c>
    </row>
    <row r="31" spans="1:16" x14ac:dyDescent="0.25">
      <c r="A31">
        <v>26</v>
      </c>
      <c r="B31" s="3">
        <v>31809</v>
      </c>
      <c r="C31" s="1">
        <f t="shared" si="0"/>
        <v>1987</v>
      </c>
      <c r="D31" s="1">
        <f t="shared" si="1"/>
        <v>2</v>
      </c>
      <c r="E31" s="4">
        <v>14.4</v>
      </c>
      <c r="F31" s="4">
        <v>5</v>
      </c>
      <c r="G31" s="4">
        <v>16.3</v>
      </c>
      <c r="H31" s="4">
        <v>25.9</v>
      </c>
      <c r="I31" s="4">
        <v>1.1000000000000001</v>
      </c>
      <c r="J31" s="4">
        <v>15.8</v>
      </c>
      <c r="K31" s="4">
        <v>41.3</v>
      </c>
      <c r="L31" s="4">
        <v>8</v>
      </c>
      <c r="M31" s="4">
        <v>327</v>
      </c>
      <c r="N31" s="4">
        <v>0.2</v>
      </c>
      <c r="O31" s="4">
        <f t="shared" si="2"/>
        <v>455</v>
      </c>
      <c r="P31" s="4">
        <v>1437</v>
      </c>
    </row>
    <row r="32" spans="1:16" x14ac:dyDescent="0.25">
      <c r="A32">
        <v>27</v>
      </c>
      <c r="B32" s="3">
        <v>31837</v>
      </c>
      <c r="C32" s="1">
        <f t="shared" si="0"/>
        <v>1987</v>
      </c>
      <c r="D32" s="1">
        <f t="shared" si="1"/>
        <v>3</v>
      </c>
      <c r="E32" s="4">
        <v>17.600000000000001</v>
      </c>
      <c r="F32" s="4">
        <v>6.3</v>
      </c>
      <c r="G32" s="4">
        <v>28.9</v>
      </c>
      <c r="H32" s="4">
        <v>24.6</v>
      </c>
      <c r="I32" s="4">
        <v>0.8</v>
      </c>
      <c r="J32" s="4">
        <v>14.9</v>
      </c>
      <c r="K32" s="4">
        <v>42.8</v>
      </c>
      <c r="L32" s="4">
        <v>17</v>
      </c>
      <c r="M32" s="4">
        <v>320</v>
      </c>
      <c r="N32" s="4">
        <v>0.2</v>
      </c>
      <c r="O32" s="4">
        <f t="shared" si="2"/>
        <v>473.09999999999997</v>
      </c>
      <c r="P32" s="4">
        <v>1361.6</v>
      </c>
    </row>
    <row r="33" spans="1:16" x14ac:dyDescent="0.25">
      <c r="A33">
        <v>28</v>
      </c>
      <c r="B33" s="3">
        <v>31868</v>
      </c>
      <c r="C33" s="1">
        <f t="shared" si="0"/>
        <v>1987</v>
      </c>
      <c r="D33" s="1">
        <f t="shared" si="1"/>
        <v>4</v>
      </c>
      <c r="E33" s="4">
        <v>27.2</v>
      </c>
      <c r="F33" s="4">
        <v>8.1999999999999993</v>
      </c>
      <c r="G33" s="4">
        <v>28.2</v>
      </c>
      <c r="H33" s="4">
        <v>33.200000000000003</v>
      </c>
      <c r="I33" s="4">
        <v>3.3</v>
      </c>
      <c r="J33" s="4">
        <v>18.3</v>
      </c>
      <c r="K33" s="4">
        <v>57.3</v>
      </c>
      <c r="L33" s="4">
        <v>11</v>
      </c>
      <c r="M33" s="4">
        <v>450</v>
      </c>
      <c r="N33" s="4">
        <v>0.3</v>
      </c>
      <c r="O33" s="4">
        <f t="shared" si="2"/>
        <v>637</v>
      </c>
      <c r="P33" s="4">
        <v>2423.4</v>
      </c>
    </row>
    <row r="34" spans="1:16" x14ac:dyDescent="0.25">
      <c r="A34">
        <v>29</v>
      </c>
      <c r="B34" s="3">
        <v>31898</v>
      </c>
      <c r="C34" s="1">
        <f t="shared" si="0"/>
        <v>1987</v>
      </c>
      <c r="D34" s="1">
        <f t="shared" si="1"/>
        <v>5</v>
      </c>
      <c r="E34" s="4">
        <v>36.9</v>
      </c>
      <c r="F34" s="4">
        <v>10.3</v>
      </c>
      <c r="G34" s="4">
        <v>45.3</v>
      </c>
      <c r="H34" s="4">
        <v>55.9</v>
      </c>
      <c r="I34" s="4">
        <v>6.7</v>
      </c>
      <c r="J34" s="4">
        <v>34</v>
      </c>
      <c r="K34" s="4">
        <v>84.7</v>
      </c>
      <c r="L34" s="4">
        <v>9</v>
      </c>
      <c r="M34" s="4">
        <v>843</v>
      </c>
      <c r="N34" s="4">
        <v>0.5</v>
      </c>
      <c r="O34" s="4">
        <f t="shared" si="2"/>
        <v>1126.3</v>
      </c>
      <c r="P34" s="4">
        <v>3839.1</v>
      </c>
    </row>
    <row r="35" spans="1:16" x14ac:dyDescent="0.25">
      <c r="A35">
        <v>30</v>
      </c>
      <c r="B35" s="3">
        <v>31929</v>
      </c>
      <c r="C35" s="1">
        <f t="shared" si="0"/>
        <v>1987</v>
      </c>
      <c r="D35" s="1">
        <f t="shared" si="1"/>
        <v>6</v>
      </c>
      <c r="E35" s="4">
        <v>26.8</v>
      </c>
      <c r="F35" s="4">
        <v>8.8000000000000007</v>
      </c>
      <c r="G35" s="4">
        <v>29.4</v>
      </c>
      <c r="H35" s="4">
        <v>31.8</v>
      </c>
      <c r="I35" s="4">
        <v>4.2</v>
      </c>
      <c r="J35" s="4">
        <v>16.899999999999999</v>
      </c>
      <c r="K35" s="4">
        <v>55.5</v>
      </c>
      <c r="L35" s="4">
        <v>16</v>
      </c>
      <c r="M35" s="4">
        <v>468</v>
      </c>
      <c r="N35" s="4">
        <v>0.2</v>
      </c>
      <c r="O35" s="4">
        <f t="shared" si="2"/>
        <v>657.6</v>
      </c>
      <c r="P35" s="4">
        <v>2472.8000000000002</v>
      </c>
    </row>
    <row r="36" spans="1:16" x14ac:dyDescent="0.25">
      <c r="A36">
        <v>31</v>
      </c>
      <c r="B36" s="3">
        <v>31959</v>
      </c>
      <c r="C36" s="1">
        <f t="shared" si="0"/>
        <v>1987</v>
      </c>
      <c r="D36" s="1">
        <f t="shared" si="1"/>
        <v>7</v>
      </c>
      <c r="E36" s="4">
        <v>28.5</v>
      </c>
      <c r="F36" s="4">
        <v>8.8000000000000007</v>
      </c>
      <c r="G36" s="4">
        <v>41</v>
      </c>
      <c r="H36" s="4">
        <v>35</v>
      </c>
      <c r="I36" s="4">
        <v>6.7</v>
      </c>
      <c r="J36" s="4">
        <v>20.6</v>
      </c>
      <c r="K36" s="4">
        <v>81.3</v>
      </c>
      <c r="L36" s="4">
        <v>21</v>
      </c>
      <c r="M36" s="4">
        <v>426</v>
      </c>
      <c r="N36" s="4">
        <v>0.3</v>
      </c>
      <c r="O36" s="4">
        <f t="shared" si="2"/>
        <v>669.19999999999993</v>
      </c>
      <c r="P36" s="4">
        <v>3209.9</v>
      </c>
    </row>
    <row r="37" spans="1:16" x14ac:dyDescent="0.25">
      <c r="A37">
        <v>32</v>
      </c>
      <c r="B37" s="3">
        <v>31990</v>
      </c>
      <c r="C37" s="1">
        <f t="shared" si="0"/>
        <v>1987</v>
      </c>
      <c r="D37" s="1">
        <f t="shared" si="1"/>
        <v>8</v>
      </c>
      <c r="E37" s="4">
        <v>23.2</v>
      </c>
      <c r="F37" s="4">
        <v>7</v>
      </c>
      <c r="G37" s="4">
        <v>48</v>
      </c>
      <c r="H37" s="4">
        <v>48.1</v>
      </c>
      <c r="I37" s="4">
        <v>3.2</v>
      </c>
      <c r="J37" s="4">
        <v>24.6</v>
      </c>
      <c r="K37" s="4">
        <v>72.599999999999994</v>
      </c>
      <c r="L37" s="4">
        <v>20</v>
      </c>
      <c r="M37" s="4">
        <v>602</v>
      </c>
      <c r="N37" s="4">
        <v>0.4</v>
      </c>
      <c r="O37" s="4">
        <f t="shared" si="2"/>
        <v>849.1</v>
      </c>
      <c r="P37" s="4">
        <v>3502.6</v>
      </c>
    </row>
    <row r="38" spans="1:16" x14ac:dyDescent="0.25">
      <c r="A38">
        <v>33</v>
      </c>
      <c r="B38" s="3">
        <v>32021</v>
      </c>
      <c r="C38" s="1">
        <f t="shared" si="0"/>
        <v>1987</v>
      </c>
      <c r="D38" s="1">
        <f t="shared" si="1"/>
        <v>9</v>
      </c>
      <c r="E38" s="4">
        <v>38.1</v>
      </c>
      <c r="F38" s="4">
        <v>11.1</v>
      </c>
      <c r="G38" s="4">
        <v>66.400000000000006</v>
      </c>
      <c r="H38" s="4">
        <v>51.3</v>
      </c>
      <c r="I38" s="4">
        <v>5.4</v>
      </c>
      <c r="J38" s="4">
        <v>33.9</v>
      </c>
      <c r="K38" s="4">
        <v>92.7</v>
      </c>
      <c r="L38" s="4">
        <v>20</v>
      </c>
      <c r="M38" s="4">
        <v>463</v>
      </c>
      <c r="N38" s="4">
        <v>0.5</v>
      </c>
      <c r="O38" s="4">
        <f t="shared" si="2"/>
        <v>782.40000000000009</v>
      </c>
      <c r="P38" s="4">
        <v>2643.6</v>
      </c>
    </row>
    <row r="39" spans="1:16" x14ac:dyDescent="0.25">
      <c r="A39">
        <v>34</v>
      </c>
      <c r="B39" s="3">
        <v>32051</v>
      </c>
      <c r="C39" s="1">
        <f t="shared" si="0"/>
        <v>1987</v>
      </c>
      <c r="D39" s="1">
        <f t="shared" si="1"/>
        <v>10</v>
      </c>
      <c r="E39" s="4">
        <v>51.2</v>
      </c>
      <c r="F39" s="4">
        <v>13.8</v>
      </c>
      <c r="G39" s="4">
        <v>71.8</v>
      </c>
      <c r="H39" s="4">
        <v>78.599999999999994</v>
      </c>
      <c r="I39" s="4">
        <v>7</v>
      </c>
      <c r="J39" s="4">
        <v>46.6</v>
      </c>
      <c r="K39" s="4">
        <v>120.6</v>
      </c>
      <c r="L39" s="4">
        <v>45</v>
      </c>
      <c r="M39" s="4">
        <v>956</v>
      </c>
      <c r="N39" s="4">
        <v>0.7</v>
      </c>
      <c r="O39" s="4">
        <f t="shared" si="2"/>
        <v>1391.3</v>
      </c>
      <c r="P39" s="4">
        <v>3532.5</v>
      </c>
    </row>
    <row r="40" spans="1:16" x14ac:dyDescent="0.25">
      <c r="A40">
        <v>35</v>
      </c>
      <c r="B40" s="3">
        <v>32082</v>
      </c>
      <c r="C40" s="1">
        <f t="shared" si="0"/>
        <v>1987</v>
      </c>
      <c r="D40" s="1">
        <f t="shared" si="1"/>
        <v>11</v>
      </c>
      <c r="E40" s="4">
        <v>48.6</v>
      </c>
      <c r="F40" s="4">
        <v>13.1</v>
      </c>
      <c r="G40" s="4">
        <v>53.6</v>
      </c>
      <c r="H40" s="4">
        <v>63.9</v>
      </c>
      <c r="I40" s="4">
        <v>3.9</v>
      </c>
      <c r="J40" s="4">
        <v>30.4</v>
      </c>
      <c r="K40" s="4">
        <v>87</v>
      </c>
      <c r="L40" s="4">
        <v>1</v>
      </c>
      <c r="M40" s="4">
        <v>935</v>
      </c>
      <c r="N40" s="4">
        <v>0.4</v>
      </c>
      <c r="O40" s="4">
        <f t="shared" si="2"/>
        <v>1236.9000000000001</v>
      </c>
      <c r="P40" s="4">
        <v>3545.1</v>
      </c>
    </row>
    <row r="41" spans="1:16" x14ac:dyDescent="0.25">
      <c r="A41">
        <v>36</v>
      </c>
      <c r="B41" s="3">
        <v>32112</v>
      </c>
      <c r="C41" s="1">
        <f t="shared" si="0"/>
        <v>1987</v>
      </c>
      <c r="D41" s="1">
        <f t="shared" si="1"/>
        <v>12</v>
      </c>
      <c r="E41" s="4">
        <v>29.7</v>
      </c>
      <c r="F41" s="4">
        <v>8.6</v>
      </c>
      <c r="G41" s="4">
        <v>25.2</v>
      </c>
      <c r="H41" s="4">
        <v>48.3</v>
      </c>
      <c r="I41" s="4">
        <v>3.3</v>
      </c>
      <c r="J41" s="4">
        <v>25.4</v>
      </c>
      <c r="K41" s="4">
        <v>72.7</v>
      </c>
      <c r="L41" s="4">
        <v>24</v>
      </c>
      <c r="M41" s="4">
        <v>758</v>
      </c>
      <c r="N41" s="4">
        <v>0.4</v>
      </c>
      <c r="O41" s="4">
        <f t="shared" si="2"/>
        <v>995.6</v>
      </c>
      <c r="P41" s="4">
        <v>2693.4</v>
      </c>
    </row>
    <row r="42" spans="1:16" x14ac:dyDescent="0.25">
      <c r="A42">
        <v>37</v>
      </c>
      <c r="B42" s="3">
        <v>32143</v>
      </c>
      <c r="C42" s="1">
        <f t="shared" si="0"/>
        <v>1988</v>
      </c>
      <c r="D42" s="1">
        <f t="shared" si="1"/>
        <v>1</v>
      </c>
      <c r="E42" s="4">
        <v>12.6</v>
      </c>
      <c r="F42" s="4">
        <v>3.8</v>
      </c>
      <c r="G42" s="4">
        <v>18.8</v>
      </c>
      <c r="H42" s="4">
        <v>32.9</v>
      </c>
      <c r="I42" s="4">
        <v>2.2999999999999998</v>
      </c>
      <c r="J42" s="4">
        <v>15.6</v>
      </c>
      <c r="K42" s="4">
        <v>47.8</v>
      </c>
      <c r="L42" s="4">
        <v>19</v>
      </c>
      <c r="M42" s="4">
        <v>385</v>
      </c>
      <c r="N42" s="4">
        <v>0.2</v>
      </c>
      <c r="O42" s="4">
        <f t="shared" si="2"/>
        <v>538</v>
      </c>
      <c r="P42" s="4">
        <v>1436.3</v>
      </c>
    </row>
    <row r="43" spans="1:16" x14ac:dyDescent="0.25">
      <c r="A43">
        <v>38</v>
      </c>
      <c r="B43" s="3">
        <v>32174</v>
      </c>
      <c r="C43" s="1">
        <f t="shared" si="0"/>
        <v>1988</v>
      </c>
      <c r="D43" s="1">
        <f t="shared" si="1"/>
        <v>2</v>
      </c>
      <c r="E43" s="4">
        <v>18</v>
      </c>
      <c r="F43" s="4">
        <v>6.3</v>
      </c>
      <c r="G43" s="4">
        <v>32.6</v>
      </c>
      <c r="H43" s="4">
        <v>31.1</v>
      </c>
      <c r="I43" s="4">
        <v>3</v>
      </c>
      <c r="J43" s="4">
        <v>15.8</v>
      </c>
      <c r="K43" s="4">
        <v>46.1</v>
      </c>
      <c r="L43" s="4">
        <v>14</v>
      </c>
      <c r="M43" s="4">
        <v>372</v>
      </c>
      <c r="N43" s="4">
        <v>0.2</v>
      </c>
      <c r="O43" s="4">
        <f t="shared" si="2"/>
        <v>539.1</v>
      </c>
      <c r="P43" s="4">
        <v>1473</v>
      </c>
    </row>
    <row r="44" spans="1:16" x14ac:dyDescent="0.25">
      <c r="A44">
        <v>39</v>
      </c>
      <c r="B44" s="3">
        <v>32203</v>
      </c>
      <c r="C44" s="1">
        <f t="shared" si="0"/>
        <v>1988</v>
      </c>
      <c r="D44" s="1">
        <f t="shared" si="1"/>
        <v>3</v>
      </c>
      <c r="E44" s="4">
        <v>13.8</v>
      </c>
      <c r="F44" s="4">
        <v>5</v>
      </c>
      <c r="G44" s="4">
        <v>28.2</v>
      </c>
      <c r="H44" s="4">
        <v>30.3</v>
      </c>
      <c r="I44" s="4">
        <v>2.4</v>
      </c>
      <c r="J44" s="4">
        <v>11.5</v>
      </c>
      <c r="K44" s="4">
        <v>38.9</v>
      </c>
      <c r="L44" s="4">
        <v>9</v>
      </c>
      <c r="M44" s="4">
        <v>356</v>
      </c>
      <c r="N44" s="4">
        <v>0.2</v>
      </c>
      <c r="O44" s="4">
        <f t="shared" si="2"/>
        <v>495.3</v>
      </c>
      <c r="P44" s="4">
        <v>1234.8</v>
      </c>
    </row>
    <row r="45" spans="1:16" x14ac:dyDescent="0.25">
      <c r="A45">
        <v>40</v>
      </c>
      <c r="B45" s="3">
        <v>32234</v>
      </c>
      <c r="C45" s="1">
        <f t="shared" si="0"/>
        <v>1988</v>
      </c>
      <c r="D45" s="1">
        <f t="shared" si="1"/>
        <v>4</v>
      </c>
      <c r="E45" s="4">
        <v>44.1</v>
      </c>
      <c r="F45" s="4">
        <v>13.2</v>
      </c>
      <c r="G45" s="4">
        <v>55.3</v>
      </c>
      <c r="H45" s="4">
        <v>36.799999999999997</v>
      </c>
      <c r="I45" s="4">
        <v>2.2999999999999998</v>
      </c>
      <c r="J45" s="4">
        <v>23.6</v>
      </c>
      <c r="K45" s="4">
        <v>51.4</v>
      </c>
      <c r="L45" s="4">
        <v>4</v>
      </c>
      <c r="M45" s="4">
        <v>654</v>
      </c>
      <c r="N45" s="4">
        <v>0.3</v>
      </c>
      <c r="O45" s="4">
        <f t="shared" si="2"/>
        <v>885</v>
      </c>
      <c r="P45" s="4">
        <v>2483.4</v>
      </c>
    </row>
    <row r="46" spans="1:16" x14ac:dyDescent="0.25">
      <c r="A46">
        <v>41</v>
      </c>
      <c r="B46" s="3">
        <v>32264</v>
      </c>
      <c r="C46" s="1">
        <f t="shared" si="0"/>
        <v>1988</v>
      </c>
      <c r="D46" s="1">
        <f t="shared" si="1"/>
        <v>5</v>
      </c>
      <c r="E46" s="4">
        <v>52.3</v>
      </c>
      <c r="F46" s="4">
        <v>14.7</v>
      </c>
      <c r="G46" s="4">
        <v>46.4</v>
      </c>
      <c r="H46" s="4">
        <v>42.5</v>
      </c>
      <c r="I46" s="4">
        <v>3.4</v>
      </c>
      <c r="J46" s="4">
        <v>25.9</v>
      </c>
      <c r="K46" s="4">
        <v>65.3</v>
      </c>
      <c r="L46" s="4">
        <v>4</v>
      </c>
      <c r="M46" s="4">
        <v>760</v>
      </c>
      <c r="N46" s="4">
        <v>0.4</v>
      </c>
      <c r="O46" s="4">
        <f t="shared" si="2"/>
        <v>1014.9</v>
      </c>
      <c r="P46" s="4">
        <v>3153.9</v>
      </c>
    </row>
    <row r="47" spans="1:16" x14ac:dyDescent="0.25">
      <c r="A47">
        <v>42</v>
      </c>
      <c r="B47" s="3">
        <v>32295</v>
      </c>
      <c r="C47" s="1">
        <f t="shared" si="0"/>
        <v>1988</v>
      </c>
      <c r="D47" s="1">
        <f t="shared" si="1"/>
        <v>6</v>
      </c>
      <c r="E47" s="4">
        <v>35.799999999999997</v>
      </c>
      <c r="F47" s="4">
        <v>11.8</v>
      </c>
      <c r="G47" s="4">
        <v>38.6</v>
      </c>
      <c r="H47" s="4">
        <v>57.9</v>
      </c>
      <c r="I47" s="4">
        <v>4.0999999999999996</v>
      </c>
      <c r="J47" s="4">
        <v>29</v>
      </c>
      <c r="K47" s="4">
        <v>71.599999999999994</v>
      </c>
      <c r="L47" s="4">
        <v>13</v>
      </c>
      <c r="M47" s="4">
        <v>846</v>
      </c>
      <c r="N47" s="4">
        <v>0.4</v>
      </c>
      <c r="O47" s="4">
        <f t="shared" si="2"/>
        <v>1108.2</v>
      </c>
      <c r="P47" s="4">
        <v>3875</v>
      </c>
    </row>
    <row r="48" spans="1:16" x14ac:dyDescent="0.25">
      <c r="A48">
        <v>43</v>
      </c>
      <c r="B48" s="3">
        <v>32325</v>
      </c>
      <c r="C48" s="1">
        <f t="shared" si="0"/>
        <v>1988</v>
      </c>
      <c r="D48" s="1">
        <f t="shared" si="1"/>
        <v>7</v>
      </c>
      <c r="E48" s="4">
        <v>67.3</v>
      </c>
      <c r="F48" s="4">
        <v>20.9</v>
      </c>
      <c r="G48" s="4">
        <v>34.5</v>
      </c>
      <c r="H48" s="4">
        <v>61.4</v>
      </c>
      <c r="I48" s="4">
        <v>4.8</v>
      </c>
      <c r="J48" s="4">
        <v>28.4</v>
      </c>
      <c r="K48" s="4">
        <v>74.7</v>
      </c>
      <c r="L48" s="4">
        <v>15</v>
      </c>
      <c r="M48" s="4">
        <v>963</v>
      </c>
      <c r="N48" s="4">
        <v>0.4</v>
      </c>
      <c r="O48" s="4">
        <f t="shared" si="2"/>
        <v>1270.4000000000001</v>
      </c>
      <c r="P48" s="4">
        <v>4497.8999999999996</v>
      </c>
    </row>
    <row r="49" spans="1:16" x14ac:dyDescent="0.25">
      <c r="A49">
        <v>44</v>
      </c>
      <c r="B49" s="3">
        <v>32356</v>
      </c>
      <c r="C49" s="1">
        <f t="shared" si="0"/>
        <v>1988</v>
      </c>
      <c r="D49" s="1">
        <f t="shared" si="1"/>
        <v>8</v>
      </c>
      <c r="E49" s="4">
        <v>44.1</v>
      </c>
      <c r="F49" s="4">
        <v>13.2</v>
      </c>
      <c r="G49" s="4">
        <v>48</v>
      </c>
      <c r="H49" s="4">
        <v>82.8</v>
      </c>
      <c r="I49" s="4">
        <v>7.5</v>
      </c>
      <c r="J49" s="4">
        <v>48.9</v>
      </c>
      <c r="K49" s="4">
        <v>128</v>
      </c>
      <c r="L49" s="4">
        <v>4</v>
      </c>
      <c r="M49" s="4">
        <v>979</v>
      </c>
      <c r="N49" s="4">
        <v>0.7</v>
      </c>
      <c r="O49" s="4">
        <f t="shared" si="2"/>
        <v>1356.2</v>
      </c>
      <c r="P49" s="4">
        <v>4293</v>
      </c>
    </row>
    <row r="50" spans="1:16" x14ac:dyDescent="0.25">
      <c r="A50">
        <v>45</v>
      </c>
      <c r="B50" s="3">
        <v>32387</v>
      </c>
      <c r="C50" s="1">
        <f t="shared" si="0"/>
        <v>1988</v>
      </c>
      <c r="D50" s="1">
        <f t="shared" si="1"/>
        <v>9</v>
      </c>
      <c r="E50" s="4">
        <v>64.900000000000006</v>
      </c>
      <c r="F50" s="4">
        <v>18.8</v>
      </c>
      <c r="G50" s="4">
        <v>68.2</v>
      </c>
      <c r="H50" s="4">
        <v>91.9</v>
      </c>
      <c r="I50" s="4">
        <v>4.3</v>
      </c>
      <c r="J50" s="4">
        <v>51.1</v>
      </c>
      <c r="K50" s="4">
        <v>170.6</v>
      </c>
      <c r="L50" s="4">
        <v>16</v>
      </c>
      <c r="M50" s="4">
        <v>1354</v>
      </c>
      <c r="N50" s="4">
        <v>0.7</v>
      </c>
      <c r="O50" s="4">
        <f t="shared" si="2"/>
        <v>1840.5000000000002</v>
      </c>
      <c r="P50" s="4">
        <v>4561.5</v>
      </c>
    </row>
    <row r="51" spans="1:16" x14ac:dyDescent="0.25">
      <c r="A51">
        <v>46</v>
      </c>
      <c r="B51" s="3">
        <v>32417</v>
      </c>
      <c r="C51" s="1">
        <f t="shared" si="0"/>
        <v>1988</v>
      </c>
      <c r="D51" s="1">
        <f t="shared" si="1"/>
        <v>10</v>
      </c>
      <c r="E51" s="4">
        <v>68.900000000000006</v>
      </c>
      <c r="F51" s="4">
        <v>18.600000000000001</v>
      </c>
      <c r="G51" s="4">
        <v>58.1</v>
      </c>
      <c r="H51" s="4">
        <v>87.4</v>
      </c>
      <c r="I51" s="4">
        <v>2.5</v>
      </c>
      <c r="J51" s="4">
        <v>54.4</v>
      </c>
      <c r="K51" s="4">
        <v>144.6</v>
      </c>
      <c r="L51" s="4">
        <v>1</v>
      </c>
      <c r="M51" s="4">
        <v>1487</v>
      </c>
      <c r="N51" s="4">
        <v>0.8</v>
      </c>
      <c r="O51" s="4">
        <f t="shared" si="2"/>
        <v>1923.3</v>
      </c>
      <c r="P51" s="4">
        <v>4923.3</v>
      </c>
    </row>
    <row r="52" spans="1:16" x14ac:dyDescent="0.25">
      <c r="A52">
        <v>47</v>
      </c>
      <c r="B52" s="3">
        <v>32448</v>
      </c>
      <c r="C52" s="1">
        <f t="shared" si="0"/>
        <v>1988</v>
      </c>
      <c r="D52" s="1">
        <f t="shared" si="1"/>
        <v>11</v>
      </c>
      <c r="E52" s="4">
        <v>74.099999999999994</v>
      </c>
      <c r="F52" s="4">
        <v>20</v>
      </c>
      <c r="G52" s="4">
        <v>73.099999999999994</v>
      </c>
      <c r="H52" s="4">
        <v>105</v>
      </c>
      <c r="I52" s="4">
        <v>4</v>
      </c>
      <c r="J52" s="4">
        <v>62</v>
      </c>
      <c r="K52" s="4">
        <v>158.19999999999999</v>
      </c>
      <c r="L52" s="4">
        <v>2</v>
      </c>
      <c r="M52" s="4">
        <v>1880</v>
      </c>
      <c r="N52" s="4">
        <v>0.9</v>
      </c>
      <c r="O52" s="4">
        <f t="shared" si="2"/>
        <v>2379.3000000000002</v>
      </c>
      <c r="P52" s="4">
        <v>5399</v>
      </c>
    </row>
    <row r="53" spans="1:16" x14ac:dyDescent="0.25">
      <c r="A53">
        <v>48</v>
      </c>
      <c r="B53" s="3">
        <v>32478</v>
      </c>
      <c r="C53" s="1">
        <f t="shared" si="0"/>
        <v>1988</v>
      </c>
      <c r="D53" s="1">
        <f t="shared" si="1"/>
        <v>12</v>
      </c>
      <c r="E53" s="4">
        <v>62.9</v>
      </c>
      <c r="F53" s="4">
        <v>18.2</v>
      </c>
      <c r="G53" s="4">
        <v>47</v>
      </c>
      <c r="H53" s="4">
        <v>76.599999999999994</v>
      </c>
      <c r="I53" s="4">
        <v>1.9</v>
      </c>
      <c r="J53" s="4">
        <v>49.1</v>
      </c>
      <c r="K53" s="4">
        <v>97.9</v>
      </c>
      <c r="L53" s="4">
        <v>16</v>
      </c>
      <c r="M53" s="4">
        <v>1746</v>
      </c>
      <c r="N53" s="4">
        <v>0.7</v>
      </c>
      <c r="O53" s="4">
        <f t="shared" si="2"/>
        <v>2116.2999999999997</v>
      </c>
      <c r="P53" s="4">
        <v>5106.5</v>
      </c>
    </row>
    <row r="54" spans="1:16" x14ac:dyDescent="0.25">
      <c r="A54">
        <v>49</v>
      </c>
      <c r="B54" s="3">
        <v>32509</v>
      </c>
      <c r="C54" s="1">
        <f t="shared" si="0"/>
        <v>1989</v>
      </c>
      <c r="D54" s="1">
        <f t="shared" si="1"/>
        <v>1</v>
      </c>
      <c r="E54" s="4">
        <v>47.5</v>
      </c>
      <c r="F54" s="4">
        <v>14.2</v>
      </c>
      <c r="G54" s="4">
        <v>59</v>
      </c>
      <c r="H54" s="4">
        <v>55.1</v>
      </c>
      <c r="I54" s="4">
        <v>1.2</v>
      </c>
      <c r="J54" s="4">
        <v>37.5</v>
      </c>
      <c r="K54" s="4">
        <v>83.5</v>
      </c>
      <c r="L54" s="4">
        <v>12</v>
      </c>
      <c r="M54" s="4">
        <v>1088</v>
      </c>
      <c r="N54" s="4">
        <v>0.5</v>
      </c>
      <c r="O54" s="4">
        <f t="shared" si="2"/>
        <v>1398.5</v>
      </c>
      <c r="P54" s="4">
        <v>3747.6</v>
      </c>
    </row>
    <row r="55" spans="1:16" x14ac:dyDescent="0.25">
      <c r="A55">
        <v>50</v>
      </c>
      <c r="B55" s="3">
        <v>32540</v>
      </c>
      <c r="C55" s="1">
        <f t="shared" si="0"/>
        <v>1989</v>
      </c>
      <c r="D55" s="1">
        <f t="shared" si="1"/>
        <v>2</v>
      </c>
      <c r="E55" s="4">
        <v>24</v>
      </c>
      <c r="F55" s="4">
        <v>8.4</v>
      </c>
      <c r="G55" s="4">
        <v>33.1</v>
      </c>
      <c r="H55" s="4">
        <v>42.3</v>
      </c>
      <c r="I55" s="4">
        <v>1</v>
      </c>
      <c r="J55" s="4">
        <v>31.2</v>
      </c>
      <c r="K55" s="4">
        <v>65.400000000000006</v>
      </c>
      <c r="L55" s="4">
        <v>3</v>
      </c>
      <c r="M55" s="4">
        <v>838</v>
      </c>
      <c r="N55" s="4">
        <v>0.5</v>
      </c>
      <c r="O55" s="4">
        <f t="shared" si="2"/>
        <v>1046.9000000000001</v>
      </c>
      <c r="P55" s="4">
        <v>3051.1</v>
      </c>
    </row>
    <row r="56" spans="1:16" x14ac:dyDescent="0.25">
      <c r="A56">
        <v>51</v>
      </c>
      <c r="B56" s="3">
        <v>32568</v>
      </c>
      <c r="C56" s="1">
        <f t="shared" si="0"/>
        <v>1989</v>
      </c>
      <c r="D56" s="1">
        <f t="shared" si="1"/>
        <v>3</v>
      </c>
      <c r="E56" s="4">
        <v>34</v>
      </c>
      <c r="F56" s="4">
        <v>12.2</v>
      </c>
      <c r="G56" s="4">
        <v>47.2</v>
      </c>
      <c r="H56" s="4">
        <v>44.6</v>
      </c>
      <c r="I56" s="4">
        <v>3.3</v>
      </c>
      <c r="J56" s="4">
        <v>30.7</v>
      </c>
      <c r="K56" s="4">
        <v>68.900000000000006</v>
      </c>
      <c r="L56" s="4">
        <v>3</v>
      </c>
      <c r="M56" s="4">
        <v>800</v>
      </c>
      <c r="N56" s="4">
        <v>0.4</v>
      </c>
      <c r="O56" s="4">
        <f t="shared" si="2"/>
        <v>1044.3000000000002</v>
      </c>
      <c r="P56" s="4">
        <v>3661.7</v>
      </c>
    </row>
    <row r="57" spans="1:16" x14ac:dyDescent="0.25">
      <c r="A57">
        <v>52</v>
      </c>
      <c r="B57" s="3">
        <v>32599</v>
      </c>
      <c r="C57" s="1">
        <f t="shared" si="0"/>
        <v>1989</v>
      </c>
      <c r="D57" s="1">
        <f t="shared" si="1"/>
        <v>4</v>
      </c>
      <c r="E57" s="4">
        <v>43.3</v>
      </c>
      <c r="F57" s="4">
        <v>13</v>
      </c>
      <c r="G57" s="4">
        <v>50.2</v>
      </c>
      <c r="H57" s="4">
        <v>49.4</v>
      </c>
      <c r="I57" s="4">
        <v>3.2</v>
      </c>
      <c r="J57" s="4">
        <v>28.8</v>
      </c>
      <c r="K57" s="4">
        <v>66.3</v>
      </c>
      <c r="L57" s="4">
        <v>11</v>
      </c>
      <c r="M57" s="4">
        <v>652</v>
      </c>
      <c r="N57" s="4">
        <v>0.4</v>
      </c>
      <c r="O57" s="4">
        <f t="shared" si="2"/>
        <v>917.6</v>
      </c>
      <c r="P57" s="4">
        <v>2931.4</v>
      </c>
    </row>
    <row r="58" spans="1:16" x14ac:dyDescent="0.25">
      <c r="A58">
        <v>53</v>
      </c>
      <c r="B58" s="3">
        <v>32629</v>
      </c>
      <c r="C58" s="1">
        <f t="shared" si="0"/>
        <v>1989</v>
      </c>
      <c r="D58" s="1">
        <f t="shared" si="1"/>
        <v>5</v>
      </c>
      <c r="E58" s="4">
        <v>43.7</v>
      </c>
      <c r="F58" s="4">
        <v>12.2</v>
      </c>
      <c r="G58" s="4">
        <v>45.7</v>
      </c>
      <c r="H58" s="4">
        <v>62</v>
      </c>
      <c r="I58" s="4">
        <v>5.7</v>
      </c>
      <c r="J58" s="4">
        <v>41.4</v>
      </c>
      <c r="K58" s="4">
        <v>89.1</v>
      </c>
      <c r="L58" s="4">
        <v>16</v>
      </c>
      <c r="M58" s="4">
        <v>1030</v>
      </c>
      <c r="N58" s="4">
        <v>0.6</v>
      </c>
      <c r="O58" s="4">
        <f t="shared" si="2"/>
        <v>1346.3999999999999</v>
      </c>
      <c r="P58" s="4">
        <v>4331.2</v>
      </c>
    </row>
    <row r="59" spans="1:16" x14ac:dyDescent="0.25">
      <c r="A59">
        <v>54</v>
      </c>
      <c r="B59" s="3">
        <v>32660</v>
      </c>
      <c r="C59" s="1">
        <f t="shared" si="0"/>
        <v>1989</v>
      </c>
      <c r="D59" s="1">
        <f t="shared" si="1"/>
        <v>6</v>
      </c>
      <c r="E59" s="4">
        <v>40.200000000000003</v>
      </c>
      <c r="F59" s="4">
        <v>13.3</v>
      </c>
      <c r="G59" s="4">
        <v>45.4</v>
      </c>
      <c r="H59" s="4">
        <v>66</v>
      </c>
      <c r="I59" s="4">
        <v>5.5</v>
      </c>
      <c r="J59" s="4">
        <v>35.1</v>
      </c>
      <c r="K59" s="4">
        <v>96.3</v>
      </c>
      <c r="L59" s="4">
        <v>6</v>
      </c>
      <c r="M59" s="4">
        <v>813</v>
      </c>
      <c r="N59" s="4">
        <v>0.5</v>
      </c>
      <c r="O59" s="4">
        <f t="shared" si="2"/>
        <v>1121.3</v>
      </c>
      <c r="P59" s="4">
        <v>3991.2</v>
      </c>
    </row>
    <row r="60" spans="1:16" x14ac:dyDescent="0.25">
      <c r="A60">
        <v>55</v>
      </c>
      <c r="B60" s="3">
        <v>32690</v>
      </c>
      <c r="C60" s="1">
        <f t="shared" si="0"/>
        <v>1989</v>
      </c>
      <c r="D60" s="1">
        <f t="shared" si="1"/>
        <v>7</v>
      </c>
      <c r="E60" s="4">
        <v>18.7</v>
      </c>
      <c r="F60" s="4">
        <v>5.8</v>
      </c>
      <c r="G60" s="4">
        <v>24.4</v>
      </c>
      <c r="H60" s="4">
        <v>40.5</v>
      </c>
      <c r="I60" s="4">
        <v>5.2</v>
      </c>
      <c r="J60" s="4">
        <v>26.4</v>
      </c>
      <c r="K60" s="4">
        <v>65</v>
      </c>
      <c r="L60" s="4">
        <v>4</v>
      </c>
      <c r="M60" s="4">
        <v>546</v>
      </c>
      <c r="N60" s="4">
        <v>0.4</v>
      </c>
      <c r="O60" s="4">
        <f t="shared" si="2"/>
        <v>736.4</v>
      </c>
      <c r="P60" s="4">
        <v>3472</v>
      </c>
    </row>
    <row r="61" spans="1:16" x14ac:dyDescent="0.25">
      <c r="A61">
        <v>56</v>
      </c>
      <c r="B61" s="3">
        <v>32721</v>
      </c>
      <c r="C61" s="1">
        <f t="shared" si="0"/>
        <v>1989</v>
      </c>
      <c r="D61" s="1">
        <f t="shared" si="1"/>
        <v>8</v>
      </c>
      <c r="E61" s="4">
        <v>39</v>
      </c>
      <c r="F61" s="4">
        <v>11.7</v>
      </c>
      <c r="G61" s="4">
        <v>38.5</v>
      </c>
      <c r="H61" s="4">
        <v>50.2</v>
      </c>
      <c r="I61" s="4">
        <v>5.6</v>
      </c>
      <c r="J61" s="4">
        <v>32.4</v>
      </c>
      <c r="K61" s="4">
        <v>94.9</v>
      </c>
      <c r="L61" s="4">
        <v>9</v>
      </c>
      <c r="M61" s="4">
        <v>565</v>
      </c>
      <c r="N61" s="4">
        <v>0.5</v>
      </c>
      <c r="O61" s="4">
        <f t="shared" si="2"/>
        <v>846.8</v>
      </c>
      <c r="P61" s="4">
        <v>3096.6</v>
      </c>
    </row>
    <row r="62" spans="1:16" x14ac:dyDescent="0.25">
      <c r="A62">
        <v>57</v>
      </c>
      <c r="B62" s="3">
        <v>32752</v>
      </c>
      <c r="C62" s="1">
        <f t="shared" si="0"/>
        <v>1989</v>
      </c>
      <c r="D62" s="1">
        <f t="shared" si="1"/>
        <v>9</v>
      </c>
      <c r="E62" s="4">
        <v>35.9</v>
      </c>
      <c r="F62" s="4">
        <v>10.4</v>
      </c>
      <c r="G62" s="4">
        <v>63.6</v>
      </c>
      <c r="H62" s="4">
        <v>80.599999999999994</v>
      </c>
      <c r="I62" s="4">
        <v>4.7</v>
      </c>
      <c r="J62" s="4">
        <v>43.3</v>
      </c>
      <c r="K62" s="4">
        <v>148.5</v>
      </c>
      <c r="L62" s="4">
        <v>20</v>
      </c>
      <c r="M62" s="4">
        <v>829</v>
      </c>
      <c r="N62" s="4">
        <v>0.6</v>
      </c>
      <c r="O62" s="4">
        <f t="shared" si="2"/>
        <v>1236.5999999999999</v>
      </c>
      <c r="P62" s="4">
        <v>3804</v>
      </c>
    </row>
    <row r="63" spans="1:16" x14ac:dyDescent="0.25">
      <c r="A63">
        <v>58</v>
      </c>
      <c r="B63" s="3">
        <v>32782</v>
      </c>
      <c r="C63" s="1">
        <f t="shared" si="0"/>
        <v>1989</v>
      </c>
      <c r="D63" s="1">
        <f t="shared" si="1"/>
        <v>10</v>
      </c>
      <c r="E63" s="4">
        <v>54.6</v>
      </c>
      <c r="F63" s="4">
        <v>14.8</v>
      </c>
      <c r="G63" s="4">
        <v>57.7</v>
      </c>
      <c r="H63" s="4">
        <v>84</v>
      </c>
      <c r="I63" s="4">
        <v>6.1</v>
      </c>
      <c r="J63" s="4">
        <v>45.3</v>
      </c>
      <c r="K63" s="4">
        <v>125.2</v>
      </c>
      <c r="L63" s="4">
        <v>6</v>
      </c>
      <c r="M63" s="4">
        <v>1017</v>
      </c>
      <c r="N63" s="4">
        <v>0.7</v>
      </c>
      <c r="O63" s="4">
        <f t="shared" si="2"/>
        <v>1411.4</v>
      </c>
      <c r="P63" s="4">
        <v>4295.3</v>
      </c>
    </row>
    <row r="64" spans="1:16" x14ac:dyDescent="0.25">
      <c r="A64">
        <v>59</v>
      </c>
      <c r="B64" s="3">
        <v>32813</v>
      </c>
      <c r="C64" s="1">
        <f t="shared" si="0"/>
        <v>1989</v>
      </c>
      <c r="D64" s="1">
        <f t="shared" si="1"/>
        <v>11</v>
      </c>
      <c r="E64" s="4">
        <v>49.7</v>
      </c>
      <c r="F64" s="4">
        <v>13.4</v>
      </c>
      <c r="G64" s="4">
        <v>52.7</v>
      </c>
      <c r="H64" s="4">
        <v>67.099999999999994</v>
      </c>
      <c r="I64" s="4">
        <v>3.6</v>
      </c>
      <c r="J64" s="4">
        <v>42.5</v>
      </c>
      <c r="K64" s="4">
        <v>96.4</v>
      </c>
      <c r="L64" s="4">
        <v>10</v>
      </c>
      <c r="M64" s="4">
        <v>944</v>
      </c>
      <c r="N64" s="4">
        <v>0.6</v>
      </c>
      <c r="O64" s="4">
        <f t="shared" si="2"/>
        <v>1280</v>
      </c>
      <c r="P64" s="4">
        <v>3877.3</v>
      </c>
    </row>
    <row r="65" spans="1:16" x14ac:dyDescent="0.25">
      <c r="A65">
        <v>60</v>
      </c>
      <c r="B65" s="3">
        <v>32843</v>
      </c>
      <c r="C65" s="1">
        <f t="shared" si="0"/>
        <v>1989</v>
      </c>
      <c r="D65" s="1">
        <f t="shared" si="1"/>
        <v>12</v>
      </c>
      <c r="E65" s="4">
        <v>26.6</v>
      </c>
      <c r="F65" s="4">
        <v>7.7</v>
      </c>
      <c r="G65" s="4">
        <v>31.8</v>
      </c>
      <c r="H65" s="4">
        <v>50.5</v>
      </c>
      <c r="I65" s="4">
        <v>3.5</v>
      </c>
      <c r="J65" s="4">
        <v>27.5</v>
      </c>
      <c r="K65" s="4">
        <v>70.8</v>
      </c>
      <c r="L65" s="4">
        <v>9</v>
      </c>
      <c r="M65" s="4">
        <v>817</v>
      </c>
      <c r="N65" s="4">
        <v>0.4</v>
      </c>
      <c r="O65" s="4">
        <f t="shared" si="2"/>
        <v>1044.8000000000002</v>
      </c>
      <c r="P65" s="4">
        <v>2941.5</v>
      </c>
    </row>
    <row r="66" spans="1:16" x14ac:dyDescent="0.25">
      <c r="A66">
        <v>61</v>
      </c>
      <c r="B66" s="3">
        <v>32874</v>
      </c>
      <c r="C66" s="1">
        <f t="shared" si="0"/>
        <v>1990</v>
      </c>
      <c r="D66" s="1">
        <f t="shared" si="1"/>
        <v>1</v>
      </c>
      <c r="E66" s="4">
        <v>20.7</v>
      </c>
      <c r="F66" s="4">
        <v>6.2</v>
      </c>
      <c r="G66" s="4">
        <v>26.6</v>
      </c>
      <c r="H66" s="4">
        <v>35.1</v>
      </c>
      <c r="I66" s="4">
        <v>2.2999999999999998</v>
      </c>
      <c r="J66" s="4">
        <v>23.1</v>
      </c>
      <c r="K66" s="4">
        <v>50.3</v>
      </c>
      <c r="L66" s="4">
        <v>22</v>
      </c>
      <c r="M66" s="4">
        <v>562</v>
      </c>
      <c r="N66" s="4">
        <v>0.3</v>
      </c>
      <c r="O66" s="4">
        <f t="shared" si="2"/>
        <v>748.59999999999991</v>
      </c>
      <c r="P66" s="4">
        <v>2195.9</v>
      </c>
    </row>
    <row r="67" spans="1:16" x14ac:dyDescent="0.25">
      <c r="A67">
        <v>62</v>
      </c>
      <c r="B67" s="3">
        <v>32905</v>
      </c>
      <c r="C67" s="1">
        <f t="shared" si="0"/>
        <v>1990</v>
      </c>
      <c r="D67" s="1">
        <f t="shared" si="1"/>
        <v>2</v>
      </c>
      <c r="E67" s="4">
        <v>25.8</v>
      </c>
      <c r="F67" s="4">
        <v>9</v>
      </c>
      <c r="G67" s="4">
        <v>22.3</v>
      </c>
      <c r="H67" s="4">
        <v>35.200000000000003</v>
      </c>
      <c r="I67" s="4">
        <v>2.5</v>
      </c>
      <c r="J67" s="4">
        <v>25.5</v>
      </c>
      <c r="K67" s="4">
        <v>47.4</v>
      </c>
      <c r="L67" s="4">
        <v>24</v>
      </c>
      <c r="M67" s="4">
        <v>586</v>
      </c>
      <c r="N67" s="4">
        <v>0.4</v>
      </c>
      <c r="O67" s="4">
        <f t="shared" si="2"/>
        <v>778.1</v>
      </c>
      <c r="P67" s="4">
        <v>2190.6</v>
      </c>
    </row>
    <row r="68" spans="1:16" x14ac:dyDescent="0.25">
      <c r="A68">
        <v>63</v>
      </c>
      <c r="B68" s="3">
        <v>32933</v>
      </c>
      <c r="C68" s="1">
        <f t="shared" si="0"/>
        <v>1990</v>
      </c>
      <c r="D68" s="1">
        <f t="shared" si="1"/>
        <v>3</v>
      </c>
      <c r="E68" s="4">
        <v>18.399999999999999</v>
      </c>
      <c r="F68" s="4">
        <v>6.6</v>
      </c>
      <c r="G68" s="4">
        <v>19.3</v>
      </c>
      <c r="H68" s="4">
        <v>30.1</v>
      </c>
      <c r="I68" s="4">
        <v>2.2000000000000002</v>
      </c>
      <c r="J68" s="4">
        <v>24.2</v>
      </c>
      <c r="K68" s="4">
        <v>40.700000000000003</v>
      </c>
      <c r="L68" s="4">
        <v>22</v>
      </c>
      <c r="M68" s="4">
        <v>533</v>
      </c>
      <c r="N68" s="4">
        <v>0.4</v>
      </c>
      <c r="O68" s="4">
        <f t="shared" si="2"/>
        <v>696.9</v>
      </c>
      <c r="P68" s="4">
        <v>2233.5</v>
      </c>
    </row>
    <row r="69" spans="1:16" x14ac:dyDescent="0.25">
      <c r="A69">
        <v>64</v>
      </c>
      <c r="B69" s="3">
        <v>32964</v>
      </c>
      <c r="C69" s="1">
        <f t="shared" si="0"/>
        <v>1990</v>
      </c>
      <c r="D69" s="1">
        <f t="shared" si="1"/>
        <v>4</v>
      </c>
      <c r="E69" s="4">
        <v>41.4</v>
      </c>
      <c r="F69" s="4">
        <v>12.4</v>
      </c>
      <c r="G69" s="4">
        <v>34.4</v>
      </c>
      <c r="H69" s="4">
        <v>43.4</v>
      </c>
      <c r="I69" s="4">
        <v>3.1</v>
      </c>
      <c r="J69" s="4">
        <v>33.5</v>
      </c>
      <c r="K69" s="4">
        <v>62.6</v>
      </c>
      <c r="L69" s="4">
        <v>17</v>
      </c>
      <c r="M69" s="4">
        <v>746</v>
      </c>
      <c r="N69" s="4">
        <v>0.5</v>
      </c>
      <c r="O69" s="4">
        <f t="shared" si="2"/>
        <v>994.3</v>
      </c>
      <c r="P69" s="4">
        <v>3237.8</v>
      </c>
    </row>
    <row r="70" spans="1:16" x14ac:dyDescent="0.25">
      <c r="A70">
        <v>65</v>
      </c>
      <c r="B70" s="3">
        <v>32994</v>
      </c>
      <c r="C70" s="1">
        <f t="shared" ref="C70:C133" si="3">YEAR(B70)</f>
        <v>1990</v>
      </c>
      <c r="D70" s="1">
        <f t="shared" ref="D70:D133" si="4">MONTH(B70)</f>
        <v>5</v>
      </c>
      <c r="E70" s="4">
        <v>34.4</v>
      </c>
      <c r="F70" s="4">
        <v>9.6</v>
      </c>
      <c r="G70" s="4">
        <v>27.5</v>
      </c>
      <c r="H70" s="4">
        <v>55.8</v>
      </c>
      <c r="I70" s="4">
        <v>6.1</v>
      </c>
      <c r="J70" s="4">
        <v>36.4</v>
      </c>
      <c r="K70" s="4">
        <v>78</v>
      </c>
      <c r="L70" s="4">
        <v>29</v>
      </c>
      <c r="M70" s="4">
        <v>869</v>
      </c>
      <c r="N70" s="4">
        <v>0.5</v>
      </c>
      <c r="O70" s="4">
        <f t="shared" si="2"/>
        <v>1146.3</v>
      </c>
      <c r="P70" s="4">
        <v>4341</v>
      </c>
    </row>
    <row r="71" spans="1:16" x14ac:dyDescent="0.25">
      <c r="A71">
        <v>66</v>
      </c>
      <c r="B71" s="3">
        <v>33025</v>
      </c>
      <c r="C71" s="1">
        <f t="shared" si="3"/>
        <v>1990</v>
      </c>
      <c r="D71" s="1">
        <f t="shared" si="4"/>
        <v>6</v>
      </c>
      <c r="E71" s="4">
        <v>36.299999999999997</v>
      </c>
      <c r="F71" s="4">
        <v>12</v>
      </c>
      <c r="G71" s="4">
        <v>34.6</v>
      </c>
      <c r="H71" s="4">
        <v>49.7</v>
      </c>
      <c r="I71" s="4">
        <v>4.3</v>
      </c>
      <c r="J71" s="4">
        <v>28.9</v>
      </c>
      <c r="K71" s="4">
        <v>81.099999999999994</v>
      </c>
      <c r="L71" s="4">
        <v>16</v>
      </c>
      <c r="M71" s="4">
        <v>494</v>
      </c>
      <c r="N71" s="4">
        <v>0.4</v>
      </c>
      <c r="O71" s="4">
        <f t="shared" ref="O71:O134" si="5">SUM(E71:N71)</f>
        <v>757.30000000000007</v>
      </c>
      <c r="P71" s="4">
        <v>3340.4</v>
      </c>
    </row>
    <row r="72" spans="1:16" x14ac:dyDescent="0.25">
      <c r="A72">
        <v>67</v>
      </c>
      <c r="B72" s="3">
        <v>33055</v>
      </c>
      <c r="C72" s="1">
        <f t="shared" si="3"/>
        <v>1990</v>
      </c>
      <c r="D72" s="1">
        <f t="shared" si="4"/>
        <v>7</v>
      </c>
      <c r="E72" s="4">
        <v>33.299999999999997</v>
      </c>
      <c r="F72" s="4">
        <v>10.3</v>
      </c>
      <c r="G72" s="4">
        <v>28.5</v>
      </c>
      <c r="H72" s="4">
        <v>44.8</v>
      </c>
      <c r="I72" s="4">
        <v>4.3</v>
      </c>
      <c r="J72" s="4">
        <v>25.1</v>
      </c>
      <c r="K72" s="4">
        <v>68.599999999999994</v>
      </c>
      <c r="L72" s="4">
        <v>17</v>
      </c>
      <c r="M72" s="4">
        <v>492</v>
      </c>
      <c r="N72" s="4">
        <v>0.4</v>
      </c>
      <c r="O72" s="4">
        <f t="shared" si="5"/>
        <v>724.3</v>
      </c>
      <c r="P72" s="4">
        <v>3103.1</v>
      </c>
    </row>
    <row r="73" spans="1:16" x14ac:dyDescent="0.25">
      <c r="A73">
        <v>68</v>
      </c>
      <c r="B73" s="3">
        <v>33086</v>
      </c>
      <c r="C73" s="1">
        <f t="shared" si="3"/>
        <v>1990</v>
      </c>
      <c r="D73" s="1">
        <f t="shared" si="4"/>
        <v>8</v>
      </c>
      <c r="E73" s="4">
        <v>35</v>
      </c>
      <c r="F73" s="4">
        <v>10.5</v>
      </c>
      <c r="G73" s="4">
        <v>32.1</v>
      </c>
      <c r="H73" s="4">
        <v>33</v>
      </c>
      <c r="I73" s="4">
        <v>2.6</v>
      </c>
      <c r="J73" s="4">
        <v>19.8</v>
      </c>
      <c r="K73" s="4">
        <v>52.9</v>
      </c>
      <c r="L73" s="4">
        <v>18</v>
      </c>
      <c r="M73" s="4">
        <v>269</v>
      </c>
      <c r="N73" s="4">
        <v>0.3</v>
      </c>
      <c r="O73" s="4">
        <f t="shared" si="5"/>
        <v>473.2</v>
      </c>
      <c r="P73" s="4">
        <v>2591.3000000000002</v>
      </c>
    </row>
    <row r="74" spans="1:16" x14ac:dyDescent="0.25">
      <c r="A74">
        <v>69</v>
      </c>
      <c r="B74" s="3">
        <v>33117</v>
      </c>
      <c r="C74" s="1">
        <f t="shared" si="3"/>
        <v>1990</v>
      </c>
      <c r="D74" s="1">
        <f t="shared" si="4"/>
        <v>9</v>
      </c>
      <c r="E74" s="4">
        <v>46.2</v>
      </c>
      <c r="F74" s="4">
        <v>13.4</v>
      </c>
      <c r="G74" s="4">
        <v>49.6</v>
      </c>
      <c r="H74" s="4">
        <v>47.5</v>
      </c>
      <c r="I74" s="4">
        <v>2.4</v>
      </c>
      <c r="J74" s="4">
        <v>27.6</v>
      </c>
      <c r="K74" s="4">
        <v>79.599999999999994</v>
      </c>
      <c r="L74" s="4">
        <v>23</v>
      </c>
      <c r="M74" s="4">
        <v>313</v>
      </c>
      <c r="N74" s="4">
        <v>0.4</v>
      </c>
      <c r="O74" s="4">
        <f t="shared" si="5"/>
        <v>602.69999999999993</v>
      </c>
      <c r="P74" s="4">
        <v>2380.1</v>
      </c>
    </row>
    <row r="75" spans="1:16" x14ac:dyDescent="0.25">
      <c r="A75">
        <v>70</v>
      </c>
      <c r="B75" s="3">
        <v>33147</v>
      </c>
      <c r="C75" s="1">
        <f t="shared" si="3"/>
        <v>1990</v>
      </c>
      <c r="D75" s="1">
        <f t="shared" si="4"/>
        <v>10</v>
      </c>
      <c r="E75" s="4">
        <v>45.5</v>
      </c>
      <c r="F75" s="4">
        <v>12.3</v>
      </c>
      <c r="G75" s="4">
        <v>77.7</v>
      </c>
      <c r="H75" s="4">
        <v>82.8</v>
      </c>
      <c r="I75" s="4">
        <v>5.9</v>
      </c>
      <c r="J75" s="4">
        <v>55</v>
      </c>
      <c r="K75" s="4">
        <v>149.4</v>
      </c>
      <c r="L75" s="4">
        <v>16</v>
      </c>
      <c r="M75" s="4">
        <v>982</v>
      </c>
      <c r="N75" s="4">
        <v>0.8</v>
      </c>
      <c r="O75" s="4">
        <f t="shared" si="5"/>
        <v>1427.3999999999999</v>
      </c>
      <c r="P75" s="4">
        <v>4067.6</v>
      </c>
    </row>
    <row r="76" spans="1:16" x14ac:dyDescent="0.25">
      <c r="A76">
        <v>71</v>
      </c>
      <c r="B76" s="3">
        <v>33178</v>
      </c>
      <c r="C76" s="1">
        <f t="shared" si="3"/>
        <v>1990</v>
      </c>
      <c r="D76" s="1">
        <f t="shared" si="4"/>
        <v>11</v>
      </c>
      <c r="E76" s="4">
        <v>42.5</v>
      </c>
      <c r="F76" s="4">
        <v>11.5</v>
      </c>
      <c r="G76" s="4">
        <v>56.4</v>
      </c>
      <c r="H76" s="4">
        <v>62.2</v>
      </c>
      <c r="I76" s="4">
        <v>5.0999999999999996</v>
      </c>
      <c r="J76" s="4">
        <v>35</v>
      </c>
      <c r="K76" s="4">
        <v>104.9</v>
      </c>
      <c r="L76" s="4">
        <v>25</v>
      </c>
      <c r="M76" s="4">
        <v>923</v>
      </c>
      <c r="N76" s="4">
        <v>0.5</v>
      </c>
      <c r="O76" s="4">
        <f t="shared" si="5"/>
        <v>1266.0999999999999</v>
      </c>
      <c r="P76" s="4">
        <v>3844.3</v>
      </c>
    </row>
    <row r="77" spans="1:16" x14ac:dyDescent="0.25">
      <c r="A77">
        <v>72</v>
      </c>
      <c r="B77" s="3">
        <v>33208</v>
      </c>
      <c r="C77" s="1">
        <f t="shared" si="3"/>
        <v>1990</v>
      </c>
      <c r="D77" s="1">
        <f t="shared" si="4"/>
        <v>12</v>
      </c>
      <c r="E77" s="4">
        <v>32.1</v>
      </c>
      <c r="F77" s="4">
        <v>9.3000000000000007</v>
      </c>
      <c r="G77" s="4">
        <v>39.799999999999997</v>
      </c>
      <c r="H77" s="4">
        <v>44.3</v>
      </c>
      <c r="I77" s="4">
        <v>3.5</v>
      </c>
      <c r="J77" s="4">
        <v>24.8</v>
      </c>
      <c r="K77" s="4">
        <v>70.7</v>
      </c>
      <c r="L77" s="4">
        <v>17</v>
      </c>
      <c r="M77" s="4">
        <v>773</v>
      </c>
      <c r="N77" s="4">
        <v>0.4</v>
      </c>
      <c r="O77" s="4">
        <f t="shared" si="5"/>
        <v>1014.9</v>
      </c>
      <c r="P77" s="4">
        <v>3014.9</v>
      </c>
    </row>
    <row r="78" spans="1:16" x14ac:dyDescent="0.25">
      <c r="A78">
        <v>73</v>
      </c>
      <c r="B78" s="3">
        <v>33239</v>
      </c>
      <c r="C78" s="1">
        <f t="shared" si="3"/>
        <v>1991</v>
      </c>
      <c r="D78" s="1">
        <f t="shared" si="4"/>
        <v>1</v>
      </c>
      <c r="E78" s="4">
        <v>12.1</v>
      </c>
      <c r="F78" s="4">
        <v>3.6</v>
      </c>
      <c r="G78" s="4">
        <v>25</v>
      </c>
      <c r="H78" s="4">
        <v>31.2</v>
      </c>
      <c r="I78" s="4">
        <v>2.9</v>
      </c>
      <c r="J78" s="4">
        <v>21.3</v>
      </c>
      <c r="K78" s="4">
        <v>45.1</v>
      </c>
      <c r="L78" s="4">
        <v>5</v>
      </c>
      <c r="M78" s="4">
        <v>476</v>
      </c>
      <c r="N78" s="4">
        <v>0.3</v>
      </c>
      <c r="O78" s="4">
        <f t="shared" si="5"/>
        <v>622.5</v>
      </c>
      <c r="P78" s="4">
        <v>1919.9</v>
      </c>
    </row>
    <row r="79" spans="1:16" x14ac:dyDescent="0.25">
      <c r="A79">
        <v>74</v>
      </c>
      <c r="B79" s="3">
        <v>33270</v>
      </c>
      <c r="C79" s="1">
        <f t="shared" si="3"/>
        <v>1991</v>
      </c>
      <c r="D79" s="1">
        <f t="shared" si="4"/>
        <v>2</v>
      </c>
      <c r="E79" s="4">
        <v>10.5</v>
      </c>
      <c r="F79" s="4">
        <v>3.7</v>
      </c>
      <c r="G79" s="4">
        <v>21.9</v>
      </c>
      <c r="H79" s="4">
        <v>26.4</v>
      </c>
      <c r="I79" s="4">
        <v>2.8</v>
      </c>
      <c r="J79" s="4">
        <v>14.5</v>
      </c>
      <c r="K79" s="4">
        <v>39.799999999999997</v>
      </c>
      <c r="L79" s="4">
        <v>1</v>
      </c>
      <c r="M79" s="4">
        <v>336</v>
      </c>
      <c r="N79" s="4">
        <v>0.2</v>
      </c>
      <c r="O79" s="4">
        <f t="shared" si="5"/>
        <v>456.8</v>
      </c>
      <c r="P79" s="4">
        <v>1517.1</v>
      </c>
    </row>
    <row r="80" spans="1:16" x14ac:dyDescent="0.25">
      <c r="A80">
        <v>75</v>
      </c>
      <c r="B80" s="3">
        <v>33298</v>
      </c>
      <c r="C80" s="1">
        <f t="shared" si="3"/>
        <v>1991</v>
      </c>
      <c r="D80" s="1">
        <f t="shared" si="4"/>
        <v>3</v>
      </c>
      <c r="E80" s="4">
        <v>14.1</v>
      </c>
      <c r="F80" s="4">
        <v>5.0999999999999996</v>
      </c>
      <c r="G80" s="4">
        <v>22.9</v>
      </c>
      <c r="H80" s="4">
        <v>30.2</v>
      </c>
      <c r="I80" s="4">
        <v>3.3</v>
      </c>
      <c r="J80" s="4">
        <v>24.6</v>
      </c>
      <c r="K80" s="4">
        <v>43.9</v>
      </c>
      <c r="L80" s="4">
        <v>4</v>
      </c>
      <c r="M80" s="4">
        <v>562</v>
      </c>
      <c r="N80" s="4">
        <v>0.4</v>
      </c>
      <c r="O80" s="4">
        <f t="shared" si="5"/>
        <v>710.5</v>
      </c>
      <c r="P80" s="4">
        <v>2225.6999999999998</v>
      </c>
    </row>
    <row r="81" spans="1:16" x14ac:dyDescent="0.25">
      <c r="A81">
        <v>76</v>
      </c>
      <c r="B81" s="3">
        <v>33329</v>
      </c>
      <c r="C81" s="1">
        <f t="shared" si="3"/>
        <v>1991</v>
      </c>
      <c r="D81" s="1">
        <f t="shared" si="4"/>
        <v>4</v>
      </c>
      <c r="E81" s="4">
        <v>26</v>
      </c>
      <c r="F81" s="4">
        <v>7.8</v>
      </c>
      <c r="G81" s="4">
        <v>32.799999999999997</v>
      </c>
      <c r="H81" s="4">
        <v>42.3</v>
      </c>
      <c r="I81" s="4">
        <v>3.5</v>
      </c>
      <c r="J81" s="4">
        <v>24.8</v>
      </c>
      <c r="K81" s="4">
        <v>52.5</v>
      </c>
      <c r="L81" s="4">
        <v>1</v>
      </c>
      <c r="M81" s="4">
        <v>637</v>
      </c>
      <c r="N81" s="4">
        <v>0.4</v>
      </c>
      <c r="O81" s="4">
        <f t="shared" si="5"/>
        <v>828.1</v>
      </c>
      <c r="P81" s="4">
        <v>2615.9</v>
      </c>
    </row>
    <row r="82" spans="1:16" x14ac:dyDescent="0.25">
      <c r="A82">
        <v>77</v>
      </c>
      <c r="B82" s="3">
        <v>33359</v>
      </c>
      <c r="C82" s="1">
        <f t="shared" si="3"/>
        <v>1991</v>
      </c>
      <c r="D82" s="1">
        <f t="shared" si="4"/>
        <v>5</v>
      </c>
      <c r="E82" s="4">
        <v>26.9</v>
      </c>
      <c r="F82" s="4">
        <v>7.5</v>
      </c>
      <c r="G82" s="4">
        <v>40.1</v>
      </c>
      <c r="H82" s="4">
        <v>55.3</v>
      </c>
      <c r="I82" s="4">
        <v>11.6</v>
      </c>
      <c r="J82" s="4">
        <v>35.200000000000003</v>
      </c>
      <c r="K82" s="4">
        <v>74.8</v>
      </c>
      <c r="L82" s="4">
        <v>7</v>
      </c>
      <c r="M82" s="4">
        <v>910</v>
      </c>
      <c r="N82" s="4">
        <v>0.5</v>
      </c>
      <c r="O82" s="4">
        <f t="shared" si="5"/>
        <v>1168.9000000000001</v>
      </c>
      <c r="P82" s="4">
        <v>3777.2</v>
      </c>
    </row>
    <row r="83" spans="1:16" x14ac:dyDescent="0.25">
      <c r="A83">
        <v>78</v>
      </c>
      <c r="B83" s="3">
        <v>33390</v>
      </c>
      <c r="C83" s="1">
        <f t="shared" si="3"/>
        <v>1991</v>
      </c>
      <c r="D83" s="1">
        <f t="shared" si="4"/>
        <v>6</v>
      </c>
      <c r="E83" s="4">
        <v>22.2</v>
      </c>
      <c r="F83" s="4">
        <v>7.3</v>
      </c>
      <c r="G83" s="4">
        <v>52.7</v>
      </c>
      <c r="H83" s="4">
        <v>50.2</v>
      </c>
      <c r="I83" s="4">
        <v>7.2</v>
      </c>
      <c r="J83" s="4">
        <v>28.2</v>
      </c>
      <c r="K83" s="4">
        <v>71.2</v>
      </c>
      <c r="L83" s="4">
        <v>10</v>
      </c>
      <c r="M83" s="4">
        <v>687</v>
      </c>
      <c r="N83" s="4">
        <v>0.4</v>
      </c>
      <c r="O83" s="4">
        <f t="shared" si="5"/>
        <v>936.4</v>
      </c>
      <c r="P83" s="4">
        <v>3285.9</v>
      </c>
    </row>
    <row r="84" spans="1:16" x14ac:dyDescent="0.25">
      <c r="A84">
        <v>79</v>
      </c>
      <c r="B84" s="3">
        <v>33420</v>
      </c>
      <c r="C84" s="1">
        <f t="shared" si="3"/>
        <v>1991</v>
      </c>
      <c r="D84" s="1">
        <f t="shared" si="4"/>
        <v>7</v>
      </c>
      <c r="E84" s="4">
        <v>18.899999999999999</v>
      </c>
      <c r="F84" s="4">
        <v>5.5</v>
      </c>
      <c r="G84" s="4">
        <v>23.4</v>
      </c>
      <c r="H84" s="4">
        <v>39.9</v>
      </c>
      <c r="I84" s="4">
        <v>8</v>
      </c>
      <c r="J84" s="4">
        <v>26.8</v>
      </c>
      <c r="K84" s="4">
        <v>67.5</v>
      </c>
      <c r="L84" s="4">
        <v>7</v>
      </c>
      <c r="M84" s="4">
        <v>533</v>
      </c>
      <c r="N84" s="4">
        <v>0.4</v>
      </c>
      <c r="O84" s="4">
        <f t="shared" si="5"/>
        <v>730.4</v>
      </c>
      <c r="P84" s="4">
        <v>3370.3</v>
      </c>
    </row>
    <row r="85" spans="1:16" x14ac:dyDescent="0.25">
      <c r="A85">
        <v>80</v>
      </c>
      <c r="B85" s="3">
        <v>33451</v>
      </c>
      <c r="C85" s="1">
        <f t="shared" si="3"/>
        <v>1991</v>
      </c>
      <c r="D85" s="1">
        <f t="shared" si="4"/>
        <v>8</v>
      </c>
      <c r="E85" s="4">
        <v>16</v>
      </c>
      <c r="F85" s="4">
        <v>5.3</v>
      </c>
      <c r="G85" s="4">
        <v>16.399999999999999</v>
      </c>
      <c r="H85" s="4">
        <v>38.200000000000003</v>
      </c>
      <c r="I85" s="4">
        <v>2.9</v>
      </c>
      <c r="J85" s="4">
        <v>26</v>
      </c>
      <c r="K85" s="4">
        <v>43.4</v>
      </c>
      <c r="L85" s="4">
        <v>3</v>
      </c>
      <c r="M85" s="4">
        <v>427</v>
      </c>
      <c r="N85" s="4">
        <v>0.4</v>
      </c>
      <c r="O85" s="4">
        <f t="shared" si="5"/>
        <v>578.6</v>
      </c>
      <c r="P85" s="4">
        <v>2925.9</v>
      </c>
    </row>
    <row r="86" spans="1:16" x14ac:dyDescent="0.25">
      <c r="A86">
        <v>81</v>
      </c>
      <c r="B86" s="3">
        <v>33482</v>
      </c>
      <c r="C86" s="1">
        <f t="shared" si="3"/>
        <v>1991</v>
      </c>
      <c r="D86" s="1">
        <f t="shared" si="4"/>
        <v>9</v>
      </c>
      <c r="E86" s="4">
        <v>14.6</v>
      </c>
      <c r="F86" s="4">
        <v>8.6999999999999993</v>
      </c>
      <c r="G86" s="4">
        <v>21.7</v>
      </c>
      <c r="H86" s="4">
        <v>31.8</v>
      </c>
      <c r="I86" s="4">
        <v>2.2000000000000002</v>
      </c>
      <c r="J86" s="4">
        <v>21.1</v>
      </c>
      <c r="K86" s="4">
        <v>43.6</v>
      </c>
      <c r="L86" s="4">
        <v>4</v>
      </c>
      <c r="M86" s="4">
        <v>405</v>
      </c>
      <c r="N86" s="4">
        <v>0.3</v>
      </c>
      <c r="O86" s="4">
        <f t="shared" si="5"/>
        <v>553</v>
      </c>
      <c r="P86" s="4">
        <v>2627.6</v>
      </c>
    </row>
    <row r="87" spans="1:16" x14ac:dyDescent="0.25">
      <c r="A87">
        <v>82</v>
      </c>
      <c r="B87" s="3">
        <v>33512</v>
      </c>
      <c r="C87" s="1">
        <f t="shared" si="3"/>
        <v>1991</v>
      </c>
      <c r="D87" s="1">
        <f t="shared" si="4"/>
        <v>10</v>
      </c>
      <c r="E87" s="4">
        <v>30</v>
      </c>
      <c r="F87" s="4">
        <v>10.5</v>
      </c>
      <c r="G87" s="4">
        <v>32.4</v>
      </c>
      <c r="H87" s="4">
        <v>55.2</v>
      </c>
      <c r="I87" s="4">
        <v>3.3</v>
      </c>
      <c r="J87" s="4">
        <v>37.1</v>
      </c>
      <c r="K87" s="4">
        <v>73.8</v>
      </c>
      <c r="L87" s="4">
        <v>18</v>
      </c>
      <c r="M87" s="4">
        <v>637</v>
      </c>
      <c r="N87" s="4">
        <v>0.5</v>
      </c>
      <c r="O87" s="4">
        <f t="shared" si="5"/>
        <v>897.8</v>
      </c>
      <c r="P87" s="4">
        <v>2995.3</v>
      </c>
    </row>
    <row r="88" spans="1:16" x14ac:dyDescent="0.25">
      <c r="A88">
        <v>83</v>
      </c>
      <c r="B88" s="3">
        <v>33543</v>
      </c>
      <c r="C88" s="1">
        <f t="shared" si="3"/>
        <v>1991</v>
      </c>
      <c r="D88" s="1">
        <f t="shared" si="4"/>
        <v>11</v>
      </c>
      <c r="E88" s="4">
        <v>31.5</v>
      </c>
      <c r="F88" s="4">
        <v>9.5</v>
      </c>
      <c r="G88" s="4">
        <v>45</v>
      </c>
      <c r="H88" s="4">
        <v>43.3</v>
      </c>
      <c r="I88" s="4">
        <v>3.7</v>
      </c>
      <c r="J88" s="4">
        <v>38.799999999999997</v>
      </c>
      <c r="K88" s="4">
        <v>79.2</v>
      </c>
      <c r="L88" s="4">
        <v>15</v>
      </c>
      <c r="M88" s="4">
        <v>1010</v>
      </c>
      <c r="N88" s="4">
        <v>0.6</v>
      </c>
      <c r="O88" s="4">
        <f t="shared" si="5"/>
        <v>1276.5999999999999</v>
      </c>
      <c r="P88" s="4">
        <v>3768</v>
      </c>
    </row>
    <row r="89" spans="1:16" x14ac:dyDescent="0.25">
      <c r="A89">
        <v>84</v>
      </c>
      <c r="B89" s="3">
        <v>33573</v>
      </c>
      <c r="C89" s="1">
        <f t="shared" si="3"/>
        <v>1991</v>
      </c>
      <c r="D89" s="1">
        <f t="shared" si="4"/>
        <v>12</v>
      </c>
      <c r="E89" s="4">
        <v>25.1</v>
      </c>
      <c r="F89" s="4">
        <v>6.2</v>
      </c>
      <c r="G89" s="4">
        <v>32.6</v>
      </c>
      <c r="H89" s="4">
        <v>40.200000000000003</v>
      </c>
      <c r="I89" s="4">
        <v>2.9</v>
      </c>
      <c r="J89" s="4">
        <v>30.5</v>
      </c>
      <c r="K89" s="4">
        <v>61.6</v>
      </c>
      <c r="L89" s="4">
        <v>16</v>
      </c>
      <c r="M89" s="4">
        <v>946</v>
      </c>
      <c r="N89" s="4">
        <v>0.4</v>
      </c>
      <c r="O89" s="4">
        <f t="shared" si="5"/>
        <v>1161.5</v>
      </c>
      <c r="P89" s="4">
        <v>3017.8</v>
      </c>
    </row>
    <row r="90" spans="1:16" x14ac:dyDescent="0.25">
      <c r="A90">
        <v>85</v>
      </c>
      <c r="B90" s="3">
        <v>33604</v>
      </c>
      <c r="C90" s="1">
        <f t="shared" si="3"/>
        <v>1992</v>
      </c>
      <c r="D90" s="1">
        <f t="shared" si="4"/>
        <v>1</v>
      </c>
      <c r="E90" s="4">
        <v>14.3</v>
      </c>
      <c r="F90" s="4">
        <v>4.5999999999999996</v>
      </c>
      <c r="G90" s="4">
        <v>21.3</v>
      </c>
      <c r="H90" s="4">
        <v>28</v>
      </c>
      <c r="I90" s="4">
        <v>1.2</v>
      </c>
      <c r="J90" s="4">
        <v>17</v>
      </c>
      <c r="K90" s="4">
        <v>39.799999999999997</v>
      </c>
      <c r="L90" s="4">
        <v>21</v>
      </c>
      <c r="M90" s="4">
        <v>544</v>
      </c>
      <c r="N90" s="4">
        <v>0.2</v>
      </c>
      <c r="O90" s="4">
        <f t="shared" si="5"/>
        <v>691.40000000000009</v>
      </c>
      <c r="P90" s="4">
        <v>1771.1</v>
      </c>
    </row>
    <row r="91" spans="1:16" x14ac:dyDescent="0.25">
      <c r="A91">
        <v>86</v>
      </c>
      <c r="B91" s="3">
        <v>33635</v>
      </c>
      <c r="C91" s="1">
        <f t="shared" si="3"/>
        <v>1992</v>
      </c>
      <c r="D91" s="1">
        <f t="shared" si="4"/>
        <v>2</v>
      </c>
      <c r="E91" s="4">
        <v>11.6</v>
      </c>
      <c r="F91" s="4">
        <v>5.2</v>
      </c>
      <c r="G91" s="4">
        <v>20.8</v>
      </c>
      <c r="H91" s="4">
        <v>24.4</v>
      </c>
      <c r="I91" s="4">
        <v>1.2</v>
      </c>
      <c r="J91" s="4">
        <v>16.600000000000001</v>
      </c>
      <c r="K91" s="4">
        <v>36</v>
      </c>
      <c r="L91" s="4">
        <v>17</v>
      </c>
      <c r="M91" s="4">
        <v>480</v>
      </c>
      <c r="N91" s="4">
        <v>0.2</v>
      </c>
      <c r="O91" s="4">
        <f t="shared" si="5"/>
        <v>613</v>
      </c>
      <c r="P91" s="4">
        <v>1553.7</v>
      </c>
    </row>
    <row r="92" spans="1:16" x14ac:dyDescent="0.25">
      <c r="A92">
        <v>87</v>
      </c>
      <c r="B92" s="3">
        <v>33664</v>
      </c>
      <c r="C92" s="1">
        <f t="shared" si="3"/>
        <v>1992</v>
      </c>
      <c r="D92" s="1">
        <f t="shared" si="4"/>
        <v>3</v>
      </c>
      <c r="E92" s="4">
        <v>19.7</v>
      </c>
      <c r="F92" s="4">
        <v>5.2</v>
      </c>
      <c r="G92" s="4">
        <v>22.7</v>
      </c>
      <c r="H92" s="4">
        <v>24</v>
      </c>
      <c r="I92" s="4">
        <v>2.2999999999999998</v>
      </c>
      <c r="J92" s="4">
        <v>19.3</v>
      </c>
      <c r="K92" s="4">
        <v>27.2</v>
      </c>
      <c r="L92" s="4">
        <v>10</v>
      </c>
      <c r="M92" s="4">
        <v>462</v>
      </c>
      <c r="N92" s="4">
        <v>0.3</v>
      </c>
      <c r="O92" s="4">
        <f t="shared" si="5"/>
        <v>592.69999999999993</v>
      </c>
      <c r="P92" s="4">
        <v>1457.8</v>
      </c>
    </row>
    <row r="93" spans="1:16" x14ac:dyDescent="0.25">
      <c r="A93">
        <v>88</v>
      </c>
      <c r="B93" s="3">
        <v>33695</v>
      </c>
      <c r="C93" s="1">
        <f t="shared" si="3"/>
        <v>1992</v>
      </c>
      <c r="D93" s="1">
        <f t="shared" si="4"/>
        <v>4</v>
      </c>
      <c r="E93" s="4">
        <v>20.399999999999999</v>
      </c>
      <c r="F93" s="4">
        <v>8.4</v>
      </c>
      <c r="G93" s="4">
        <v>28</v>
      </c>
      <c r="H93" s="4">
        <v>27.5</v>
      </c>
      <c r="I93" s="4">
        <v>1.8</v>
      </c>
      <c r="J93" s="4">
        <v>17.3</v>
      </c>
      <c r="K93" s="4">
        <v>35.9</v>
      </c>
      <c r="L93" s="4">
        <v>25</v>
      </c>
      <c r="M93" s="4">
        <v>478</v>
      </c>
      <c r="N93" s="4">
        <v>0.3</v>
      </c>
      <c r="O93" s="4">
        <f t="shared" si="5"/>
        <v>642.59999999999991</v>
      </c>
      <c r="P93" s="4">
        <v>1902.2</v>
      </c>
    </row>
    <row r="94" spans="1:16" x14ac:dyDescent="0.25">
      <c r="A94">
        <v>89</v>
      </c>
      <c r="B94" s="3">
        <v>33725</v>
      </c>
      <c r="C94" s="1">
        <f t="shared" si="3"/>
        <v>1992</v>
      </c>
      <c r="D94" s="1">
        <f t="shared" si="4"/>
        <v>5</v>
      </c>
      <c r="E94" s="4">
        <v>36.799999999999997</v>
      </c>
      <c r="F94" s="4">
        <v>10.1</v>
      </c>
      <c r="G94" s="4">
        <v>42.2</v>
      </c>
      <c r="H94" s="4">
        <v>39.9</v>
      </c>
      <c r="I94" s="4">
        <v>3.2</v>
      </c>
      <c r="J94" s="4">
        <v>25.9</v>
      </c>
      <c r="K94" s="4">
        <v>53</v>
      </c>
      <c r="L94" s="4">
        <v>17</v>
      </c>
      <c r="M94" s="4">
        <v>599</v>
      </c>
      <c r="N94" s="4">
        <v>0.4</v>
      </c>
      <c r="O94" s="4">
        <f t="shared" si="5"/>
        <v>827.5</v>
      </c>
      <c r="P94" s="4">
        <v>2711.9</v>
      </c>
    </row>
    <row r="95" spans="1:16" x14ac:dyDescent="0.25">
      <c r="A95">
        <v>90</v>
      </c>
      <c r="B95" s="3">
        <v>33756</v>
      </c>
      <c r="C95" s="1">
        <f t="shared" si="3"/>
        <v>1992</v>
      </c>
      <c r="D95" s="1">
        <f t="shared" si="4"/>
        <v>6</v>
      </c>
      <c r="E95" s="4">
        <v>28.1</v>
      </c>
      <c r="F95" s="4">
        <v>6.4</v>
      </c>
      <c r="G95" s="4">
        <v>24</v>
      </c>
      <c r="H95" s="4">
        <v>35.299999999999997</v>
      </c>
      <c r="I95" s="4">
        <v>1.8</v>
      </c>
      <c r="J95" s="4">
        <v>19.8</v>
      </c>
      <c r="K95" s="4">
        <v>42.9</v>
      </c>
      <c r="L95" s="4">
        <v>28</v>
      </c>
      <c r="M95" s="4">
        <v>567</v>
      </c>
      <c r="N95" s="4">
        <v>0.3</v>
      </c>
      <c r="O95" s="4">
        <f t="shared" si="5"/>
        <v>753.59999999999991</v>
      </c>
      <c r="P95" s="4">
        <v>2472.1999999999998</v>
      </c>
    </row>
    <row r="96" spans="1:16" x14ac:dyDescent="0.25">
      <c r="A96">
        <v>91</v>
      </c>
      <c r="B96" s="3">
        <v>33786</v>
      </c>
      <c r="C96" s="1">
        <f t="shared" si="3"/>
        <v>1992</v>
      </c>
      <c r="D96" s="1">
        <f t="shared" si="4"/>
        <v>7</v>
      </c>
      <c r="E96" s="4">
        <v>16.600000000000001</v>
      </c>
      <c r="F96" s="4">
        <v>4.5</v>
      </c>
      <c r="G96" s="4">
        <v>20.8</v>
      </c>
      <c r="H96" s="4">
        <v>25</v>
      </c>
      <c r="I96" s="4">
        <v>2.2000000000000002</v>
      </c>
      <c r="J96" s="4">
        <v>19</v>
      </c>
      <c r="K96" s="4">
        <v>43.7</v>
      </c>
      <c r="L96" s="4">
        <v>15</v>
      </c>
      <c r="M96" s="4">
        <v>448</v>
      </c>
      <c r="N96" s="4">
        <v>0.3</v>
      </c>
      <c r="O96" s="4">
        <f t="shared" si="5"/>
        <v>595.09999999999991</v>
      </c>
      <c r="P96" s="4">
        <v>2752.9</v>
      </c>
    </row>
    <row r="97" spans="1:16" x14ac:dyDescent="0.25">
      <c r="A97">
        <v>92</v>
      </c>
      <c r="B97" s="3">
        <v>33817</v>
      </c>
      <c r="C97" s="1">
        <f t="shared" si="3"/>
        <v>1992</v>
      </c>
      <c r="D97" s="1">
        <f t="shared" si="4"/>
        <v>8</v>
      </c>
      <c r="E97" s="4">
        <v>27.6</v>
      </c>
      <c r="F97" s="4">
        <v>8.6</v>
      </c>
      <c r="G97" s="4">
        <v>30.5</v>
      </c>
      <c r="H97" s="4">
        <v>35.200000000000003</v>
      </c>
      <c r="I97" s="4">
        <v>2.8</v>
      </c>
      <c r="J97" s="4">
        <v>22.7</v>
      </c>
      <c r="K97" s="4">
        <v>56.6</v>
      </c>
      <c r="L97" s="4">
        <v>18</v>
      </c>
      <c r="M97" s="4">
        <v>428</v>
      </c>
      <c r="N97" s="4">
        <v>0.3</v>
      </c>
      <c r="O97" s="4">
        <f t="shared" si="5"/>
        <v>630.29999999999995</v>
      </c>
      <c r="P97" s="4">
        <v>2788</v>
      </c>
    </row>
    <row r="98" spans="1:16" x14ac:dyDescent="0.25">
      <c r="A98">
        <v>93</v>
      </c>
      <c r="B98" s="3">
        <v>33848</v>
      </c>
      <c r="C98" s="1">
        <f t="shared" si="3"/>
        <v>1992</v>
      </c>
      <c r="D98" s="1">
        <f t="shared" si="4"/>
        <v>9</v>
      </c>
      <c r="E98" s="4">
        <v>39.6</v>
      </c>
      <c r="F98" s="4">
        <v>9.8000000000000007</v>
      </c>
      <c r="G98" s="4">
        <v>43.1</v>
      </c>
      <c r="H98" s="4">
        <v>49.2</v>
      </c>
      <c r="I98" s="4">
        <v>3.8</v>
      </c>
      <c r="J98" s="4">
        <v>28.2</v>
      </c>
      <c r="K98" s="4">
        <v>78.7</v>
      </c>
      <c r="L98" s="4">
        <v>35</v>
      </c>
      <c r="M98" s="4">
        <v>485</v>
      </c>
      <c r="N98" s="4">
        <v>0.4</v>
      </c>
      <c r="O98" s="4">
        <f t="shared" si="5"/>
        <v>772.8</v>
      </c>
      <c r="P98" s="4">
        <v>2544.4</v>
      </c>
    </row>
    <row r="99" spans="1:16" x14ac:dyDescent="0.25">
      <c r="A99">
        <v>94</v>
      </c>
      <c r="B99" s="3">
        <v>33878</v>
      </c>
      <c r="C99" s="1">
        <f t="shared" si="3"/>
        <v>1992</v>
      </c>
      <c r="D99" s="1">
        <f t="shared" si="4"/>
        <v>10</v>
      </c>
      <c r="E99" s="4">
        <v>41.4</v>
      </c>
      <c r="F99" s="4">
        <v>10.199999999999999</v>
      </c>
      <c r="G99" s="4">
        <v>35.6</v>
      </c>
      <c r="H99" s="4">
        <v>40.9</v>
      </c>
      <c r="I99" s="4">
        <v>3.1</v>
      </c>
      <c r="J99" s="4">
        <v>22.6</v>
      </c>
      <c r="K99" s="4">
        <v>64.599999999999994</v>
      </c>
      <c r="L99" s="4">
        <v>32</v>
      </c>
      <c r="M99" s="4">
        <v>521</v>
      </c>
      <c r="N99" s="4">
        <v>0.3</v>
      </c>
      <c r="O99" s="4">
        <f t="shared" si="5"/>
        <v>771.69999999999993</v>
      </c>
      <c r="P99" s="4">
        <v>2455.9</v>
      </c>
    </row>
    <row r="100" spans="1:16" x14ac:dyDescent="0.25">
      <c r="A100">
        <v>95</v>
      </c>
      <c r="B100" s="3">
        <v>33909</v>
      </c>
      <c r="C100" s="1">
        <f t="shared" si="3"/>
        <v>1992</v>
      </c>
      <c r="D100" s="1">
        <f t="shared" si="4"/>
        <v>11</v>
      </c>
      <c r="E100" s="4">
        <v>40.200000000000003</v>
      </c>
      <c r="F100" s="4">
        <v>8</v>
      </c>
      <c r="G100" s="4">
        <v>30.4</v>
      </c>
      <c r="H100" s="4">
        <v>38</v>
      </c>
      <c r="I100" s="4">
        <v>2.5</v>
      </c>
      <c r="J100" s="4">
        <v>26.6</v>
      </c>
      <c r="K100" s="4">
        <v>55.5</v>
      </c>
      <c r="L100" s="4">
        <v>25</v>
      </c>
      <c r="M100" s="4">
        <v>618</v>
      </c>
      <c r="N100" s="4">
        <v>0.4</v>
      </c>
      <c r="O100" s="4">
        <f t="shared" si="5"/>
        <v>844.6</v>
      </c>
      <c r="P100" s="4">
        <v>2781</v>
      </c>
    </row>
    <row r="101" spans="1:16" x14ac:dyDescent="0.25">
      <c r="A101">
        <v>96</v>
      </c>
      <c r="B101" s="3">
        <v>33939</v>
      </c>
      <c r="C101" s="1">
        <f t="shared" si="3"/>
        <v>1992</v>
      </c>
      <c r="D101" s="1">
        <f t="shared" si="4"/>
        <v>12</v>
      </c>
      <c r="E101" s="4">
        <v>42.4</v>
      </c>
      <c r="F101" s="4">
        <v>8.6</v>
      </c>
      <c r="G101" s="4">
        <v>34.299999999999997</v>
      </c>
      <c r="H101" s="4">
        <v>49.6</v>
      </c>
      <c r="I101" s="4">
        <v>2.7</v>
      </c>
      <c r="J101" s="4">
        <v>31.1</v>
      </c>
      <c r="K101" s="4">
        <v>56.9</v>
      </c>
      <c r="L101" s="4">
        <v>25</v>
      </c>
      <c r="M101" s="4">
        <v>830</v>
      </c>
      <c r="N101" s="4">
        <v>0.5</v>
      </c>
      <c r="O101" s="4">
        <f t="shared" si="5"/>
        <v>1081.0999999999999</v>
      </c>
      <c r="P101" s="4">
        <v>3076.4</v>
      </c>
    </row>
    <row r="102" spans="1:16" x14ac:dyDescent="0.25">
      <c r="A102">
        <v>97</v>
      </c>
      <c r="B102" s="3">
        <v>33970</v>
      </c>
      <c r="C102" s="1">
        <f t="shared" si="3"/>
        <v>1993</v>
      </c>
      <c r="D102" s="1">
        <f t="shared" si="4"/>
        <v>1</v>
      </c>
      <c r="E102" s="4">
        <v>35.299999999999997</v>
      </c>
      <c r="F102" s="4">
        <v>7.1</v>
      </c>
      <c r="G102" s="4">
        <v>28.9</v>
      </c>
      <c r="H102" s="4">
        <v>34.4</v>
      </c>
      <c r="I102" s="4">
        <v>2.5</v>
      </c>
      <c r="J102" s="4">
        <v>21.8</v>
      </c>
      <c r="K102" s="4">
        <v>46.1</v>
      </c>
      <c r="L102" s="4">
        <v>28</v>
      </c>
      <c r="M102" s="4">
        <v>627</v>
      </c>
      <c r="N102" s="4">
        <v>0.3</v>
      </c>
      <c r="O102" s="4">
        <f t="shared" si="5"/>
        <v>831.4</v>
      </c>
      <c r="P102" s="4">
        <v>2231.8000000000002</v>
      </c>
    </row>
    <row r="103" spans="1:16" x14ac:dyDescent="0.25">
      <c r="A103">
        <v>98</v>
      </c>
      <c r="B103" s="3">
        <v>34001</v>
      </c>
      <c r="C103" s="1">
        <f t="shared" si="3"/>
        <v>1993</v>
      </c>
      <c r="D103" s="1">
        <f t="shared" si="4"/>
        <v>2</v>
      </c>
      <c r="E103" s="4">
        <v>24.2</v>
      </c>
      <c r="F103" s="4">
        <v>5.0999999999999996</v>
      </c>
      <c r="G103" s="4">
        <v>14.1</v>
      </c>
      <c r="H103" s="4">
        <v>25.4</v>
      </c>
      <c r="I103" s="4">
        <v>2</v>
      </c>
      <c r="J103" s="4">
        <v>13.2</v>
      </c>
      <c r="K103" s="4">
        <v>37.299999999999997</v>
      </c>
      <c r="L103" s="4">
        <v>28</v>
      </c>
      <c r="M103" s="4">
        <v>510</v>
      </c>
      <c r="N103" s="4">
        <v>0.2</v>
      </c>
      <c r="O103" s="4">
        <f t="shared" si="5"/>
        <v>659.5</v>
      </c>
      <c r="P103" s="4">
        <v>1857.3</v>
      </c>
    </row>
    <row r="104" spans="1:16" x14ac:dyDescent="0.25">
      <c r="A104">
        <v>99</v>
      </c>
      <c r="B104" s="3">
        <v>34029</v>
      </c>
      <c r="C104" s="1">
        <f t="shared" si="3"/>
        <v>1993</v>
      </c>
      <c r="D104" s="1">
        <f t="shared" si="4"/>
        <v>3</v>
      </c>
      <c r="E104" s="4">
        <v>29</v>
      </c>
      <c r="F104" s="4">
        <v>8</v>
      </c>
      <c r="G104" s="4">
        <v>23.6</v>
      </c>
      <c r="H104" s="4">
        <v>28.2</v>
      </c>
      <c r="I104" s="4">
        <v>2.9</v>
      </c>
      <c r="J104" s="4">
        <v>16.600000000000001</v>
      </c>
      <c r="K104" s="4">
        <v>41.8</v>
      </c>
      <c r="L104" s="4">
        <v>30</v>
      </c>
      <c r="M104" s="4">
        <v>564</v>
      </c>
      <c r="N104" s="4">
        <v>0.2</v>
      </c>
      <c r="O104" s="4">
        <f t="shared" si="5"/>
        <v>744.30000000000007</v>
      </c>
      <c r="P104" s="4">
        <v>2275.4</v>
      </c>
    </row>
    <row r="105" spans="1:16" x14ac:dyDescent="0.25">
      <c r="A105">
        <v>100</v>
      </c>
      <c r="B105" s="3">
        <v>34060</v>
      </c>
      <c r="C105" s="1">
        <f t="shared" si="3"/>
        <v>1993</v>
      </c>
      <c r="D105" s="1">
        <f t="shared" si="4"/>
        <v>4</v>
      </c>
      <c r="E105" s="4">
        <v>40.299999999999997</v>
      </c>
      <c r="F105" s="4">
        <v>8</v>
      </c>
      <c r="G105" s="4">
        <v>36.200000000000003</v>
      </c>
      <c r="H105" s="4">
        <v>37.6</v>
      </c>
      <c r="I105" s="4">
        <v>3.3</v>
      </c>
      <c r="J105" s="4">
        <v>25.5</v>
      </c>
      <c r="K105" s="4">
        <v>56.5</v>
      </c>
      <c r="L105" s="4">
        <v>46</v>
      </c>
      <c r="M105" s="4">
        <v>1043</v>
      </c>
      <c r="N105" s="4">
        <v>0.4</v>
      </c>
      <c r="O105" s="4">
        <f t="shared" si="5"/>
        <v>1296.8000000000002</v>
      </c>
      <c r="P105" s="4">
        <v>3626.9</v>
      </c>
    </row>
    <row r="106" spans="1:16" x14ac:dyDescent="0.25">
      <c r="A106">
        <v>101</v>
      </c>
      <c r="B106" s="3">
        <v>34090</v>
      </c>
      <c r="C106" s="1">
        <f t="shared" si="3"/>
        <v>1993</v>
      </c>
      <c r="D106" s="1">
        <f t="shared" si="4"/>
        <v>5</v>
      </c>
      <c r="E106" s="4">
        <v>44.6</v>
      </c>
      <c r="F106" s="4">
        <v>10.4</v>
      </c>
      <c r="G106" s="4">
        <v>34.9</v>
      </c>
      <c r="H106" s="4">
        <v>61.7</v>
      </c>
      <c r="I106" s="4">
        <v>5.3</v>
      </c>
      <c r="J106" s="4">
        <v>40</v>
      </c>
      <c r="K106" s="4">
        <v>82.4</v>
      </c>
      <c r="L106" s="4">
        <v>54</v>
      </c>
      <c r="M106" s="4">
        <v>1466</v>
      </c>
      <c r="N106" s="4">
        <v>0.6</v>
      </c>
      <c r="O106" s="4">
        <f t="shared" si="5"/>
        <v>1799.9</v>
      </c>
      <c r="P106" s="4">
        <v>4848.2</v>
      </c>
    </row>
    <row r="107" spans="1:16" x14ac:dyDescent="0.25">
      <c r="A107">
        <v>102</v>
      </c>
      <c r="B107" s="3">
        <v>34121</v>
      </c>
      <c r="C107" s="1">
        <f t="shared" si="3"/>
        <v>1993</v>
      </c>
      <c r="D107" s="1">
        <f t="shared" si="4"/>
        <v>6</v>
      </c>
      <c r="E107" s="4">
        <v>21.8</v>
      </c>
      <c r="F107" s="4">
        <v>5</v>
      </c>
      <c r="G107" s="4">
        <v>15.6</v>
      </c>
      <c r="H107" s="4">
        <v>33.4</v>
      </c>
      <c r="I107" s="4">
        <v>3</v>
      </c>
      <c r="J107" s="4">
        <v>17.2</v>
      </c>
      <c r="K107" s="4">
        <v>47.6</v>
      </c>
      <c r="L107" s="4">
        <v>37</v>
      </c>
      <c r="M107" s="4">
        <v>759</v>
      </c>
      <c r="N107" s="4">
        <v>0.3</v>
      </c>
      <c r="O107" s="4">
        <f t="shared" si="5"/>
        <v>939.9</v>
      </c>
      <c r="P107" s="4">
        <v>3302.5</v>
      </c>
    </row>
    <row r="108" spans="1:16" x14ac:dyDescent="0.25">
      <c r="A108">
        <v>103</v>
      </c>
      <c r="B108" s="3">
        <v>34151</v>
      </c>
      <c r="C108" s="1">
        <f t="shared" si="3"/>
        <v>1993</v>
      </c>
      <c r="D108" s="1">
        <f t="shared" si="4"/>
        <v>7</v>
      </c>
      <c r="E108" s="4">
        <v>31.3</v>
      </c>
      <c r="F108" s="4">
        <v>8.5</v>
      </c>
      <c r="G108" s="4">
        <v>24.2</v>
      </c>
      <c r="H108" s="4">
        <v>43.5</v>
      </c>
      <c r="I108" s="4">
        <v>3.7</v>
      </c>
      <c r="J108" s="4">
        <v>22.8</v>
      </c>
      <c r="K108" s="4">
        <v>63.7</v>
      </c>
      <c r="L108" s="4">
        <v>29</v>
      </c>
      <c r="M108" s="4">
        <v>595</v>
      </c>
      <c r="N108" s="4">
        <v>0.3</v>
      </c>
      <c r="O108" s="4">
        <f t="shared" si="5"/>
        <v>822</v>
      </c>
      <c r="P108" s="4">
        <v>3161.5</v>
      </c>
    </row>
    <row r="109" spans="1:16" x14ac:dyDescent="0.25">
      <c r="A109">
        <v>104</v>
      </c>
      <c r="B109" s="3">
        <v>34182</v>
      </c>
      <c r="C109" s="1">
        <f t="shared" si="3"/>
        <v>1993</v>
      </c>
      <c r="D109" s="1">
        <f t="shared" si="4"/>
        <v>8</v>
      </c>
      <c r="E109" s="4">
        <v>23.7</v>
      </c>
      <c r="F109" s="4">
        <v>7.8</v>
      </c>
      <c r="G109" s="4">
        <v>25.4</v>
      </c>
      <c r="H109" s="4">
        <v>43</v>
      </c>
      <c r="I109" s="4">
        <v>3.6</v>
      </c>
      <c r="J109" s="4">
        <v>23.7</v>
      </c>
      <c r="K109" s="4">
        <v>63.3</v>
      </c>
      <c r="L109" s="4">
        <v>24</v>
      </c>
      <c r="M109" s="4">
        <v>433</v>
      </c>
      <c r="N109" s="4">
        <v>0.3</v>
      </c>
      <c r="O109" s="4">
        <f t="shared" si="5"/>
        <v>647.79999999999995</v>
      </c>
      <c r="P109" s="4">
        <v>2505.6999999999998</v>
      </c>
    </row>
    <row r="110" spans="1:16" x14ac:dyDescent="0.25">
      <c r="A110">
        <v>105</v>
      </c>
      <c r="B110" s="3">
        <v>34213</v>
      </c>
      <c r="C110" s="1">
        <f t="shared" si="3"/>
        <v>1993</v>
      </c>
      <c r="D110" s="1">
        <f t="shared" si="4"/>
        <v>9</v>
      </c>
      <c r="E110" s="4">
        <v>51.5</v>
      </c>
      <c r="F110" s="4">
        <v>13</v>
      </c>
      <c r="G110" s="4">
        <v>59.8</v>
      </c>
      <c r="H110" s="4">
        <v>69.8</v>
      </c>
      <c r="I110" s="4">
        <v>4.7</v>
      </c>
      <c r="J110" s="4">
        <v>40.5</v>
      </c>
      <c r="K110" s="4">
        <v>110.2</v>
      </c>
      <c r="L110" s="4">
        <v>60</v>
      </c>
      <c r="M110" s="4">
        <v>710</v>
      </c>
      <c r="N110" s="4">
        <v>0.6</v>
      </c>
      <c r="O110" s="4">
        <f t="shared" si="5"/>
        <v>1120.0999999999999</v>
      </c>
      <c r="P110" s="4">
        <v>3330.3</v>
      </c>
    </row>
    <row r="111" spans="1:16" x14ac:dyDescent="0.25">
      <c r="A111">
        <v>106</v>
      </c>
      <c r="B111" s="3">
        <v>34243</v>
      </c>
      <c r="C111" s="1">
        <f t="shared" si="3"/>
        <v>1993</v>
      </c>
      <c r="D111" s="1">
        <f t="shared" si="4"/>
        <v>10</v>
      </c>
      <c r="E111" s="4">
        <v>30.9</v>
      </c>
      <c r="F111" s="4">
        <v>11.3</v>
      </c>
      <c r="G111" s="4">
        <v>53.8</v>
      </c>
      <c r="H111" s="4">
        <v>61</v>
      </c>
      <c r="I111" s="4">
        <v>4</v>
      </c>
      <c r="J111" s="4">
        <v>42.1</v>
      </c>
      <c r="K111" s="4">
        <v>99.9</v>
      </c>
      <c r="L111" s="4">
        <v>48</v>
      </c>
      <c r="M111" s="4">
        <v>839</v>
      </c>
      <c r="N111" s="4">
        <v>0.6</v>
      </c>
      <c r="O111" s="4">
        <f t="shared" si="5"/>
        <v>1190.5999999999999</v>
      </c>
      <c r="P111" s="4">
        <v>3418.5</v>
      </c>
    </row>
    <row r="112" spans="1:16" x14ac:dyDescent="0.25">
      <c r="A112">
        <v>107</v>
      </c>
      <c r="B112" s="3">
        <v>34274</v>
      </c>
      <c r="C112" s="1">
        <f t="shared" si="3"/>
        <v>1993</v>
      </c>
      <c r="D112" s="1">
        <f t="shared" si="4"/>
        <v>11</v>
      </c>
      <c r="E112" s="4">
        <v>28.2</v>
      </c>
      <c r="F112" s="4">
        <v>9.4</v>
      </c>
      <c r="G112" s="4">
        <v>37</v>
      </c>
      <c r="H112" s="4">
        <v>74.099999999999994</v>
      </c>
      <c r="I112" s="4">
        <v>4</v>
      </c>
      <c r="J112" s="4">
        <v>51</v>
      </c>
      <c r="K112" s="4">
        <v>116.4</v>
      </c>
      <c r="L112" s="4">
        <v>36</v>
      </c>
      <c r="M112" s="4">
        <v>1413</v>
      </c>
      <c r="N112" s="4">
        <v>0.7</v>
      </c>
      <c r="O112" s="4">
        <f t="shared" si="5"/>
        <v>1769.8</v>
      </c>
      <c r="P112" s="4">
        <v>4736.3999999999996</v>
      </c>
    </row>
    <row r="113" spans="1:16" x14ac:dyDescent="0.25">
      <c r="A113">
        <v>108</v>
      </c>
      <c r="B113" s="3">
        <v>34304</v>
      </c>
      <c r="C113" s="1">
        <f t="shared" si="3"/>
        <v>1993</v>
      </c>
      <c r="D113" s="1">
        <f t="shared" si="4"/>
        <v>12</v>
      </c>
      <c r="E113" s="4">
        <v>37.9</v>
      </c>
      <c r="F113" s="4">
        <v>9.1</v>
      </c>
      <c r="G113" s="4">
        <v>30.9</v>
      </c>
      <c r="H113" s="4">
        <v>53.7</v>
      </c>
      <c r="I113" s="4">
        <v>4.0999999999999996</v>
      </c>
      <c r="J113" s="4">
        <v>42.7</v>
      </c>
      <c r="K113" s="4">
        <v>97.3</v>
      </c>
      <c r="L113" s="4">
        <v>36</v>
      </c>
      <c r="M113" s="4">
        <v>1393</v>
      </c>
      <c r="N113" s="4">
        <v>0.6</v>
      </c>
      <c r="O113" s="4">
        <f t="shared" si="5"/>
        <v>1705.3</v>
      </c>
      <c r="P113" s="4">
        <v>4196.7</v>
      </c>
    </row>
    <row r="114" spans="1:16" x14ac:dyDescent="0.25">
      <c r="A114">
        <v>109</v>
      </c>
      <c r="B114" s="3">
        <v>34335</v>
      </c>
      <c r="C114" s="1">
        <f t="shared" si="3"/>
        <v>1994</v>
      </c>
      <c r="D114" s="1">
        <f t="shared" si="4"/>
        <v>1</v>
      </c>
      <c r="E114" s="4">
        <v>19.5</v>
      </c>
      <c r="F114" s="4">
        <v>5.3</v>
      </c>
      <c r="G114" s="4">
        <v>26.5</v>
      </c>
      <c r="H114" s="4">
        <v>35.700000000000003</v>
      </c>
      <c r="I114" s="4">
        <v>4.5999999999999996</v>
      </c>
      <c r="J114" s="4">
        <v>22.3</v>
      </c>
      <c r="K114" s="4">
        <v>57.8</v>
      </c>
      <c r="L114" s="4">
        <v>19</v>
      </c>
      <c r="M114" s="4">
        <v>954</v>
      </c>
      <c r="N114" s="4">
        <v>0.3</v>
      </c>
      <c r="O114" s="4">
        <f t="shared" si="5"/>
        <v>1145</v>
      </c>
      <c r="P114" s="4">
        <v>2678.2</v>
      </c>
    </row>
    <row r="115" spans="1:16" x14ac:dyDescent="0.25">
      <c r="A115">
        <v>110</v>
      </c>
      <c r="B115" s="3">
        <v>34366</v>
      </c>
      <c r="C115" s="1">
        <f t="shared" si="3"/>
        <v>1994</v>
      </c>
      <c r="D115" s="1">
        <f t="shared" si="4"/>
        <v>2</v>
      </c>
      <c r="E115" s="4">
        <v>16.600000000000001</v>
      </c>
      <c r="F115" s="4">
        <v>6</v>
      </c>
      <c r="G115" s="4">
        <v>28.2</v>
      </c>
      <c r="H115" s="4">
        <v>31.3</v>
      </c>
      <c r="I115" s="4">
        <v>3.9</v>
      </c>
      <c r="J115" s="4">
        <v>25</v>
      </c>
      <c r="K115" s="4">
        <v>51.7</v>
      </c>
      <c r="L115" s="4">
        <v>4</v>
      </c>
      <c r="M115" s="4">
        <v>852</v>
      </c>
      <c r="N115" s="4">
        <v>0.4</v>
      </c>
      <c r="O115" s="4">
        <f t="shared" si="5"/>
        <v>1019.1</v>
      </c>
      <c r="P115" s="4">
        <v>2533.6</v>
      </c>
    </row>
    <row r="116" spans="1:16" x14ac:dyDescent="0.25">
      <c r="A116">
        <v>111</v>
      </c>
      <c r="B116" s="3">
        <v>34394</v>
      </c>
      <c r="C116" s="1">
        <f t="shared" si="3"/>
        <v>1994</v>
      </c>
      <c r="D116" s="1">
        <f t="shared" si="4"/>
        <v>3</v>
      </c>
      <c r="E116" s="4">
        <v>18.600000000000001</v>
      </c>
      <c r="F116" s="4">
        <v>9</v>
      </c>
      <c r="G116" s="4">
        <v>34.1</v>
      </c>
      <c r="H116" s="4">
        <v>31.3</v>
      </c>
      <c r="I116" s="4">
        <v>2.9</v>
      </c>
      <c r="J116" s="4">
        <v>33.9</v>
      </c>
      <c r="K116" s="4">
        <v>35.6</v>
      </c>
      <c r="L116" s="4">
        <v>8</v>
      </c>
      <c r="M116" s="4">
        <v>991</v>
      </c>
      <c r="N116" s="4">
        <v>0.5</v>
      </c>
      <c r="O116" s="4">
        <f t="shared" si="5"/>
        <v>1164.9000000000001</v>
      </c>
      <c r="P116" s="4">
        <v>3223.4</v>
      </c>
    </row>
    <row r="117" spans="1:16" x14ac:dyDescent="0.25">
      <c r="A117">
        <v>112</v>
      </c>
      <c r="B117" s="3">
        <v>34425</v>
      </c>
      <c r="C117" s="1">
        <f t="shared" si="3"/>
        <v>1994</v>
      </c>
      <c r="D117" s="1">
        <f t="shared" si="4"/>
        <v>4</v>
      </c>
      <c r="E117" s="4">
        <v>41.4</v>
      </c>
      <c r="F117" s="4">
        <v>11.6</v>
      </c>
      <c r="G117" s="4">
        <v>47.8</v>
      </c>
      <c r="H117" s="4">
        <v>51.4</v>
      </c>
      <c r="I117" s="4">
        <v>5.6</v>
      </c>
      <c r="J117" s="4">
        <v>41.5</v>
      </c>
      <c r="K117" s="4">
        <v>80.099999999999994</v>
      </c>
      <c r="L117" s="4">
        <v>8</v>
      </c>
      <c r="M117" s="4">
        <v>1489</v>
      </c>
      <c r="N117" s="4">
        <v>0.6</v>
      </c>
      <c r="O117" s="4">
        <f t="shared" si="5"/>
        <v>1777</v>
      </c>
      <c r="P117" s="4">
        <v>4850.3</v>
      </c>
    </row>
    <row r="118" spans="1:16" x14ac:dyDescent="0.25">
      <c r="A118">
        <v>113</v>
      </c>
      <c r="B118" s="3">
        <v>34455</v>
      </c>
      <c r="C118" s="1">
        <f t="shared" si="3"/>
        <v>1994</v>
      </c>
      <c r="D118" s="1">
        <f t="shared" si="4"/>
        <v>5</v>
      </c>
      <c r="E118" s="4">
        <v>37.1</v>
      </c>
      <c r="F118" s="4">
        <v>9.1999999999999993</v>
      </c>
      <c r="G118" s="4">
        <v>46.9</v>
      </c>
      <c r="H118" s="4">
        <v>55.9</v>
      </c>
      <c r="I118" s="4">
        <v>6.7</v>
      </c>
      <c r="J118" s="4">
        <v>35.9</v>
      </c>
      <c r="K118" s="4">
        <v>86.3</v>
      </c>
      <c r="L118" s="4">
        <v>7</v>
      </c>
      <c r="M118" s="4">
        <v>1286</v>
      </c>
      <c r="N118" s="4">
        <v>0.5</v>
      </c>
      <c r="O118" s="4">
        <f t="shared" si="5"/>
        <v>1571.5</v>
      </c>
      <c r="P118" s="4">
        <v>5121.8999999999996</v>
      </c>
    </row>
    <row r="119" spans="1:16" x14ac:dyDescent="0.25">
      <c r="A119">
        <v>114</v>
      </c>
      <c r="B119" s="3">
        <v>34486</v>
      </c>
      <c r="C119" s="1">
        <f t="shared" si="3"/>
        <v>1994</v>
      </c>
      <c r="D119" s="1">
        <f t="shared" si="4"/>
        <v>6</v>
      </c>
      <c r="E119" s="4">
        <v>19.2</v>
      </c>
      <c r="F119" s="4">
        <v>6.9</v>
      </c>
      <c r="G119" s="4">
        <v>31.6</v>
      </c>
      <c r="H119" s="4">
        <v>47.3</v>
      </c>
      <c r="I119" s="4">
        <v>6.7</v>
      </c>
      <c r="J119" s="4">
        <v>35.4</v>
      </c>
      <c r="K119" s="4">
        <v>67.099999999999994</v>
      </c>
      <c r="L119" s="4">
        <v>18</v>
      </c>
      <c r="M119" s="4">
        <v>1006</v>
      </c>
      <c r="N119" s="4">
        <v>0.5</v>
      </c>
      <c r="O119" s="4">
        <f t="shared" si="5"/>
        <v>1238.7</v>
      </c>
      <c r="P119" s="4">
        <v>4063.8</v>
      </c>
    </row>
    <row r="120" spans="1:16" x14ac:dyDescent="0.25">
      <c r="A120">
        <v>115</v>
      </c>
      <c r="B120" s="3">
        <v>34516</v>
      </c>
      <c r="C120" s="1">
        <f t="shared" si="3"/>
        <v>1994</v>
      </c>
      <c r="D120" s="1">
        <f t="shared" si="4"/>
        <v>7</v>
      </c>
      <c r="E120" s="4">
        <v>20.399999999999999</v>
      </c>
      <c r="F120" s="4">
        <v>6.5</v>
      </c>
      <c r="G120" s="4">
        <v>33</v>
      </c>
      <c r="H120" s="4">
        <v>38.700000000000003</v>
      </c>
      <c r="I120" s="4">
        <v>5.0999999999999996</v>
      </c>
      <c r="J120" s="4">
        <v>27</v>
      </c>
      <c r="K120" s="4">
        <v>58.8</v>
      </c>
      <c r="L120" s="4">
        <v>19</v>
      </c>
      <c r="M120" s="4">
        <v>623</v>
      </c>
      <c r="N120" s="4">
        <v>0.4</v>
      </c>
      <c r="O120" s="4">
        <f t="shared" si="5"/>
        <v>831.9</v>
      </c>
      <c r="P120" s="4">
        <v>3451.5</v>
      </c>
    </row>
    <row r="121" spans="1:16" x14ac:dyDescent="0.25">
      <c r="A121">
        <v>116</v>
      </c>
      <c r="B121" s="3">
        <v>34547</v>
      </c>
      <c r="C121" s="1">
        <f t="shared" si="3"/>
        <v>1994</v>
      </c>
      <c r="D121" s="1">
        <f t="shared" si="4"/>
        <v>8</v>
      </c>
      <c r="E121" s="4">
        <v>22.7</v>
      </c>
      <c r="F121" s="4">
        <v>7.3</v>
      </c>
      <c r="G121" s="4">
        <v>31.8</v>
      </c>
      <c r="H121" s="4">
        <v>33.299999999999997</v>
      </c>
      <c r="I121" s="4">
        <v>7.7</v>
      </c>
      <c r="J121" s="4">
        <v>32.6</v>
      </c>
      <c r="K121" s="4">
        <v>75.400000000000006</v>
      </c>
      <c r="L121" s="4">
        <v>3</v>
      </c>
      <c r="M121" s="4">
        <v>479</v>
      </c>
      <c r="N121" s="4">
        <v>0.5</v>
      </c>
      <c r="O121" s="4">
        <f t="shared" si="5"/>
        <v>693.3</v>
      </c>
      <c r="P121" s="4">
        <v>3091.6</v>
      </c>
    </row>
    <row r="122" spans="1:16" x14ac:dyDescent="0.25">
      <c r="A122">
        <v>117</v>
      </c>
      <c r="B122" s="3">
        <v>34578</v>
      </c>
      <c r="C122" s="1">
        <f t="shared" si="3"/>
        <v>1994</v>
      </c>
      <c r="D122" s="1">
        <f t="shared" si="4"/>
        <v>9</v>
      </c>
      <c r="E122" s="4">
        <v>22.4</v>
      </c>
      <c r="F122" s="4">
        <v>7.8</v>
      </c>
      <c r="G122" s="4">
        <v>36.4</v>
      </c>
      <c r="H122" s="4">
        <v>41.6</v>
      </c>
      <c r="I122" s="4">
        <v>5.3</v>
      </c>
      <c r="J122" s="4">
        <v>29.6</v>
      </c>
      <c r="K122" s="4">
        <v>80.3</v>
      </c>
      <c r="L122" s="4">
        <v>15</v>
      </c>
      <c r="M122" s="4">
        <v>469</v>
      </c>
      <c r="N122" s="4">
        <v>0.4</v>
      </c>
      <c r="O122" s="4">
        <f t="shared" si="5"/>
        <v>707.8</v>
      </c>
      <c r="P122" s="4">
        <v>2894.8</v>
      </c>
    </row>
    <row r="123" spans="1:16" x14ac:dyDescent="0.25">
      <c r="A123">
        <v>118</v>
      </c>
      <c r="B123" s="3">
        <v>34608</v>
      </c>
      <c r="C123" s="1">
        <f t="shared" si="3"/>
        <v>1994</v>
      </c>
      <c r="D123" s="1">
        <f t="shared" si="4"/>
        <v>10</v>
      </c>
      <c r="E123" s="4">
        <v>36</v>
      </c>
      <c r="F123" s="4">
        <v>8.9</v>
      </c>
      <c r="G123" s="4">
        <v>42.2</v>
      </c>
      <c r="H123" s="4">
        <v>72.400000000000006</v>
      </c>
      <c r="I123" s="4">
        <v>6.7</v>
      </c>
      <c r="J123" s="4">
        <v>40</v>
      </c>
      <c r="K123" s="4">
        <v>93.7</v>
      </c>
      <c r="L123" s="4">
        <v>29</v>
      </c>
      <c r="M123" s="4">
        <v>1014</v>
      </c>
      <c r="N123" s="4">
        <v>0.6</v>
      </c>
      <c r="O123" s="4">
        <f t="shared" si="5"/>
        <v>1343.5</v>
      </c>
      <c r="P123" s="4">
        <v>3994.9</v>
      </c>
    </row>
    <row r="124" spans="1:16" x14ac:dyDescent="0.25">
      <c r="A124">
        <v>119</v>
      </c>
      <c r="B124" s="3">
        <v>34639</v>
      </c>
      <c r="C124" s="1">
        <f t="shared" si="3"/>
        <v>1994</v>
      </c>
      <c r="D124" s="1">
        <f t="shared" si="4"/>
        <v>11</v>
      </c>
      <c r="E124" s="4">
        <v>28.9</v>
      </c>
      <c r="F124" s="4">
        <v>11.8</v>
      </c>
      <c r="G124" s="4">
        <v>49.3</v>
      </c>
      <c r="H124" s="4">
        <v>67.8</v>
      </c>
      <c r="I124" s="4">
        <v>6.2</v>
      </c>
      <c r="J124" s="4">
        <v>44.7</v>
      </c>
      <c r="K124" s="4">
        <v>118.1</v>
      </c>
      <c r="L124" s="4">
        <v>11</v>
      </c>
      <c r="M124" s="4">
        <v>1217</v>
      </c>
      <c r="N124" s="4">
        <v>0.6</v>
      </c>
      <c r="O124" s="4">
        <f t="shared" si="5"/>
        <v>1555.3999999999999</v>
      </c>
      <c r="P124" s="4">
        <v>4660.7</v>
      </c>
    </row>
    <row r="125" spans="1:16" x14ac:dyDescent="0.25">
      <c r="A125">
        <v>120</v>
      </c>
      <c r="B125" s="3">
        <v>34669</v>
      </c>
      <c r="C125" s="1">
        <f t="shared" si="3"/>
        <v>1994</v>
      </c>
      <c r="D125" s="1">
        <f t="shared" si="4"/>
        <v>12</v>
      </c>
      <c r="E125" s="4">
        <v>19.600000000000001</v>
      </c>
      <c r="F125" s="4">
        <v>8.6</v>
      </c>
      <c r="G125" s="4">
        <v>40.4</v>
      </c>
      <c r="H125" s="4">
        <v>39.9</v>
      </c>
      <c r="I125" s="4">
        <v>4.5</v>
      </c>
      <c r="J125" s="4">
        <v>23.8</v>
      </c>
      <c r="K125" s="4">
        <v>67.900000000000006</v>
      </c>
      <c r="L125" s="4">
        <v>1</v>
      </c>
      <c r="M125" s="4">
        <v>940</v>
      </c>
      <c r="N125" s="4">
        <v>0.3</v>
      </c>
      <c r="O125" s="4">
        <f t="shared" si="5"/>
        <v>1146</v>
      </c>
      <c r="P125" s="4">
        <v>3079.7</v>
      </c>
    </row>
    <row r="126" spans="1:16" x14ac:dyDescent="0.25">
      <c r="A126">
        <v>121</v>
      </c>
      <c r="B126" s="3">
        <v>34700</v>
      </c>
      <c r="C126" s="1">
        <f t="shared" si="3"/>
        <v>1995</v>
      </c>
      <c r="D126" s="1">
        <f t="shared" si="4"/>
        <v>1</v>
      </c>
      <c r="E126" s="4">
        <v>11.8</v>
      </c>
      <c r="F126" s="4">
        <v>4.4000000000000004</v>
      </c>
      <c r="G126" s="4">
        <v>38.200000000000003</v>
      </c>
      <c r="H126" s="4">
        <v>26.5</v>
      </c>
      <c r="I126" s="4">
        <v>3.1</v>
      </c>
      <c r="J126" s="4">
        <v>16.8</v>
      </c>
      <c r="K126" s="4">
        <v>44.1</v>
      </c>
      <c r="L126" s="4">
        <v>7</v>
      </c>
      <c r="M126" s="4">
        <v>488</v>
      </c>
      <c r="N126" s="4">
        <v>0.2</v>
      </c>
      <c r="O126" s="4">
        <f t="shared" si="5"/>
        <v>640.1</v>
      </c>
      <c r="P126" s="4">
        <v>1552</v>
      </c>
    </row>
    <row r="127" spans="1:16" x14ac:dyDescent="0.25">
      <c r="A127">
        <v>122</v>
      </c>
      <c r="B127" s="3">
        <v>34731</v>
      </c>
      <c r="C127" s="1">
        <f t="shared" si="3"/>
        <v>1995</v>
      </c>
      <c r="D127" s="1">
        <f t="shared" si="4"/>
        <v>2</v>
      </c>
      <c r="E127" s="4">
        <v>10</v>
      </c>
      <c r="F127" s="4">
        <v>3.6</v>
      </c>
      <c r="G127" s="4">
        <v>30.5</v>
      </c>
      <c r="H127" s="4">
        <v>22.5</v>
      </c>
      <c r="I127" s="4">
        <v>2.2999999999999998</v>
      </c>
      <c r="J127" s="4">
        <v>13.8</v>
      </c>
      <c r="K127" s="4">
        <v>38.9</v>
      </c>
      <c r="L127" s="4">
        <v>9</v>
      </c>
      <c r="M127" s="4">
        <v>374</v>
      </c>
      <c r="N127" s="4">
        <v>0.2</v>
      </c>
      <c r="O127" s="4">
        <f t="shared" si="5"/>
        <v>504.8</v>
      </c>
      <c r="P127" s="4">
        <v>1249.5999999999999</v>
      </c>
    </row>
    <row r="128" spans="1:16" x14ac:dyDescent="0.25">
      <c r="A128">
        <v>123</v>
      </c>
      <c r="B128" s="3">
        <v>34759</v>
      </c>
      <c r="C128" s="1">
        <f t="shared" si="3"/>
        <v>1995</v>
      </c>
      <c r="D128" s="1">
        <f t="shared" si="4"/>
        <v>3</v>
      </c>
      <c r="E128" s="4">
        <v>20.7</v>
      </c>
      <c r="F128" s="4">
        <v>10.8</v>
      </c>
      <c r="G128" s="4">
        <v>36.5</v>
      </c>
      <c r="H128" s="4">
        <v>33.6</v>
      </c>
      <c r="I128" s="4">
        <v>2.2999999999999998</v>
      </c>
      <c r="J128" s="4">
        <v>16.399999999999999</v>
      </c>
      <c r="K128" s="4">
        <v>42.7</v>
      </c>
      <c r="L128" s="4">
        <v>13</v>
      </c>
      <c r="M128" s="4">
        <v>438</v>
      </c>
      <c r="N128" s="4">
        <v>0.2</v>
      </c>
      <c r="O128" s="4">
        <f t="shared" si="5"/>
        <v>614.20000000000005</v>
      </c>
      <c r="P128" s="4">
        <v>1939.2</v>
      </c>
    </row>
    <row r="129" spans="1:16" x14ac:dyDescent="0.25">
      <c r="A129">
        <v>124</v>
      </c>
      <c r="B129" s="3">
        <v>34790</v>
      </c>
      <c r="C129" s="1">
        <f t="shared" si="3"/>
        <v>1995</v>
      </c>
      <c r="D129" s="1">
        <f t="shared" si="4"/>
        <v>4</v>
      </c>
      <c r="E129" s="4">
        <v>29.9</v>
      </c>
      <c r="F129" s="4">
        <v>10.199999999999999</v>
      </c>
      <c r="G129" s="4">
        <v>57.7</v>
      </c>
      <c r="H129" s="4">
        <v>35.5</v>
      </c>
      <c r="I129" s="4">
        <v>3.4</v>
      </c>
      <c r="J129" s="4">
        <v>21.2</v>
      </c>
      <c r="K129" s="4">
        <v>52.5</v>
      </c>
      <c r="L129" s="4">
        <v>6</v>
      </c>
      <c r="M129" s="4">
        <v>818</v>
      </c>
      <c r="N129" s="4">
        <v>0.3</v>
      </c>
      <c r="O129" s="4">
        <f t="shared" si="5"/>
        <v>1034.7</v>
      </c>
      <c r="P129" s="4">
        <v>3118.1</v>
      </c>
    </row>
    <row r="130" spans="1:16" x14ac:dyDescent="0.25">
      <c r="A130">
        <v>125</v>
      </c>
      <c r="B130" s="3">
        <v>34820</v>
      </c>
      <c r="C130" s="1">
        <f t="shared" si="3"/>
        <v>1995</v>
      </c>
      <c r="D130" s="1">
        <f t="shared" si="4"/>
        <v>5</v>
      </c>
      <c r="E130" s="4">
        <v>28.6</v>
      </c>
      <c r="F130" s="4">
        <v>9.5</v>
      </c>
      <c r="G130" s="4">
        <v>52.8</v>
      </c>
      <c r="H130" s="4">
        <v>59.8</v>
      </c>
      <c r="I130" s="4">
        <v>5.3</v>
      </c>
      <c r="J130" s="4">
        <v>30.4</v>
      </c>
      <c r="K130" s="4">
        <v>77.099999999999994</v>
      </c>
      <c r="L130" s="4">
        <v>11</v>
      </c>
      <c r="M130" s="4">
        <v>1096</v>
      </c>
      <c r="N130" s="4">
        <v>0.4</v>
      </c>
      <c r="O130" s="4">
        <f t="shared" si="5"/>
        <v>1370.9</v>
      </c>
      <c r="P130" s="4">
        <v>3922.5</v>
      </c>
    </row>
    <row r="131" spans="1:16" x14ac:dyDescent="0.25">
      <c r="A131">
        <v>126</v>
      </c>
      <c r="B131" s="3">
        <v>34851</v>
      </c>
      <c r="C131" s="1">
        <f t="shared" si="3"/>
        <v>1995</v>
      </c>
      <c r="D131" s="1">
        <f t="shared" si="4"/>
        <v>6</v>
      </c>
      <c r="E131" s="4">
        <v>29.7</v>
      </c>
      <c r="F131" s="4">
        <v>13.3</v>
      </c>
      <c r="G131" s="4">
        <v>53.3</v>
      </c>
      <c r="H131" s="4">
        <v>64.599999999999994</v>
      </c>
      <c r="I131" s="4">
        <v>5.7</v>
      </c>
      <c r="J131" s="4">
        <v>33.200000000000003</v>
      </c>
      <c r="K131" s="4">
        <v>91.5</v>
      </c>
      <c r="L131" s="4">
        <v>3</v>
      </c>
      <c r="M131" s="4">
        <v>968</v>
      </c>
      <c r="N131" s="4">
        <v>0.5</v>
      </c>
      <c r="O131" s="4">
        <f t="shared" si="5"/>
        <v>1262.8</v>
      </c>
      <c r="P131" s="4">
        <v>4061.9</v>
      </c>
    </row>
    <row r="132" spans="1:16" x14ac:dyDescent="0.25">
      <c r="A132">
        <v>127</v>
      </c>
      <c r="B132" s="3">
        <v>34881</v>
      </c>
      <c r="C132" s="1">
        <f t="shared" si="3"/>
        <v>1995</v>
      </c>
      <c r="D132" s="1">
        <f t="shared" si="4"/>
        <v>7</v>
      </c>
      <c r="E132" s="4">
        <v>26.8</v>
      </c>
      <c r="F132" s="4">
        <v>9.1</v>
      </c>
      <c r="G132" s="4">
        <v>36.799999999999997</v>
      </c>
      <c r="H132" s="4">
        <v>60.4</v>
      </c>
      <c r="I132" s="4">
        <v>7.3</v>
      </c>
      <c r="J132" s="4">
        <v>37</v>
      </c>
      <c r="K132" s="4">
        <v>95.6</v>
      </c>
      <c r="L132" s="4">
        <v>25</v>
      </c>
      <c r="M132" s="4">
        <v>931</v>
      </c>
      <c r="N132" s="4">
        <v>0.5</v>
      </c>
      <c r="O132" s="4">
        <f t="shared" si="5"/>
        <v>1229.5</v>
      </c>
      <c r="P132" s="4">
        <v>3752.9</v>
      </c>
    </row>
    <row r="133" spans="1:16" x14ac:dyDescent="0.25">
      <c r="A133">
        <v>128</v>
      </c>
      <c r="B133" s="3">
        <v>34912</v>
      </c>
      <c r="C133" s="1">
        <f t="shared" si="3"/>
        <v>1995</v>
      </c>
      <c r="D133" s="1">
        <f t="shared" si="4"/>
        <v>8</v>
      </c>
      <c r="E133" s="4">
        <v>53.3</v>
      </c>
      <c r="F133" s="4">
        <v>10.199999999999999</v>
      </c>
      <c r="G133" s="4">
        <v>46.2</v>
      </c>
      <c r="H133" s="4">
        <v>89.5</v>
      </c>
      <c r="I133" s="4">
        <v>5.3</v>
      </c>
      <c r="J133" s="4">
        <v>51.7</v>
      </c>
      <c r="K133" s="4">
        <v>146.69999999999999</v>
      </c>
      <c r="L133" s="4">
        <v>26</v>
      </c>
      <c r="M133" s="4">
        <v>1066</v>
      </c>
      <c r="N133" s="4">
        <v>0.7</v>
      </c>
      <c r="O133" s="4">
        <f t="shared" si="5"/>
        <v>1495.6000000000001</v>
      </c>
      <c r="P133" s="4">
        <v>3856.4</v>
      </c>
    </row>
    <row r="134" spans="1:16" x14ac:dyDescent="0.25">
      <c r="A134">
        <v>129</v>
      </c>
      <c r="B134" s="3">
        <v>34943</v>
      </c>
      <c r="C134" s="1">
        <f t="shared" ref="C134:C197" si="6">YEAR(B134)</f>
        <v>1995</v>
      </c>
      <c r="D134" s="1">
        <f t="shared" ref="D134:D197" si="7">MONTH(B134)</f>
        <v>9</v>
      </c>
      <c r="E134" s="4">
        <v>31.8</v>
      </c>
      <c r="F134" s="4">
        <v>9.5</v>
      </c>
      <c r="G134" s="4">
        <v>46.9</v>
      </c>
      <c r="H134" s="4">
        <v>57.7</v>
      </c>
      <c r="I134" s="4">
        <v>5.4</v>
      </c>
      <c r="J134" s="4">
        <v>40.299999999999997</v>
      </c>
      <c r="K134" s="4">
        <v>103.8</v>
      </c>
      <c r="L134" s="4">
        <v>4</v>
      </c>
      <c r="M134" s="4">
        <v>676</v>
      </c>
      <c r="N134" s="4">
        <v>0.6</v>
      </c>
      <c r="O134" s="4">
        <f t="shared" si="5"/>
        <v>976</v>
      </c>
      <c r="P134" s="4">
        <v>2990</v>
      </c>
    </row>
    <row r="135" spans="1:16" x14ac:dyDescent="0.25">
      <c r="A135">
        <v>130</v>
      </c>
      <c r="B135" s="3">
        <v>34973</v>
      </c>
      <c r="C135" s="1">
        <f t="shared" si="6"/>
        <v>1995</v>
      </c>
      <c r="D135" s="1">
        <f t="shared" si="7"/>
        <v>10</v>
      </c>
      <c r="E135" s="4">
        <v>51.6</v>
      </c>
      <c r="F135" s="4">
        <v>11.4</v>
      </c>
      <c r="G135" s="4">
        <v>51.3</v>
      </c>
      <c r="H135" s="4">
        <v>58.6</v>
      </c>
      <c r="I135" s="4">
        <v>6.1</v>
      </c>
      <c r="J135" s="4">
        <v>48.8</v>
      </c>
      <c r="K135" s="4">
        <v>125.7</v>
      </c>
      <c r="L135" s="4">
        <v>26</v>
      </c>
      <c r="M135" s="4">
        <v>948</v>
      </c>
      <c r="N135" s="4">
        <v>0.7</v>
      </c>
      <c r="O135" s="4">
        <f t="shared" ref="O135:O198" si="8">SUM(E135:N135)</f>
        <v>1328.2</v>
      </c>
      <c r="P135" s="4">
        <v>4073.9</v>
      </c>
    </row>
    <row r="136" spans="1:16" x14ac:dyDescent="0.25">
      <c r="A136">
        <v>131</v>
      </c>
      <c r="B136" s="3">
        <v>35004</v>
      </c>
      <c r="C136" s="1">
        <f t="shared" si="6"/>
        <v>1995</v>
      </c>
      <c r="D136" s="1">
        <f t="shared" si="7"/>
        <v>11</v>
      </c>
      <c r="E136" s="4">
        <v>38.299999999999997</v>
      </c>
      <c r="F136" s="4">
        <v>11.9</v>
      </c>
      <c r="G136" s="4">
        <v>53.2</v>
      </c>
      <c r="H136" s="4">
        <v>48.5</v>
      </c>
      <c r="I136" s="4">
        <v>5</v>
      </c>
      <c r="J136" s="4">
        <v>40</v>
      </c>
      <c r="K136" s="4">
        <v>84.4</v>
      </c>
      <c r="L136" s="4">
        <v>22</v>
      </c>
      <c r="M136" s="4">
        <v>1123</v>
      </c>
      <c r="N136" s="4">
        <v>0.6</v>
      </c>
      <c r="O136" s="4">
        <f t="shared" si="8"/>
        <v>1426.8999999999999</v>
      </c>
      <c r="P136" s="4">
        <v>3888.8</v>
      </c>
    </row>
    <row r="137" spans="1:16" x14ac:dyDescent="0.25">
      <c r="A137">
        <v>132</v>
      </c>
      <c r="B137" s="3">
        <v>35034</v>
      </c>
      <c r="C137" s="1">
        <f t="shared" si="6"/>
        <v>1995</v>
      </c>
      <c r="D137" s="1">
        <f t="shared" si="7"/>
        <v>12</v>
      </c>
      <c r="E137" s="4">
        <v>19.2</v>
      </c>
      <c r="F137" s="4">
        <v>8.6</v>
      </c>
      <c r="G137" s="4">
        <v>44.3</v>
      </c>
      <c r="H137" s="4">
        <v>54.2</v>
      </c>
      <c r="I137" s="4">
        <v>6.4</v>
      </c>
      <c r="J137" s="4">
        <v>43</v>
      </c>
      <c r="K137" s="4">
        <v>80.5</v>
      </c>
      <c r="L137" s="4">
        <v>7</v>
      </c>
      <c r="M137" s="4">
        <v>1185</v>
      </c>
      <c r="N137" s="4">
        <v>0.6</v>
      </c>
      <c r="O137" s="4">
        <f t="shared" si="8"/>
        <v>1448.8</v>
      </c>
      <c r="P137" s="4">
        <v>3653.4</v>
      </c>
    </row>
    <row r="138" spans="1:16" x14ac:dyDescent="0.25">
      <c r="A138">
        <v>133</v>
      </c>
      <c r="B138" s="3">
        <v>35065</v>
      </c>
      <c r="C138" s="1">
        <f t="shared" si="6"/>
        <v>1996</v>
      </c>
      <c r="D138" s="1">
        <f t="shared" si="7"/>
        <v>1</v>
      </c>
      <c r="E138" s="4">
        <v>15.2</v>
      </c>
      <c r="F138" s="4">
        <v>5.6</v>
      </c>
      <c r="G138" s="4">
        <v>31.3</v>
      </c>
      <c r="H138" s="4">
        <v>42</v>
      </c>
      <c r="I138" s="4">
        <v>3.2</v>
      </c>
      <c r="J138" s="4">
        <v>29.8</v>
      </c>
      <c r="K138" s="4">
        <v>63.9</v>
      </c>
      <c r="L138" s="4">
        <v>1</v>
      </c>
      <c r="M138" s="4">
        <v>774</v>
      </c>
      <c r="N138" s="4">
        <v>0.4</v>
      </c>
      <c r="O138" s="4">
        <f t="shared" si="8"/>
        <v>966.4</v>
      </c>
      <c r="P138" s="4">
        <v>2593.6</v>
      </c>
    </row>
    <row r="139" spans="1:16" x14ac:dyDescent="0.25">
      <c r="A139">
        <v>134</v>
      </c>
      <c r="B139" s="3">
        <v>35096</v>
      </c>
      <c r="C139" s="1">
        <f t="shared" si="6"/>
        <v>1996</v>
      </c>
      <c r="D139" s="1">
        <f t="shared" si="7"/>
        <v>2</v>
      </c>
      <c r="E139" s="4">
        <v>19.100000000000001</v>
      </c>
      <c r="F139" s="4">
        <v>8.8000000000000007</v>
      </c>
      <c r="G139" s="4">
        <v>35.4</v>
      </c>
      <c r="H139" s="4">
        <v>37.799999999999997</v>
      </c>
      <c r="I139" s="4">
        <v>3.8</v>
      </c>
      <c r="J139" s="4">
        <v>29.1</v>
      </c>
      <c r="K139" s="4">
        <v>67.2</v>
      </c>
      <c r="L139" s="4">
        <v>2</v>
      </c>
      <c r="M139" s="4">
        <v>941</v>
      </c>
      <c r="N139" s="4">
        <v>0.4</v>
      </c>
      <c r="O139" s="4">
        <f t="shared" si="8"/>
        <v>1144.6000000000001</v>
      </c>
      <c r="P139" s="4">
        <v>2988.6</v>
      </c>
    </row>
    <row r="140" spans="1:16" x14ac:dyDescent="0.25">
      <c r="A140">
        <v>135</v>
      </c>
      <c r="B140" s="3">
        <v>35125</v>
      </c>
      <c r="C140" s="1">
        <f t="shared" si="6"/>
        <v>1996</v>
      </c>
      <c r="D140" s="1">
        <f t="shared" si="7"/>
        <v>3</v>
      </c>
      <c r="E140" s="4">
        <v>21.8</v>
      </c>
      <c r="F140" s="4">
        <v>7.4</v>
      </c>
      <c r="G140" s="4">
        <v>42</v>
      </c>
      <c r="H140" s="4">
        <v>54.4</v>
      </c>
      <c r="I140" s="4">
        <v>4.9000000000000004</v>
      </c>
      <c r="J140" s="4">
        <v>47.6</v>
      </c>
      <c r="K140" s="4">
        <v>85.8</v>
      </c>
      <c r="L140" s="4">
        <v>9</v>
      </c>
      <c r="M140" s="4">
        <v>1528</v>
      </c>
      <c r="N140" s="4">
        <v>0.7</v>
      </c>
      <c r="O140" s="4">
        <f t="shared" si="8"/>
        <v>1801.6000000000001</v>
      </c>
      <c r="P140" s="4">
        <v>4384.3999999999996</v>
      </c>
    </row>
    <row r="141" spans="1:16" x14ac:dyDescent="0.25">
      <c r="A141">
        <v>136</v>
      </c>
      <c r="B141" s="3">
        <v>35156</v>
      </c>
      <c r="C141" s="1">
        <f t="shared" si="6"/>
        <v>1996</v>
      </c>
      <c r="D141" s="1">
        <f t="shared" si="7"/>
        <v>4</v>
      </c>
      <c r="E141" s="4">
        <v>34.9</v>
      </c>
      <c r="F141" s="4">
        <v>15.5</v>
      </c>
      <c r="G141" s="4">
        <v>59.2</v>
      </c>
      <c r="H141" s="4">
        <v>52.2</v>
      </c>
      <c r="I141" s="4">
        <v>5.5</v>
      </c>
      <c r="J141" s="4">
        <v>37.4</v>
      </c>
      <c r="K141" s="4">
        <v>91.3</v>
      </c>
      <c r="L141" s="4">
        <v>6</v>
      </c>
      <c r="M141" s="4">
        <v>1309</v>
      </c>
      <c r="N141" s="4">
        <v>0.5</v>
      </c>
      <c r="O141" s="4">
        <f t="shared" si="8"/>
        <v>1611.5</v>
      </c>
      <c r="P141" s="4">
        <v>3981.9</v>
      </c>
    </row>
    <row r="142" spans="1:16" x14ac:dyDescent="0.25">
      <c r="A142">
        <v>137</v>
      </c>
      <c r="B142" s="3">
        <v>35186</v>
      </c>
      <c r="C142" s="1">
        <f t="shared" si="6"/>
        <v>1996</v>
      </c>
      <c r="D142" s="1">
        <f t="shared" si="7"/>
        <v>5</v>
      </c>
      <c r="E142" s="4">
        <v>35.1</v>
      </c>
      <c r="F142" s="4">
        <v>15</v>
      </c>
      <c r="G142" s="4">
        <v>58.2</v>
      </c>
      <c r="H142" s="4">
        <v>87.8</v>
      </c>
      <c r="I142" s="4">
        <v>10.3</v>
      </c>
      <c r="J142" s="4">
        <v>59.1</v>
      </c>
      <c r="K142" s="4">
        <v>137.30000000000001</v>
      </c>
      <c r="L142" s="4">
        <v>30</v>
      </c>
      <c r="M142" s="4">
        <v>1507</v>
      </c>
      <c r="N142" s="4">
        <v>0.8</v>
      </c>
      <c r="O142" s="4">
        <f t="shared" si="8"/>
        <v>1940.6000000000001</v>
      </c>
      <c r="P142" s="4">
        <v>5293.2</v>
      </c>
    </row>
    <row r="143" spans="1:16" x14ac:dyDescent="0.25">
      <c r="A143">
        <v>138</v>
      </c>
      <c r="B143" s="3">
        <v>35217</v>
      </c>
      <c r="C143" s="1">
        <f t="shared" si="6"/>
        <v>1996</v>
      </c>
      <c r="D143" s="1">
        <f t="shared" si="7"/>
        <v>6</v>
      </c>
      <c r="E143" s="4">
        <v>29.1</v>
      </c>
      <c r="F143" s="4">
        <v>13.3</v>
      </c>
      <c r="G143" s="4">
        <v>46.4</v>
      </c>
      <c r="H143" s="4">
        <v>79.7</v>
      </c>
      <c r="I143" s="4">
        <v>6</v>
      </c>
      <c r="J143" s="4">
        <v>59.1</v>
      </c>
      <c r="K143" s="4">
        <v>120.6</v>
      </c>
      <c r="L143" s="4">
        <v>16</v>
      </c>
      <c r="M143" s="4">
        <v>1506</v>
      </c>
      <c r="N143" s="4">
        <v>0.9</v>
      </c>
      <c r="O143" s="4">
        <f t="shared" si="8"/>
        <v>1877.1000000000001</v>
      </c>
      <c r="P143" s="4">
        <v>4985.3999999999996</v>
      </c>
    </row>
    <row r="144" spans="1:16" x14ac:dyDescent="0.25">
      <c r="A144">
        <v>139</v>
      </c>
      <c r="B144" s="3">
        <v>35247</v>
      </c>
      <c r="C144" s="1">
        <f t="shared" si="6"/>
        <v>1996</v>
      </c>
      <c r="D144" s="1">
        <f t="shared" si="7"/>
        <v>7</v>
      </c>
      <c r="E144" s="4">
        <v>25.9</v>
      </c>
      <c r="F144" s="4">
        <v>8.6</v>
      </c>
      <c r="G144" s="4">
        <v>39</v>
      </c>
      <c r="H144" s="4">
        <v>79.7</v>
      </c>
      <c r="I144" s="4">
        <v>7.9</v>
      </c>
      <c r="J144" s="4">
        <v>68.099999999999994</v>
      </c>
      <c r="K144" s="4">
        <v>102</v>
      </c>
      <c r="L144" s="4">
        <v>60</v>
      </c>
      <c r="M144" s="4">
        <v>1264</v>
      </c>
      <c r="N144" s="4">
        <v>1</v>
      </c>
      <c r="O144" s="4">
        <f t="shared" si="8"/>
        <v>1656.2</v>
      </c>
      <c r="P144" s="4">
        <v>5193.3999999999996</v>
      </c>
    </row>
    <row r="145" spans="1:16" x14ac:dyDescent="0.25">
      <c r="A145">
        <v>140</v>
      </c>
      <c r="B145" s="3">
        <v>35278</v>
      </c>
      <c r="C145" s="1">
        <f t="shared" si="6"/>
        <v>1996</v>
      </c>
      <c r="D145" s="1">
        <f t="shared" si="7"/>
        <v>8</v>
      </c>
      <c r="E145" s="4">
        <v>22.9</v>
      </c>
      <c r="F145" s="4">
        <v>13.8</v>
      </c>
      <c r="G145" s="4">
        <v>37.4</v>
      </c>
      <c r="H145" s="4">
        <v>58.3</v>
      </c>
      <c r="I145" s="4">
        <v>6.2</v>
      </c>
      <c r="J145" s="4">
        <v>41.1</v>
      </c>
      <c r="K145" s="4">
        <v>110.2</v>
      </c>
      <c r="L145" s="4">
        <v>52</v>
      </c>
      <c r="M145" s="4">
        <v>693</v>
      </c>
      <c r="N145" s="4">
        <v>0.6</v>
      </c>
      <c r="O145" s="4">
        <f t="shared" si="8"/>
        <v>1035.5</v>
      </c>
      <c r="P145" s="4">
        <v>3473.3</v>
      </c>
    </row>
    <row r="146" spans="1:16" x14ac:dyDescent="0.25">
      <c r="A146">
        <v>141</v>
      </c>
      <c r="B146" s="3">
        <v>35309</v>
      </c>
      <c r="C146" s="1">
        <f t="shared" si="6"/>
        <v>1996</v>
      </c>
      <c r="D146" s="1">
        <f t="shared" si="7"/>
        <v>9</v>
      </c>
      <c r="E146" s="4">
        <v>19.399999999999999</v>
      </c>
      <c r="F146" s="4">
        <v>9.6</v>
      </c>
      <c r="G146" s="4">
        <v>38.5</v>
      </c>
      <c r="H146" s="4">
        <v>59.2</v>
      </c>
      <c r="I146" s="4">
        <v>5.3</v>
      </c>
      <c r="J146" s="4">
        <v>36.6</v>
      </c>
      <c r="K146" s="4">
        <v>97.2</v>
      </c>
      <c r="L146" s="4">
        <v>41</v>
      </c>
      <c r="M146" s="4">
        <v>676</v>
      </c>
      <c r="N146" s="4">
        <v>0.5</v>
      </c>
      <c r="O146" s="4">
        <f t="shared" si="8"/>
        <v>983.3</v>
      </c>
      <c r="P146" s="4">
        <v>3143.9</v>
      </c>
    </row>
    <row r="147" spans="1:16" x14ac:dyDescent="0.25">
      <c r="A147">
        <v>142</v>
      </c>
      <c r="B147" s="3">
        <v>35339</v>
      </c>
      <c r="C147" s="1">
        <f t="shared" si="6"/>
        <v>1996</v>
      </c>
      <c r="D147" s="1">
        <f t="shared" si="7"/>
        <v>10</v>
      </c>
      <c r="E147" s="4">
        <v>47.1</v>
      </c>
      <c r="F147" s="4">
        <v>13.9</v>
      </c>
      <c r="G147" s="4">
        <v>63</v>
      </c>
      <c r="H147" s="4">
        <v>77</v>
      </c>
      <c r="I147" s="4">
        <v>7.3</v>
      </c>
      <c r="J147" s="4">
        <v>46</v>
      </c>
      <c r="K147" s="4">
        <v>121</v>
      </c>
      <c r="L147" s="4">
        <v>59</v>
      </c>
      <c r="M147" s="4">
        <v>965</v>
      </c>
      <c r="N147" s="4">
        <v>0.7</v>
      </c>
      <c r="O147" s="4">
        <f t="shared" si="8"/>
        <v>1400</v>
      </c>
      <c r="P147" s="4">
        <v>4288.6000000000004</v>
      </c>
    </row>
    <row r="148" spans="1:16" x14ac:dyDescent="0.25">
      <c r="A148">
        <v>143</v>
      </c>
      <c r="B148" s="3">
        <v>35370</v>
      </c>
      <c r="C148" s="1">
        <f t="shared" si="6"/>
        <v>1996</v>
      </c>
      <c r="D148" s="1">
        <f t="shared" si="7"/>
        <v>11</v>
      </c>
      <c r="E148" s="4">
        <v>38.6</v>
      </c>
      <c r="F148" s="4">
        <v>9.6</v>
      </c>
      <c r="G148" s="4">
        <v>45.9</v>
      </c>
      <c r="H148" s="4">
        <v>49.9</v>
      </c>
      <c r="I148" s="4">
        <v>6.5</v>
      </c>
      <c r="J148" s="4">
        <v>40.1</v>
      </c>
      <c r="K148" s="4">
        <v>93.5</v>
      </c>
      <c r="L148" s="4">
        <v>44</v>
      </c>
      <c r="M148" s="4">
        <v>897</v>
      </c>
      <c r="N148" s="4">
        <v>0.6</v>
      </c>
      <c r="O148" s="4">
        <f t="shared" si="8"/>
        <v>1225.6999999999998</v>
      </c>
      <c r="P148" s="4">
        <v>3434.9</v>
      </c>
    </row>
    <row r="149" spans="1:16" x14ac:dyDescent="0.25">
      <c r="A149">
        <v>144</v>
      </c>
      <c r="B149" s="3">
        <v>35400</v>
      </c>
      <c r="C149" s="1">
        <f t="shared" si="6"/>
        <v>1996</v>
      </c>
      <c r="D149" s="1">
        <f t="shared" si="7"/>
        <v>12</v>
      </c>
      <c r="E149" s="4">
        <v>14</v>
      </c>
      <c r="F149" s="4">
        <v>4.0999999999999996</v>
      </c>
      <c r="G149" s="4">
        <v>34.200000000000003</v>
      </c>
      <c r="H149" s="4">
        <v>41.8</v>
      </c>
      <c r="I149" s="4">
        <v>4.5999999999999996</v>
      </c>
      <c r="J149" s="4">
        <v>27.1</v>
      </c>
      <c r="K149" s="4">
        <v>62.8</v>
      </c>
      <c r="L149" s="4">
        <v>36</v>
      </c>
      <c r="M149" s="4">
        <v>745</v>
      </c>
      <c r="N149" s="4">
        <v>0.4</v>
      </c>
      <c r="O149" s="4">
        <f t="shared" si="8"/>
        <v>969.99999999999989</v>
      </c>
      <c r="P149" s="4">
        <v>2884.3</v>
      </c>
    </row>
    <row r="150" spans="1:16" x14ac:dyDescent="0.25">
      <c r="A150">
        <v>145</v>
      </c>
      <c r="B150" s="3">
        <v>35431</v>
      </c>
      <c r="C150" s="1">
        <f t="shared" si="6"/>
        <v>1997</v>
      </c>
      <c r="D150" s="1">
        <f t="shared" si="7"/>
        <v>1</v>
      </c>
      <c r="E150" s="4">
        <v>7.5</v>
      </c>
      <c r="F150" s="4">
        <v>5.3</v>
      </c>
      <c r="G150" s="4">
        <v>27.4</v>
      </c>
      <c r="H150" s="4">
        <v>41.4</v>
      </c>
      <c r="I150" s="4">
        <v>3.4</v>
      </c>
      <c r="J150" s="4">
        <v>26.3</v>
      </c>
      <c r="K150" s="4">
        <v>60</v>
      </c>
      <c r="L150" s="4">
        <v>26</v>
      </c>
      <c r="M150" s="4">
        <v>879</v>
      </c>
      <c r="N150" s="4">
        <v>0.4</v>
      </c>
      <c r="O150" s="4">
        <f t="shared" si="8"/>
        <v>1076.7</v>
      </c>
      <c r="P150" s="4">
        <v>2931.8</v>
      </c>
    </row>
    <row r="151" spans="1:16" x14ac:dyDescent="0.25">
      <c r="A151">
        <v>146</v>
      </c>
      <c r="B151" s="3">
        <v>35462</v>
      </c>
      <c r="C151" s="1">
        <f t="shared" si="6"/>
        <v>1997</v>
      </c>
      <c r="D151" s="1">
        <f t="shared" si="7"/>
        <v>2</v>
      </c>
      <c r="E151" s="4">
        <v>13.5</v>
      </c>
      <c r="F151" s="4">
        <v>10</v>
      </c>
      <c r="G151" s="4">
        <v>28.3</v>
      </c>
      <c r="H151" s="4">
        <v>40.200000000000003</v>
      </c>
      <c r="I151" s="4">
        <v>3.7</v>
      </c>
      <c r="J151" s="4">
        <v>25.1</v>
      </c>
      <c r="K151" s="4">
        <v>62.1</v>
      </c>
      <c r="L151" s="4">
        <v>34</v>
      </c>
      <c r="M151" s="4">
        <v>997</v>
      </c>
      <c r="N151" s="4">
        <v>0.4</v>
      </c>
      <c r="O151" s="4">
        <f t="shared" si="8"/>
        <v>1214.3000000000002</v>
      </c>
      <c r="P151" s="4">
        <v>3060.2</v>
      </c>
    </row>
    <row r="152" spans="1:16" x14ac:dyDescent="0.25">
      <c r="A152">
        <v>147</v>
      </c>
      <c r="B152" s="3">
        <v>35490</v>
      </c>
      <c r="C152" s="1">
        <f t="shared" si="6"/>
        <v>1997</v>
      </c>
      <c r="D152" s="1">
        <f t="shared" si="7"/>
        <v>3</v>
      </c>
      <c r="E152" s="4">
        <v>22.9</v>
      </c>
      <c r="F152" s="4">
        <v>7.4</v>
      </c>
      <c r="G152" s="4">
        <v>34.9</v>
      </c>
      <c r="H152" s="4">
        <v>40.299999999999997</v>
      </c>
      <c r="I152" s="4">
        <v>3.8</v>
      </c>
      <c r="J152" s="4">
        <v>22</v>
      </c>
      <c r="K152" s="4">
        <v>52</v>
      </c>
      <c r="L152" s="4">
        <v>29</v>
      </c>
      <c r="M152" s="4">
        <v>731</v>
      </c>
      <c r="N152" s="4">
        <v>0.3</v>
      </c>
      <c r="O152" s="4">
        <f t="shared" si="8"/>
        <v>943.59999999999991</v>
      </c>
      <c r="P152" s="4">
        <v>2377</v>
      </c>
    </row>
    <row r="153" spans="1:16" x14ac:dyDescent="0.25">
      <c r="A153">
        <v>148</v>
      </c>
      <c r="B153" s="3">
        <v>35521</v>
      </c>
      <c r="C153" s="1">
        <f t="shared" si="6"/>
        <v>1997</v>
      </c>
      <c r="D153" s="1">
        <f t="shared" si="7"/>
        <v>4</v>
      </c>
      <c r="E153" s="4">
        <v>46.6</v>
      </c>
      <c r="F153" s="4">
        <v>10.8</v>
      </c>
      <c r="G153" s="4">
        <v>42.4</v>
      </c>
      <c r="H153" s="4">
        <v>48.7</v>
      </c>
      <c r="I153" s="4">
        <v>5.0999999999999996</v>
      </c>
      <c r="J153" s="4">
        <v>32.200000000000003</v>
      </c>
      <c r="K153" s="4">
        <v>71.599999999999994</v>
      </c>
      <c r="L153" s="4">
        <v>25</v>
      </c>
      <c r="M153" s="4">
        <v>808</v>
      </c>
      <c r="N153" s="4">
        <v>0.5</v>
      </c>
      <c r="O153" s="4">
        <f t="shared" si="8"/>
        <v>1090.9000000000001</v>
      </c>
      <c r="P153" s="4">
        <v>3114.2</v>
      </c>
    </row>
    <row r="154" spans="1:16" x14ac:dyDescent="0.25">
      <c r="A154">
        <v>149</v>
      </c>
      <c r="B154" s="3">
        <v>35551</v>
      </c>
      <c r="C154" s="1">
        <f t="shared" si="6"/>
        <v>1997</v>
      </c>
      <c r="D154" s="1">
        <f t="shared" si="7"/>
        <v>5</v>
      </c>
      <c r="E154" s="4">
        <v>29.8</v>
      </c>
      <c r="F154" s="4">
        <v>7.1</v>
      </c>
      <c r="G154" s="4">
        <v>26.1</v>
      </c>
      <c r="H154" s="4">
        <v>35.799999999999997</v>
      </c>
      <c r="I154" s="4">
        <v>4.5999999999999996</v>
      </c>
      <c r="J154" s="4">
        <v>23.5</v>
      </c>
      <c r="K154" s="4">
        <v>57</v>
      </c>
      <c r="L154" s="4">
        <v>38</v>
      </c>
      <c r="M154" s="4">
        <v>718</v>
      </c>
      <c r="N154" s="4">
        <v>0.3</v>
      </c>
      <c r="O154" s="4">
        <f t="shared" si="8"/>
        <v>940.19999999999993</v>
      </c>
      <c r="P154" s="4">
        <v>3467.1</v>
      </c>
    </row>
    <row r="155" spans="1:16" x14ac:dyDescent="0.25">
      <c r="A155">
        <v>150</v>
      </c>
      <c r="B155" s="3">
        <v>35582</v>
      </c>
      <c r="C155" s="1">
        <f t="shared" si="6"/>
        <v>1997</v>
      </c>
      <c r="D155" s="1">
        <f t="shared" si="7"/>
        <v>6</v>
      </c>
      <c r="E155" s="4">
        <v>36.799999999999997</v>
      </c>
      <c r="F155" s="4">
        <v>9.6</v>
      </c>
      <c r="G155" s="4">
        <v>30.1</v>
      </c>
      <c r="H155" s="4">
        <v>62</v>
      </c>
      <c r="I155" s="4">
        <v>4.2</v>
      </c>
      <c r="J155" s="4">
        <v>30.6</v>
      </c>
      <c r="K155" s="4">
        <v>102.2</v>
      </c>
      <c r="L155" s="4">
        <v>33</v>
      </c>
      <c r="M155" s="4">
        <v>938</v>
      </c>
      <c r="N155" s="4">
        <v>0.4</v>
      </c>
      <c r="O155" s="4">
        <f t="shared" si="8"/>
        <v>1246.9000000000001</v>
      </c>
      <c r="P155" s="4">
        <v>3486.1</v>
      </c>
    </row>
    <row r="156" spans="1:16" x14ac:dyDescent="0.25">
      <c r="A156">
        <v>151</v>
      </c>
      <c r="B156" s="3">
        <v>35612</v>
      </c>
      <c r="C156" s="1">
        <f t="shared" si="6"/>
        <v>1997</v>
      </c>
      <c r="D156" s="1">
        <f t="shared" si="7"/>
        <v>7</v>
      </c>
      <c r="E156" s="4">
        <v>13</v>
      </c>
      <c r="F156" s="4">
        <v>4.8</v>
      </c>
      <c r="G156" s="4">
        <v>16.399999999999999</v>
      </c>
      <c r="H156" s="4">
        <v>30.4</v>
      </c>
      <c r="I156" s="4">
        <v>2.6</v>
      </c>
      <c r="J156" s="4">
        <v>16.7</v>
      </c>
      <c r="K156" s="4">
        <v>45.3</v>
      </c>
      <c r="L156" s="4">
        <v>25</v>
      </c>
      <c r="M156" s="4">
        <v>411</v>
      </c>
      <c r="N156" s="4">
        <v>0.2</v>
      </c>
      <c r="O156" s="4">
        <f t="shared" si="8"/>
        <v>565.40000000000009</v>
      </c>
      <c r="P156" s="4">
        <v>3214.4</v>
      </c>
    </row>
    <row r="157" spans="1:16" x14ac:dyDescent="0.25">
      <c r="A157">
        <v>152</v>
      </c>
      <c r="B157" s="3">
        <v>35643</v>
      </c>
      <c r="C157" s="1">
        <f t="shared" si="6"/>
        <v>1997</v>
      </c>
      <c r="D157" s="1">
        <f t="shared" si="7"/>
        <v>8</v>
      </c>
      <c r="E157" s="4">
        <v>16.399999999999999</v>
      </c>
      <c r="F157" s="4">
        <v>3.8</v>
      </c>
      <c r="G157" s="4">
        <v>17</v>
      </c>
      <c r="H157" s="4">
        <v>24.8</v>
      </c>
      <c r="I157" s="4">
        <v>2.2000000000000002</v>
      </c>
      <c r="J157" s="4">
        <v>13</v>
      </c>
      <c r="K157" s="4">
        <v>36.799999999999997</v>
      </c>
      <c r="L157" s="4">
        <v>22</v>
      </c>
      <c r="M157" s="4">
        <v>294</v>
      </c>
      <c r="N157" s="4">
        <v>0.2</v>
      </c>
      <c r="O157" s="4">
        <f t="shared" si="8"/>
        <v>430.2</v>
      </c>
      <c r="P157" s="4">
        <v>2121.6999999999998</v>
      </c>
    </row>
    <row r="158" spans="1:16" x14ac:dyDescent="0.25">
      <c r="A158">
        <v>153</v>
      </c>
      <c r="B158" s="3">
        <v>35674</v>
      </c>
      <c r="C158" s="1">
        <f t="shared" si="6"/>
        <v>1997</v>
      </c>
      <c r="D158" s="1">
        <f t="shared" si="7"/>
        <v>9</v>
      </c>
      <c r="E158" s="4">
        <v>32.9</v>
      </c>
      <c r="F158" s="4">
        <v>11.2</v>
      </c>
      <c r="G158" s="4">
        <v>40.700000000000003</v>
      </c>
      <c r="H158" s="4">
        <v>28.3</v>
      </c>
      <c r="I158" s="4">
        <v>3.7</v>
      </c>
      <c r="J158" s="4">
        <v>15.7</v>
      </c>
      <c r="K158" s="4">
        <v>55.3</v>
      </c>
      <c r="L158" s="4">
        <v>18</v>
      </c>
      <c r="M158" s="4">
        <v>368</v>
      </c>
      <c r="N158" s="4">
        <v>0.2</v>
      </c>
      <c r="O158" s="4">
        <f t="shared" si="8"/>
        <v>574</v>
      </c>
      <c r="P158" s="4">
        <v>2141.3000000000002</v>
      </c>
    </row>
    <row r="159" spans="1:16" x14ac:dyDescent="0.25">
      <c r="A159">
        <v>154</v>
      </c>
      <c r="B159" s="3">
        <v>35704</v>
      </c>
      <c r="C159" s="1">
        <f t="shared" si="6"/>
        <v>1997</v>
      </c>
      <c r="D159" s="1">
        <f t="shared" si="7"/>
        <v>10</v>
      </c>
      <c r="E159" s="4">
        <v>28.3</v>
      </c>
      <c r="F159" s="4">
        <v>8.8000000000000007</v>
      </c>
      <c r="G159" s="4">
        <v>31.3</v>
      </c>
      <c r="H159" s="4">
        <v>32.4</v>
      </c>
      <c r="I159" s="4">
        <v>2.4</v>
      </c>
      <c r="J159" s="4">
        <v>15</v>
      </c>
      <c r="K159" s="4">
        <v>50.8</v>
      </c>
      <c r="L159" s="4">
        <v>23</v>
      </c>
      <c r="M159" s="4">
        <v>519</v>
      </c>
      <c r="N159" s="4">
        <v>0.2</v>
      </c>
      <c r="O159" s="4">
        <f t="shared" si="8"/>
        <v>711.2</v>
      </c>
      <c r="P159" s="4">
        <v>2372</v>
      </c>
    </row>
    <row r="160" spans="1:16" x14ac:dyDescent="0.25">
      <c r="A160">
        <v>155</v>
      </c>
      <c r="B160" s="3">
        <v>35735</v>
      </c>
      <c r="C160" s="1">
        <f t="shared" si="6"/>
        <v>1997</v>
      </c>
      <c r="D160" s="1">
        <f t="shared" si="7"/>
        <v>11</v>
      </c>
      <c r="E160" s="4">
        <v>31.6</v>
      </c>
      <c r="F160" s="4">
        <v>8</v>
      </c>
      <c r="G160" s="4">
        <v>32.700000000000003</v>
      </c>
      <c r="H160" s="4">
        <v>37.6</v>
      </c>
      <c r="I160" s="4">
        <v>2.8</v>
      </c>
      <c r="J160" s="4">
        <v>24.9</v>
      </c>
      <c r="K160" s="4">
        <v>59.5</v>
      </c>
      <c r="L160" s="4">
        <v>22</v>
      </c>
      <c r="M160" s="4">
        <v>881</v>
      </c>
      <c r="N160" s="4">
        <v>0.4</v>
      </c>
      <c r="O160" s="4">
        <f t="shared" si="8"/>
        <v>1100.5</v>
      </c>
      <c r="P160" s="4">
        <v>3153.2</v>
      </c>
    </row>
    <row r="161" spans="1:16" x14ac:dyDescent="0.25">
      <c r="A161">
        <v>156</v>
      </c>
      <c r="B161" s="3">
        <v>35765</v>
      </c>
      <c r="C161" s="1">
        <f t="shared" si="6"/>
        <v>1997</v>
      </c>
      <c r="D161" s="1">
        <f t="shared" si="7"/>
        <v>12</v>
      </c>
      <c r="E161" s="4">
        <v>16.3</v>
      </c>
      <c r="F161" s="4">
        <v>4.4000000000000004</v>
      </c>
      <c r="G161" s="4">
        <v>18.5</v>
      </c>
      <c r="H161" s="4">
        <v>25.7</v>
      </c>
      <c r="I161" s="4">
        <v>1.8</v>
      </c>
      <c r="J161" s="4">
        <v>14.5</v>
      </c>
      <c r="K161" s="4">
        <v>38.700000000000003</v>
      </c>
      <c r="L161" s="4">
        <v>27</v>
      </c>
      <c r="M161" s="4">
        <v>498</v>
      </c>
      <c r="N161" s="4">
        <v>0.2</v>
      </c>
      <c r="O161" s="4">
        <f t="shared" si="8"/>
        <v>645.1</v>
      </c>
      <c r="P161" s="4">
        <v>1736.3</v>
      </c>
    </row>
    <row r="162" spans="1:16" x14ac:dyDescent="0.25">
      <c r="A162">
        <v>157</v>
      </c>
      <c r="B162" s="3">
        <v>35796</v>
      </c>
      <c r="C162" s="1">
        <f t="shared" si="6"/>
        <v>1998</v>
      </c>
      <c r="D162" s="1">
        <f t="shared" si="7"/>
        <v>1</v>
      </c>
      <c r="E162" s="4">
        <v>15.8</v>
      </c>
      <c r="F162" s="4">
        <v>4</v>
      </c>
      <c r="G162" s="4">
        <v>16.8</v>
      </c>
      <c r="H162" s="4">
        <v>18.8</v>
      </c>
      <c r="I162" s="4">
        <v>1.5</v>
      </c>
      <c r="J162" s="4">
        <v>10.9</v>
      </c>
      <c r="K162" s="4">
        <v>28.7</v>
      </c>
      <c r="L162" s="4">
        <v>34</v>
      </c>
      <c r="M162" s="4">
        <v>340</v>
      </c>
      <c r="N162" s="4">
        <v>0.2</v>
      </c>
      <c r="O162" s="4">
        <f t="shared" si="8"/>
        <v>470.7</v>
      </c>
      <c r="P162" s="4">
        <v>1211.4000000000001</v>
      </c>
    </row>
    <row r="163" spans="1:16" x14ac:dyDescent="0.25">
      <c r="A163">
        <v>158</v>
      </c>
      <c r="B163" s="3">
        <v>35827</v>
      </c>
      <c r="C163" s="1">
        <f t="shared" si="6"/>
        <v>1998</v>
      </c>
      <c r="D163" s="1">
        <f t="shared" si="7"/>
        <v>2</v>
      </c>
      <c r="E163" s="4">
        <v>17.899999999999999</v>
      </c>
      <c r="F163" s="4">
        <v>3.4</v>
      </c>
      <c r="G163" s="4">
        <v>20.5</v>
      </c>
      <c r="H163" s="4">
        <v>18.7</v>
      </c>
      <c r="I163" s="4">
        <v>1.8</v>
      </c>
      <c r="J163" s="4">
        <v>10.7</v>
      </c>
      <c r="K163" s="4">
        <v>29</v>
      </c>
      <c r="L163" s="4">
        <v>25</v>
      </c>
      <c r="M163" s="4">
        <v>402</v>
      </c>
      <c r="N163" s="4">
        <v>0.2</v>
      </c>
      <c r="O163" s="4">
        <f t="shared" si="8"/>
        <v>529.20000000000005</v>
      </c>
      <c r="P163" s="4">
        <v>1566.5</v>
      </c>
    </row>
    <row r="164" spans="1:16" x14ac:dyDescent="0.25">
      <c r="A164">
        <v>159</v>
      </c>
      <c r="B164" s="3">
        <v>35855</v>
      </c>
      <c r="C164" s="1">
        <f t="shared" si="6"/>
        <v>1998</v>
      </c>
      <c r="D164" s="1">
        <f t="shared" si="7"/>
        <v>3</v>
      </c>
      <c r="E164" s="4">
        <v>14.9</v>
      </c>
      <c r="F164" s="4">
        <v>3.7</v>
      </c>
      <c r="G164" s="4">
        <v>15.5</v>
      </c>
      <c r="H164" s="4">
        <v>18.899999999999999</v>
      </c>
      <c r="I164" s="4">
        <v>2.2999999999999998</v>
      </c>
      <c r="J164" s="4">
        <v>12.9</v>
      </c>
      <c r="K164" s="4">
        <v>31.3</v>
      </c>
      <c r="L164" s="4">
        <v>17</v>
      </c>
      <c r="M164" s="4">
        <v>400</v>
      </c>
      <c r="N164" s="4">
        <v>0.2</v>
      </c>
      <c r="O164" s="4">
        <f t="shared" si="8"/>
        <v>516.70000000000005</v>
      </c>
      <c r="P164" s="4">
        <v>1604.7</v>
      </c>
    </row>
    <row r="165" spans="1:16" x14ac:dyDescent="0.25">
      <c r="A165">
        <v>160</v>
      </c>
      <c r="B165" s="3">
        <v>35886</v>
      </c>
      <c r="C165" s="1">
        <f t="shared" si="6"/>
        <v>1998</v>
      </c>
      <c r="D165" s="1">
        <f t="shared" si="7"/>
        <v>4</v>
      </c>
      <c r="E165" s="4">
        <v>21.6</v>
      </c>
      <c r="F165" s="4">
        <v>6</v>
      </c>
      <c r="G165" s="4">
        <v>25.6</v>
      </c>
      <c r="H165" s="4">
        <v>24.8</v>
      </c>
      <c r="I165" s="4">
        <v>3.6</v>
      </c>
      <c r="J165" s="4">
        <v>27.6</v>
      </c>
      <c r="K165" s="4">
        <v>48.9</v>
      </c>
      <c r="L165" s="4">
        <v>15</v>
      </c>
      <c r="M165" s="4">
        <v>909</v>
      </c>
      <c r="N165" s="4">
        <v>0.4</v>
      </c>
      <c r="O165" s="4">
        <f t="shared" si="8"/>
        <v>1082.5</v>
      </c>
      <c r="P165" s="4">
        <v>3385.5</v>
      </c>
    </row>
    <row r="166" spans="1:16" x14ac:dyDescent="0.25">
      <c r="A166">
        <v>161</v>
      </c>
      <c r="B166" s="3">
        <v>35916</v>
      </c>
      <c r="C166" s="1">
        <f t="shared" si="6"/>
        <v>1998</v>
      </c>
      <c r="D166" s="1">
        <f t="shared" si="7"/>
        <v>5</v>
      </c>
      <c r="E166" s="4">
        <v>37.200000000000003</v>
      </c>
      <c r="F166" s="4">
        <v>7.8</v>
      </c>
      <c r="G166" s="4">
        <v>37.4</v>
      </c>
      <c r="H166" s="4">
        <v>44.7</v>
      </c>
      <c r="I166" s="4">
        <v>4.5999999999999996</v>
      </c>
      <c r="J166" s="4">
        <v>33.9</v>
      </c>
      <c r="K166" s="4">
        <v>85.4</v>
      </c>
      <c r="L166" s="4">
        <v>34</v>
      </c>
      <c r="M166" s="4">
        <v>1255</v>
      </c>
      <c r="N166" s="4">
        <v>0.5</v>
      </c>
      <c r="O166" s="4">
        <f t="shared" si="8"/>
        <v>1540.5</v>
      </c>
      <c r="P166" s="4">
        <v>4310.3999999999996</v>
      </c>
    </row>
    <row r="167" spans="1:16" x14ac:dyDescent="0.25">
      <c r="A167">
        <v>162</v>
      </c>
      <c r="B167" s="3">
        <v>35947</v>
      </c>
      <c r="C167" s="1">
        <f t="shared" si="6"/>
        <v>1998</v>
      </c>
      <c r="D167" s="1">
        <f t="shared" si="7"/>
        <v>6</v>
      </c>
      <c r="E167" s="4">
        <v>16.7</v>
      </c>
      <c r="F167" s="4">
        <v>7.3</v>
      </c>
      <c r="G167" s="4">
        <v>21.8</v>
      </c>
      <c r="H167" s="4">
        <v>44</v>
      </c>
      <c r="I167" s="4">
        <v>4.3</v>
      </c>
      <c r="J167" s="4">
        <v>31.6</v>
      </c>
      <c r="K167" s="4">
        <v>68.099999999999994</v>
      </c>
      <c r="L167" s="4">
        <v>15</v>
      </c>
      <c r="M167" s="4">
        <v>1026</v>
      </c>
      <c r="N167" s="4">
        <v>0.5</v>
      </c>
      <c r="O167" s="4">
        <f t="shared" si="8"/>
        <v>1235.3</v>
      </c>
      <c r="P167" s="4">
        <v>4208.6000000000004</v>
      </c>
    </row>
    <row r="168" spans="1:16" x14ac:dyDescent="0.25">
      <c r="A168">
        <v>163</v>
      </c>
      <c r="B168" s="3">
        <v>35977</v>
      </c>
      <c r="C168" s="1">
        <f t="shared" si="6"/>
        <v>1998</v>
      </c>
      <c r="D168" s="1">
        <f t="shared" si="7"/>
        <v>7</v>
      </c>
      <c r="E168" s="4">
        <v>30.5</v>
      </c>
      <c r="F168" s="4">
        <v>7.5</v>
      </c>
      <c r="G168" s="4">
        <v>27.1</v>
      </c>
      <c r="H168" s="4">
        <v>48.8</v>
      </c>
      <c r="I168" s="4">
        <v>7</v>
      </c>
      <c r="J168" s="4">
        <v>38.1</v>
      </c>
      <c r="K168" s="4">
        <v>98.5</v>
      </c>
      <c r="L168" s="4">
        <v>47</v>
      </c>
      <c r="M168" s="4">
        <v>887</v>
      </c>
      <c r="N168" s="4">
        <v>0.5</v>
      </c>
      <c r="O168" s="4">
        <f t="shared" si="8"/>
        <v>1192</v>
      </c>
      <c r="P168" s="4">
        <v>4162.6000000000004</v>
      </c>
    </row>
    <row r="169" spans="1:16" x14ac:dyDescent="0.25">
      <c r="A169">
        <v>164</v>
      </c>
      <c r="B169" s="3">
        <v>36008</v>
      </c>
      <c r="C169" s="1">
        <f t="shared" si="6"/>
        <v>1998</v>
      </c>
      <c r="D169" s="1">
        <f t="shared" si="7"/>
        <v>8</v>
      </c>
      <c r="E169" s="4">
        <v>29</v>
      </c>
      <c r="F169" s="4">
        <v>6.1</v>
      </c>
      <c r="G169" s="4">
        <v>27.5</v>
      </c>
      <c r="H169" s="4">
        <v>47.9</v>
      </c>
      <c r="I169" s="4">
        <v>4.7</v>
      </c>
      <c r="J169" s="4">
        <v>31.2</v>
      </c>
      <c r="K169" s="4">
        <v>80</v>
      </c>
      <c r="L169" s="4">
        <v>22</v>
      </c>
      <c r="M169" s="4">
        <v>749</v>
      </c>
      <c r="N169" s="4">
        <v>0.5</v>
      </c>
      <c r="O169" s="4">
        <f t="shared" si="8"/>
        <v>997.9</v>
      </c>
      <c r="P169" s="4">
        <v>3216.5</v>
      </c>
    </row>
    <row r="170" spans="1:16" x14ac:dyDescent="0.25">
      <c r="A170">
        <v>165</v>
      </c>
      <c r="B170" s="3">
        <v>36039</v>
      </c>
      <c r="C170" s="1">
        <f t="shared" si="6"/>
        <v>1998</v>
      </c>
      <c r="D170" s="1">
        <f t="shared" si="7"/>
        <v>9</v>
      </c>
      <c r="E170" s="4">
        <v>44.6</v>
      </c>
      <c r="F170" s="4">
        <v>9</v>
      </c>
      <c r="G170" s="4">
        <v>37.5</v>
      </c>
      <c r="H170" s="4">
        <v>71.2</v>
      </c>
      <c r="I170" s="4">
        <v>5.4</v>
      </c>
      <c r="J170" s="4">
        <v>48.6</v>
      </c>
      <c r="K170" s="4">
        <v>126.1</v>
      </c>
      <c r="L170" s="4">
        <v>75</v>
      </c>
      <c r="M170" s="4">
        <v>934</v>
      </c>
      <c r="N170" s="4">
        <v>0.7</v>
      </c>
      <c r="O170" s="4">
        <f t="shared" si="8"/>
        <v>1352.1000000000001</v>
      </c>
      <c r="P170" s="4">
        <v>3609.3</v>
      </c>
    </row>
    <row r="171" spans="1:16" x14ac:dyDescent="0.25">
      <c r="A171">
        <v>166</v>
      </c>
      <c r="B171" s="3">
        <v>36069</v>
      </c>
      <c r="C171" s="1">
        <f t="shared" si="6"/>
        <v>1998</v>
      </c>
      <c r="D171" s="1">
        <f t="shared" si="7"/>
        <v>10</v>
      </c>
      <c r="E171" s="4">
        <v>50</v>
      </c>
      <c r="F171" s="4">
        <v>10.6</v>
      </c>
      <c r="G171" s="4">
        <v>50.7</v>
      </c>
      <c r="H171" s="4">
        <v>62.9</v>
      </c>
      <c r="I171" s="4">
        <v>4.9000000000000004</v>
      </c>
      <c r="J171" s="4">
        <v>40</v>
      </c>
      <c r="K171" s="4">
        <v>105.7</v>
      </c>
      <c r="L171" s="4">
        <v>57</v>
      </c>
      <c r="M171" s="4">
        <v>1055</v>
      </c>
      <c r="N171" s="4">
        <v>0.6</v>
      </c>
      <c r="O171" s="4">
        <f t="shared" si="8"/>
        <v>1437.3999999999999</v>
      </c>
      <c r="P171" s="4">
        <v>4114.6000000000004</v>
      </c>
    </row>
    <row r="172" spans="1:16" x14ac:dyDescent="0.25">
      <c r="A172">
        <v>167</v>
      </c>
      <c r="B172" s="3">
        <v>36100</v>
      </c>
      <c r="C172" s="1">
        <f t="shared" si="6"/>
        <v>1998</v>
      </c>
      <c r="D172" s="1">
        <f t="shared" si="7"/>
        <v>11</v>
      </c>
      <c r="E172" s="4">
        <v>57.4</v>
      </c>
      <c r="F172" s="4">
        <v>10</v>
      </c>
      <c r="G172" s="4">
        <v>49.3</v>
      </c>
      <c r="H172" s="4">
        <v>58.9</v>
      </c>
      <c r="I172" s="4">
        <v>4.5999999999999996</v>
      </c>
      <c r="J172" s="4">
        <v>40</v>
      </c>
      <c r="K172" s="4">
        <v>94.2</v>
      </c>
      <c r="L172" s="4">
        <v>41</v>
      </c>
      <c r="M172" s="4">
        <v>1467</v>
      </c>
      <c r="N172" s="4">
        <v>0.6</v>
      </c>
      <c r="O172" s="4">
        <f t="shared" si="8"/>
        <v>1823</v>
      </c>
      <c r="P172" s="4">
        <v>4869.8999999999996</v>
      </c>
    </row>
    <row r="173" spans="1:16" x14ac:dyDescent="0.25">
      <c r="A173">
        <v>168</v>
      </c>
      <c r="B173" s="3">
        <v>36130</v>
      </c>
      <c r="C173" s="1">
        <f t="shared" si="6"/>
        <v>1998</v>
      </c>
      <c r="D173" s="1">
        <f t="shared" si="7"/>
        <v>12</v>
      </c>
      <c r="E173" s="4">
        <v>48.8</v>
      </c>
      <c r="F173" s="4">
        <v>9.8000000000000007</v>
      </c>
      <c r="G173" s="4">
        <v>44.2</v>
      </c>
      <c r="H173" s="4">
        <v>74.2</v>
      </c>
      <c r="I173" s="4">
        <v>4.7</v>
      </c>
      <c r="J173" s="4">
        <v>42.4</v>
      </c>
      <c r="K173" s="4">
        <v>103.9</v>
      </c>
      <c r="L173" s="4">
        <v>35</v>
      </c>
      <c r="M173" s="4">
        <v>1366</v>
      </c>
      <c r="N173" s="4">
        <v>0.6</v>
      </c>
      <c r="O173" s="4">
        <f t="shared" si="8"/>
        <v>1729.6</v>
      </c>
      <c r="P173" s="4">
        <v>4234.2</v>
      </c>
    </row>
    <row r="174" spans="1:16" x14ac:dyDescent="0.25">
      <c r="A174">
        <v>169</v>
      </c>
      <c r="B174" s="3">
        <v>36161</v>
      </c>
      <c r="C174" s="1">
        <f t="shared" si="6"/>
        <v>1999</v>
      </c>
      <c r="D174" s="1">
        <f t="shared" si="7"/>
        <v>1</v>
      </c>
      <c r="E174" s="4">
        <v>39.1</v>
      </c>
      <c r="F174" s="4">
        <v>8.6</v>
      </c>
      <c r="G174" s="4">
        <v>42.9</v>
      </c>
      <c r="H174" s="4">
        <v>51.6</v>
      </c>
      <c r="I174" s="4">
        <v>2.9</v>
      </c>
      <c r="J174" s="4">
        <v>35.6</v>
      </c>
      <c r="K174" s="4">
        <v>72.599999999999994</v>
      </c>
      <c r="L174" s="4">
        <v>15</v>
      </c>
      <c r="M174" s="4">
        <v>1166</v>
      </c>
      <c r="N174" s="4">
        <v>0.5</v>
      </c>
      <c r="O174" s="4">
        <f t="shared" si="8"/>
        <v>1434.8</v>
      </c>
      <c r="P174" s="4">
        <v>3691.9</v>
      </c>
    </row>
    <row r="175" spans="1:16" x14ac:dyDescent="0.25">
      <c r="A175">
        <v>170</v>
      </c>
      <c r="B175" s="3">
        <v>36192</v>
      </c>
      <c r="C175" s="1">
        <f t="shared" si="6"/>
        <v>1999</v>
      </c>
      <c r="D175" s="1">
        <f t="shared" si="7"/>
        <v>2</v>
      </c>
      <c r="E175" s="4">
        <v>34.299999999999997</v>
      </c>
      <c r="F175" s="4">
        <v>9.6999999999999993</v>
      </c>
      <c r="G175" s="4">
        <v>42.5</v>
      </c>
      <c r="H175" s="4">
        <v>67.900000000000006</v>
      </c>
      <c r="I175" s="4">
        <v>4</v>
      </c>
      <c r="J175" s="4">
        <v>39.299999999999997</v>
      </c>
      <c r="K175" s="4">
        <v>100.2</v>
      </c>
      <c r="L175" s="4">
        <v>22</v>
      </c>
      <c r="M175" s="4">
        <v>1541</v>
      </c>
      <c r="N175" s="4">
        <v>0.6</v>
      </c>
      <c r="O175" s="4">
        <f t="shared" si="8"/>
        <v>1861.5</v>
      </c>
      <c r="P175" s="4">
        <v>4937</v>
      </c>
    </row>
    <row r="176" spans="1:16" x14ac:dyDescent="0.25">
      <c r="A176">
        <v>171</v>
      </c>
      <c r="B176" s="3">
        <v>36220</v>
      </c>
      <c r="C176" s="1">
        <f t="shared" si="6"/>
        <v>1999</v>
      </c>
      <c r="D176" s="1">
        <f t="shared" si="7"/>
        <v>3</v>
      </c>
      <c r="E176" s="4">
        <v>26</v>
      </c>
      <c r="F176" s="4">
        <v>8.6</v>
      </c>
      <c r="G176" s="4">
        <v>34.200000000000003</v>
      </c>
      <c r="H176" s="4">
        <v>83.3</v>
      </c>
      <c r="I176" s="4">
        <v>4.4000000000000004</v>
      </c>
      <c r="J176" s="4">
        <v>49.3</v>
      </c>
      <c r="K176" s="4">
        <v>92.9</v>
      </c>
      <c r="L176" s="4">
        <v>32</v>
      </c>
      <c r="M176" s="4">
        <v>1804</v>
      </c>
      <c r="N176" s="4">
        <v>0.7</v>
      </c>
      <c r="O176" s="4">
        <f t="shared" si="8"/>
        <v>2135.3999999999996</v>
      </c>
      <c r="P176" s="4">
        <v>4568.1000000000004</v>
      </c>
    </row>
    <row r="177" spans="1:16" x14ac:dyDescent="0.25">
      <c r="A177">
        <v>172</v>
      </c>
      <c r="B177" s="3">
        <v>36251</v>
      </c>
      <c r="C177" s="1">
        <f t="shared" si="6"/>
        <v>1999</v>
      </c>
      <c r="D177" s="1">
        <f t="shared" si="7"/>
        <v>4</v>
      </c>
      <c r="E177" s="4">
        <v>39.700000000000003</v>
      </c>
      <c r="F177" s="4">
        <v>10.199999999999999</v>
      </c>
      <c r="G177" s="4">
        <v>46.2</v>
      </c>
      <c r="H177" s="4">
        <v>71.400000000000006</v>
      </c>
      <c r="I177" s="4">
        <v>6.8</v>
      </c>
      <c r="J177" s="4">
        <v>48.3</v>
      </c>
      <c r="K177" s="4">
        <v>97.1</v>
      </c>
      <c r="L177" s="4">
        <v>24</v>
      </c>
      <c r="M177" s="4">
        <v>1608</v>
      </c>
      <c r="N177" s="4">
        <v>0.7</v>
      </c>
      <c r="O177" s="4">
        <f t="shared" si="8"/>
        <v>1952.4</v>
      </c>
      <c r="P177" s="4">
        <v>5301.4</v>
      </c>
    </row>
    <row r="178" spans="1:16" x14ac:dyDescent="0.25">
      <c r="A178">
        <v>173</v>
      </c>
      <c r="B178" s="3">
        <v>36281</v>
      </c>
      <c r="C178" s="1">
        <f t="shared" si="6"/>
        <v>1999</v>
      </c>
      <c r="D178" s="1">
        <f t="shared" si="7"/>
        <v>5</v>
      </c>
      <c r="E178" s="4">
        <v>34.700000000000003</v>
      </c>
      <c r="F178" s="4">
        <v>9</v>
      </c>
      <c r="G178" s="4">
        <v>41.7</v>
      </c>
      <c r="H178" s="4">
        <v>87.2</v>
      </c>
      <c r="I178" s="4">
        <v>9.5</v>
      </c>
      <c r="J178" s="4">
        <v>47</v>
      </c>
      <c r="K178" s="4">
        <v>132.4</v>
      </c>
      <c r="L178" s="4">
        <v>36</v>
      </c>
      <c r="M178" s="4">
        <v>1656</v>
      </c>
      <c r="N178" s="4">
        <v>0.7</v>
      </c>
      <c r="O178" s="4">
        <f t="shared" si="8"/>
        <v>2054.1999999999998</v>
      </c>
      <c r="P178" s="4">
        <v>5022</v>
      </c>
    </row>
    <row r="179" spans="1:16" x14ac:dyDescent="0.25">
      <c r="A179">
        <v>174</v>
      </c>
      <c r="B179" s="3">
        <v>36312</v>
      </c>
      <c r="C179" s="1">
        <f t="shared" si="6"/>
        <v>1999</v>
      </c>
      <c r="D179" s="1">
        <f t="shared" si="7"/>
        <v>6</v>
      </c>
      <c r="E179" s="4">
        <v>26.2</v>
      </c>
      <c r="F179" s="4">
        <v>8.5</v>
      </c>
      <c r="G179" s="4">
        <v>44.1</v>
      </c>
      <c r="H179" s="4">
        <v>74.2</v>
      </c>
      <c r="I179" s="4">
        <v>7.4</v>
      </c>
      <c r="J179" s="4">
        <v>48.2</v>
      </c>
      <c r="K179" s="4">
        <v>143.1</v>
      </c>
      <c r="L179" s="4">
        <v>47</v>
      </c>
      <c r="M179" s="4">
        <v>1349</v>
      </c>
      <c r="N179" s="4">
        <v>0.7</v>
      </c>
      <c r="O179" s="4">
        <f t="shared" si="8"/>
        <v>1748.4</v>
      </c>
      <c r="P179" s="4">
        <v>4544.3999999999996</v>
      </c>
    </row>
    <row r="180" spans="1:16" x14ac:dyDescent="0.25">
      <c r="A180">
        <v>175</v>
      </c>
      <c r="B180" s="3">
        <v>36342</v>
      </c>
      <c r="C180" s="1">
        <f t="shared" si="6"/>
        <v>1999</v>
      </c>
      <c r="D180" s="1">
        <f t="shared" si="7"/>
        <v>7</v>
      </c>
      <c r="E180" s="4">
        <v>18.5</v>
      </c>
      <c r="F180" s="4">
        <v>6.1</v>
      </c>
      <c r="G180" s="4">
        <v>32.5</v>
      </c>
      <c r="H180" s="4">
        <v>49.9</v>
      </c>
      <c r="I180" s="4">
        <v>6.3</v>
      </c>
      <c r="J180" s="4">
        <v>36.4</v>
      </c>
      <c r="K180" s="4">
        <v>108.6</v>
      </c>
      <c r="L180" s="4">
        <v>26</v>
      </c>
      <c r="M180" s="4">
        <v>897</v>
      </c>
      <c r="N180" s="4">
        <v>0.5</v>
      </c>
      <c r="O180" s="4">
        <f t="shared" si="8"/>
        <v>1181.8</v>
      </c>
      <c r="P180" s="4">
        <v>3447.1</v>
      </c>
    </row>
    <row r="181" spans="1:16" x14ac:dyDescent="0.25">
      <c r="A181">
        <v>176</v>
      </c>
      <c r="B181" s="3">
        <v>36373</v>
      </c>
      <c r="C181" s="1">
        <f t="shared" si="6"/>
        <v>1999</v>
      </c>
      <c r="D181" s="1">
        <f t="shared" si="7"/>
        <v>8</v>
      </c>
      <c r="E181" s="4">
        <v>19.600000000000001</v>
      </c>
      <c r="F181" s="4">
        <v>6.8</v>
      </c>
      <c r="G181" s="4">
        <v>33.1</v>
      </c>
      <c r="H181" s="4">
        <v>37.700000000000003</v>
      </c>
      <c r="I181" s="4">
        <v>4.3</v>
      </c>
      <c r="J181" s="4">
        <v>37.5</v>
      </c>
      <c r="K181" s="4">
        <v>78.7</v>
      </c>
      <c r="L181" s="4">
        <v>36</v>
      </c>
      <c r="M181" s="4">
        <v>747</v>
      </c>
      <c r="N181" s="4">
        <v>0.5</v>
      </c>
      <c r="O181" s="4">
        <f t="shared" si="8"/>
        <v>1001.2</v>
      </c>
      <c r="P181" s="4">
        <v>3301.6</v>
      </c>
    </row>
    <row r="182" spans="1:16" x14ac:dyDescent="0.25">
      <c r="A182">
        <v>177</v>
      </c>
      <c r="B182" s="3">
        <v>36404</v>
      </c>
      <c r="C182" s="1">
        <f t="shared" si="6"/>
        <v>1999</v>
      </c>
      <c r="D182" s="1">
        <f t="shared" si="7"/>
        <v>9</v>
      </c>
      <c r="E182" s="4">
        <v>31.2</v>
      </c>
      <c r="F182" s="4">
        <v>8.6</v>
      </c>
      <c r="G182" s="4">
        <v>49.9</v>
      </c>
      <c r="H182" s="4">
        <v>85.3</v>
      </c>
      <c r="I182" s="4">
        <v>5.0999999999999996</v>
      </c>
      <c r="J182" s="4">
        <v>56.6</v>
      </c>
      <c r="K182" s="4">
        <v>122.6</v>
      </c>
      <c r="L182" s="4">
        <v>33</v>
      </c>
      <c r="M182" s="4">
        <v>1225</v>
      </c>
      <c r="N182" s="4">
        <v>0.8</v>
      </c>
      <c r="O182" s="4">
        <f t="shared" si="8"/>
        <v>1618.1</v>
      </c>
      <c r="P182" s="4">
        <v>4345.2</v>
      </c>
    </row>
    <row r="183" spans="1:16" x14ac:dyDescent="0.25">
      <c r="A183">
        <v>178</v>
      </c>
      <c r="B183" s="3">
        <v>36434</v>
      </c>
      <c r="C183" s="1">
        <f t="shared" si="6"/>
        <v>1999</v>
      </c>
      <c r="D183" s="1">
        <f t="shared" si="7"/>
        <v>10</v>
      </c>
      <c r="E183" s="4">
        <v>38.700000000000003</v>
      </c>
      <c r="F183" s="4">
        <v>9.6</v>
      </c>
      <c r="G183" s="4">
        <v>58.5</v>
      </c>
      <c r="H183" s="4">
        <v>89.9</v>
      </c>
      <c r="I183" s="4">
        <v>7.2</v>
      </c>
      <c r="J183" s="4">
        <v>52.1</v>
      </c>
      <c r="K183" s="4">
        <v>169</v>
      </c>
      <c r="L183" s="4">
        <v>41</v>
      </c>
      <c r="M183" s="4">
        <v>1514</v>
      </c>
      <c r="N183" s="4">
        <v>0.8</v>
      </c>
      <c r="O183" s="4">
        <f t="shared" si="8"/>
        <v>1980.8</v>
      </c>
      <c r="P183" s="4">
        <v>5344.5</v>
      </c>
    </row>
    <row r="184" spans="1:16" x14ac:dyDescent="0.25">
      <c r="A184">
        <v>179</v>
      </c>
      <c r="B184" s="3">
        <v>36465</v>
      </c>
      <c r="C184" s="1">
        <f t="shared" si="6"/>
        <v>1999</v>
      </c>
      <c r="D184" s="1">
        <f t="shared" si="7"/>
        <v>11</v>
      </c>
      <c r="E184" s="4">
        <v>28.5</v>
      </c>
      <c r="F184" s="4">
        <v>8.3000000000000007</v>
      </c>
      <c r="G184" s="4">
        <v>46.7</v>
      </c>
      <c r="H184" s="4">
        <v>104.2</v>
      </c>
      <c r="I184" s="4">
        <v>5.9</v>
      </c>
      <c r="J184" s="4">
        <v>44.8</v>
      </c>
      <c r="K184" s="4">
        <v>137.1</v>
      </c>
      <c r="L184" s="4">
        <v>26</v>
      </c>
      <c r="M184" s="4">
        <v>2044</v>
      </c>
      <c r="N184" s="4">
        <v>0.6</v>
      </c>
      <c r="O184" s="4">
        <f t="shared" si="8"/>
        <v>2446.1</v>
      </c>
      <c r="P184" s="4">
        <v>5616.5</v>
      </c>
    </row>
    <row r="185" spans="1:16" x14ac:dyDescent="0.25">
      <c r="A185">
        <v>180</v>
      </c>
      <c r="B185" s="3">
        <v>36495</v>
      </c>
      <c r="C185" s="1">
        <f t="shared" si="6"/>
        <v>1999</v>
      </c>
      <c r="D185" s="1">
        <f t="shared" si="7"/>
        <v>12</v>
      </c>
      <c r="E185" s="4">
        <v>25</v>
      </c>
      <c r="F185" s="4">
        <v>8.6</v>
      </c>
      <c r="G185" s="4">
        <v>39.200000000000003</v>
      </c>
      <c r="H185" s="4">
        <v>110.3</v>
      </c>
      <c r="I185" s="4">
        <v>4.5999999999999996</v>
      </c>
      <c r="J185" s="4">
        <v>47.5</v>
      </c>
      <c r="K185" s="4">
        <v>99.3</v>
      </c>
      <c r="L185" s="4">
        <v>8</v>
      </c>
      <c r="M185" s="4">
        <v>2175</v>
      </c>
      <c r="N185" s="4">
        <v>0.7</v>
      </c>
      <c r="O185" s="4">
        <f t="shared" si="8"/>
        <v>2518.1999999999998</v>
      </c>
      <c r="P185" s="4">
        <v>5759.8</v>
      </c>
    </row>
    <row r="186" spans="1:16" x14ac:dyDescent="0.25">
      <c r="A186">
        <v>181</v>
      </c>
      <c r="B186" s="3">
        <v>36526</v>
      </c>
      <c r="C186" s="1">
        <f t="shared" si="6"/>
        <v>2000</v>
      </c>
      <c r="D186" s="1">
        <f t="shared" si="7"/>
        <v>1</v>
      </c>
      <c r="E186" s="4">
        <v>9.1</v>
      </c>
      <c r="F186" s="4">
        <v>2.7</v>
      </c>
      <c r="G186" s="4">
        <v>21.3</v>
      </c>
      <c r="H186" s="4">
        <v>50.2</v>
      </c>
      <c r="I186" s="4">
        <v>3</v>
      </c>
      <c r="J186" s="4">
        <v>28.5</v>
      </c>
      <c r="K186" s="4">
        <v>72.599999999999994</v>
      </c>
      <c r="L186" s="4">
        <v>7</v>
      </c>
      <c r="M186" s="4">
        <v>1278</v>
      </c>
      <c r="N186" s="4">
        <v>0.4</v>
      </c>
      <c r="O186" s="4">
        <f t="shared" si="8"/>
        <v>1472.8000000000002</v>
      </c>
      <c r="P186" s="4">
        <v>3324</v>
      </c>
    </row>
    <row r="187" spans="1:16" x14ac:dyDescent="0.25">
      <c r="A187">
        <v>182</v>
      </c>
      <c r="B187" s="3">
        <v>36557</v>
      </c>
      <c r="C187" s="1">
        <f t="shared" si="6"/>
        <v>2000</v>
      </c>
      <c r="D187" s="1">
        <f t="shared" si="7"/>
        <v>2</v>
      </c>
      <c r="E187" s="4">
        <v>14.9</v>
      </c>
      <c r="F187" s="4">
        <v>4.4000000000000004</v>
      </c>
      <c r="G187" s="4">
        <v>25.2</v>
      </c>
      <c r="H187" s="4">
        <v>51.6</v>
      </c>
      <c r="I187" s="4">
        <v>3.4</v>
      </c>
      <c r="J187" s="4">
        <v>31</v>
      </c>
      <c r="K187" s="4">
        <v>65.8</v>
      </c>
      <c r="L187" s="4">
        <v>3</v>
      </c>
      <c r="M187" s="4">
        <v>1139</v>
      </c>
      <c r="N187" s="4">
        <v>0.4</v>
      </c>
      <c r="O187" s="4">
        <f t="shared" si="8"/>
        <v>1338.7</v>
      </c>
      <c r="P187" s="4">
        <v>3413.4</v>
      </c>
    </row>
    <row r="188" spans="1:16" x14ac:dyDescent="0.25">
      <c r="A188">
        <v>183</v>
      </c>
      <c r="B188" s="3">
        <v>36586</v>
      </c>
      <c r="C188" s="1">
        <f t="shared" si="6"/>
        <v>2000</v>
      </c>
      <c r="D188" s="1">
        <f t="shared" si="7"/>
        <v>3</v>
      </c>
      <c r="E188" s="4">
        <v>13.1</v>
      </c>
      <c r="F188" s="4">
        <v>7.8</v>
      </c>
      <c r="G188" s="4">
        <v>27.9</v>
      </c>
      <c r="H188" s="4">
        <v>52.8</v>
      </c>
      <c r="I188" s="4">
        <v>2.6</v>
      </c>
      <c r="J188" s="4">
        <v>29.1</v>
      </c>
      <c r="K188" s="4">
        <v>63.5</v>
      </c>
      <c r="L188" s="4">
        <v>11</v>
      </c>
      <c r="M188" s="4">
        <v>1376</v>
      </c>
      <c r="N188" s="4">
        <v>0.4</v>
      </c>
      <c r="O188" s="4">
        <f t="shared" si="8"/>
        <v>1584.2</v>
      </c>
      <c r="P188" s="4">
        <v>4041.9</v>
      </c>
    </row>
    <row r="189" spans="1:16" x14ac:dyDescent="0.25">
      <c r="A189">
        <v>184</v>
      </c>
      <c r="B189" s="3">
        <v>36617</v>
      </c>
      <c r="C189" s="1">
        <f t="shared" si="6"/>
        <v>2000</v>
      </c>
      <c r="D189" s="1">
        <f t="shared" si="7"/>
        <v>4</v>
      </c>
      <c r="E189" s="4">
        <v>17.5</v>
      </c>
      <c r="F189" s="4">
        <v>7.9</v>
      </c>
      <c r="G189" s="4">
        <v>30.7</v>
      </c>
      <c r="H189" s="4">
        <v>50.8</v>
      </c>
      <c r="I189" s="4">
        <v>2.9</v>
      </c>
      <c r="J189" s="4">
        <v>33.799999999999997</v>
      </c>
      <c r="K189" s="4">
        <v>66.7</v>
      </c>
      <c r="L189" s="4">
        <v>8</v>
      </c>
      <c r="M189" s="4">
        <v>1330</v>
      </c>
      <c r="N189" s="4">
        <v>0.5</v>
      </c>
      <c r="O189" s="4">
        <f t="shared" si="8"/>
        <v>1548.8</v>
      </c>
      <c r="P189" s="4">
        <v>3943.3</v>
      </c>
    </row>
    <row r="190" spans="1:16" x14ac:dyDescent="0.25">
      <c r="A190">
        <v>185</v>
      </c>
      <c r="B190" s="3">
        <v>36647</v>
      </c>
      <c r="C190" s="1">
        <f t="shared" si="6"/>
        <v>2000</v>
      </c>
      <c r="D190" s="1">
        <f t="shared" si="7"/>
        <v>5</v>
      </c>
      <c r="E190" s="4">
        <v>24.2</v>
      </c>
      <c r="F190" s="4">
        <v>9.4</v>
      </c>
      <c r="G190" s="4">
        <v>49.6</v>
      </c>
      <c r="H190" s="4">
        <v>88.9</v>
      </c>
      <c r="I190" s="4">
        <v>6</v>
      </c>
      <c r="J190" s="4">
        <v>45.6</v>
      </c>
      <c r="K190" s="4">
        <v>124.4</v>
      </c>
      <c r="L190" s="4">
        <v>9</v>
      </c>
      <c r="M190" s="4">
        <v>1759</v>
      </c>
      <c r="N190" s="4">
        <v>0.7</v>
      </c>
      <c r="O190" s="4">
        <f t="shared" si="8"/>
        <v>2116.7999999999997</v>
      </c>
      <c r="P190" s="4">
        <v>5570</v>
      </c>
    </row>
    <row r="191" spans="1:16" x14ac:dyDescent="0.25">
      <c r="A191">
        <v>186</v>
      </c>
      <c r="B191" s="3">
        <v>36678</v>
      </c>
      <c r="C191" s="1">
        <f t="shared" si="6"/>
        <v>2000</v>
      </c>
      <c r="D191" s="1">
        <f t="shared" si="7"/>
        <v>6</v>
      </c>
      <c r="E191" s="4">
        <v>37.4</v>
      </c>
      <c r="F191" s="4">
        <v>9.1999999999999993</v>
      </c>
      <c r="G191" s="4">
        <v>48.8</v>
      </c>
      <c r="H191" s="4">
        <v>108.2</v>
      </c>
      <c r="I191" s="4">
        <v>5.2</v>
      </c>
      <c r="J191" s="4">
        <v>47.1</v>
      </c>
      <c r="K191" s="4">
        <v>136.4</v>
      </c>
      <c r="L191" s="4">
        <v>19</v>
      </c>
      <c r="M191" s="4">
        <v>1673</v>
      </c>
      <c r="N191" s="4">
        <v>0.7</v>
      </c>
      <c r="O191" s="4">
        <f t="shared" si="8"/>
        <v>2085</v>
      </c>
      <c r="P191" s="4">
        <v>5051.8</v>
      </c>
    </row>
    <row r="192" spans="1:16" x14ac:dyDescent="0.25">
      <c r="A192">
        <v>187</v>
      </c>
      <c r="B192" s="3">
        <v>36708</v>
      </c>
      <c r="C192" s="1">
        <f t="shared" si="6"/>
        <v>2000</v>
      </c>
      <c r="D192" s="1">
        <f t="shared" si="7"/>
        <v>7</v>
      </c>
      <c r="E192" s="4">
        <v>20.3</v>
      </c>
      <c r="F192" s="4">
        <v>8.8000000000000007</v>
      </c>
      <c r="G192" s="4">
        <v>37.4</v>
      </c>
      <c r="H192" s="4">
        <v>87.4</v>
      </c>
      <c r="I192" s="4">
        <v>7.8</v>
      </c>
      <c r="J192" s="4">
        <v>42.6</v>
      </c>
      <c r="K192" s="4">
        <v>123.6</v>
      </c>
      <c r="L192" s="4">
        <v>19</v>
      </c>
      <c r="M192" s="4">
        <v>938</v>
      </c>
      <c r="N192" s="4">
        <v>0.6</v>
      </c>
      <c r="O192" s="4">
        <f t="shared" si="8"/>
        <v>1285.5</v>
      </c>
      <c r="P192" s="4">
        <v>3899.3</v>
      </c>
    </row>
    <row r="193" spans="1:16" x14ac:dyDescent="0.25">
      <c r="A193">
        <v>188</v>
      </c>
      <c r="B193" s="3">
        <v>36739</v>
      </c>
      <c r="C193" s="1">
        <f t="shared" si="6"/>
        <v>2000</v>
      </c>
      <c r="D193" s="1">
        <f t="shared" si="7"/>
        <v>8</v>
      </c>
      <c r="E193" s="4">
        <v>22.7</v>
      </c>
      <c r="F193" s="4">
        <v>6.3</v>
      </c>
      <c r="G193" s="4">
        <v>33.9</v>
      </c>
      <c r="H193" s="4">
        <v>80.3</v>
      </c>
      <c r="I193" s="4">
        <v>5.7</v>
      </c>
      <c r="J193" s="4">
        <v>41.9</v>
      </c>
      <c r="K193" s="4">
        <v>118.2</v>
      </c>
      <c r="L193" s="4">
        <v>17</v>
      </c>
      <c r="M193" s="4">
        <v>728</v>
      </c>
      <c r="N193" s="4">
        <v>0.6</v>
      </c>
      <c r="O193" s="4">
        <f t="shared" si="8"/>
        <v>1054.5999999999999</v>
      </c>
      <c r="P193" s="4">
        <v>3612.4</v>
      </c>
    </row>
    <row r="194" spans="1:16" x14ac:dyDescent="0.25">
      <c r="A194">
        <v>189</v>
      </c>
      <c r="B194" s="3">
        <v>36770</v>
      </c>
      <c r="C194" s="1">
        <f t="shared" si="6"/>
        <v>2000</v>
      </c>
      <c r="D194" s="1">
        <f t="shared" si="7"/>
        <v>9</v>
      </c>
      <c r="E194" s="4">
        <v>47.3</v>
      </c>
      <c r="F194" s="4">
        <v>10.9</v>
      </c>
      <c r="G194" s="4">
        <v>49.9</v>
      </c>
      <c r="H194" s="4">
        <v>107.8</v>
      </c>
      <c r="I194" s="4">
        <v>7.3</v>
      </c>
      <c r="J194" s="4">
        <v>56.1</v>
      </c>
      <c r="K194" s="4">
        <v>161.1</v>
      </c>
      <c r="L194" s="4">
        <v>26</v>
      </c>
      <c r="M194" s="4">
        <v>1052</v>
      </c>
      <c r="N194" s="4">
        <v>0.8</v>
      </c>
      <c r="O194" s="4">
        <f t="shared" si="8"/>
        <v>1519.2</v>
      </c>
      <c r="P194" s="4">
        <v>4318</v>
      </c>
    </row>
    <row r="195" spans="1:16" x14ac:dyDescent="0.25">
      <c r="A195">
        <v>190</v>
      </c>
      <c r="B195" s="3">
        <v>36800</v>
      </c>
      <c r="C195" s="1">
        <f t="shared" si="6"/>
        <v>2000</v>
      </c>
      <c r="D195" s="1">
        <f t="shared" si="7"/>
        <v>10</v>
      </c>
      <c r="E195" s="4">
        <v>37.6</v>
      </c>
      <c r="F195" s="4">
        <v>11.4</v>
      </c>
      <c r="G195" s="4">
        <v>52.9</v>
      </c>
      <c r="H195" s="4">
        <v>88.8</v>
      </c>
      <c r="I195" s="4">
        <v>7.1</v>
      </c>
      <c r="J195" s="4">
        <v>40.9</v>
      </c>
      <c r="K195" s="4">
        <v>125.3</v>
      </c>
      <c r="L195" s="4">
        <v>36</v>
      </c>
      <c r="M195" s="4">
        <v>1070</v>
      </c>
      <c r="N195" s="4">
        <v>0.6</v>
      </c>
      <c r="O195" s="4">
        <f t="shared" si="8"/>
        <v>1470.6</v>
      </c>
      <c r="P195" s="4">
        <v>4092.9</v>
      </c>
    </row>
    <row r="196" spans="1:16" x14ac:dyDescent="0.25">
      <c r="A196">
        <v>191</v>
      </c>
      <c r="B196" s="3">
        <v>36831</v>
      </c>
      <c r="C196" s="1">
        <f t="shared" si="6"/>
        <v>2000</v>
      </c>
      <c r="D196" s="1">
        <f t="shared" si="7"/>
        <v>11</v>
      </c>
      <c r="E196" s="4">
        <v>30.8</v>
      </c>
      <c r="F196" s="4">
        <v>8.1999999999999993</v>
      </c>
      <c r="G196" s="4">
        <v>44.8</v>
      </c>
      <c r="H196" s="4">
        <v>73.8</v>
      </c>
      <c r="I196" s="4">
        <v>5</v>
      </c>
      <c r="J196" s="4">
        <v>38.700000000000003</v>
      </c>
      <c r="K196" s="4">
        <v>82.4</v>
      </c>
      <c r="L196" s="4">
        <v>33</v>
      </c>
      <c r="M196" s="4">
        <v>1405</v>
      </c>
      <c r="N196" s="4">
        <v>0.6</v>
      </c>
      <c r="O196" s="4">
        <f t="shared" si="8"/>
        <v>1722.3</v>
      </c>
      <c r="P196" s="4">
        <v>4256.8999999999996</v>
      </c>
    </row>
    <row r="197" spans="1:16" x14ac:dyDescent="0.25">
      <c r="A197">
        <v>192</v>
      </c>
      <c r="B197" s="3">
        <v>36861</v>
      </c>
      <c r="C197" s="1">
        <f t="shared" si="6"/>
        <v>2000</v>
      </c>
      <c r="D197" s="1">
        <f t="shared" si="7"/>
        <v>12</v>
      </c>
      <c r="E197" s="4">
        <v>27</v>
      </c>
      <c r="F197" s="4">
        <v>7.8</v>
      </c>
      <c r="G197" s="4">
        <v>32.1</v>
      </c>
      <c r="H197" s="4">
        <v>45.1</v>
      </c>
      <c r="I197" s="4">
        <v>4.7</v>
      </c>
      <c r="J197" s="4">
        <v>27.9</v>
      </c>
      <c r="K197" s="4">
        <v>72</v>
      </c>
      <c r="L197" s="4">
        <v>19</v>
      </c>
      <c r="M197" s="4">
        <v>774</v>
      </c>
      <c r="N197" s="4">
        <v>0.4</v>
      </c>
      <c r="O197" s="4">
        <f t="shared" si="8"/>
        <v>1010</v>
      </c>
      <c r="P197" s="4">
        <v>2881.7</v>
      </c>
    </row>
    <row r="198" spans="1:16" x14ac:dyDescent="0.25">
      <c r="A198">
        <v>193</v>
      </c>
      <c r="B198" s="3">
        <v>36892</v>
      </c>
      <c r="C198" s="1">
        <f t="shared" ref="C198:C261" si="9">YEAR(B198)</f>
        <v>2001</v>
      </c>
      <c r="D198" s="1">
        <f t="shared" ref="D198:D261" si="10">MONTH(B198)</f>
        <v>1</v>
      </c>
      <c r="E198" s="4">
        <v>10.199999999999999</v>
      </c>
      <c r="F198" s="4">
        <v>3.1</v>
      </c>
      <c r="G198" s="4">
        <v>22.4</v>
      </c>
      <c r="H198" s="4">
        <v>40.5</v>
      </c>
      <c r="I198" s="4">
        <v>3.6</v>
      </c>
      <c r="J198" s="4">
        <v>22</v>
      </c>
      <c r="K198" s="4">
        <v>59.3</v>
      </c>
      <c r="L198" s="4">
        <v>13</v>
      </c>
      <c r="M198" s="4">
        <v>626</v>
      </c>
      <c r="N198" s="4">
        <v>0.3</v>
      </c>
      <c r="O198" s="4">
        <f t="shared" si="8"/>
        <v>800.39999999999986</v>
      </c>
      <c r="P198" s="4">
        <v>2086.9</v>
      </c>
    </row>
    <row r="199" spans="1:16" x14ac:dyDescent="0.25">
      <c r="A199">
        <v>194</v>
      </c>
      <c r="B199" s="3">
        <v>36923</v>
      </c>
      <c r="C199" s="1">
        <f t="shared" si="9"/>
        <v>2001</v>
      </c>
      <c r="D199" s="1">
        <f t="shared" si="10"/>
        <v>2</v>
      </c>
      <c r="E199" s="4">
        <v>7.5</v>
      </c>
      <c r="F199" s="4">
        <v>2.6</v>
      </c>
      <c r="G199" s="4">
        <v>15.4</v>
      </c>
      <c r="H199" s="4">
        <v>30</v>
      </c>
      <c r="I199" s="4">
        <v>3.5</v>
      </c>
      <c r="J199" s="4">
        <v>18</v>
      </c>
      <c r="K199" s="4">
        <v>49.5</v>
      </c>
      <c r="L199" s="4">
        <v>11</v>
      </c>
      <c r="M199" s="4">
        <v>495</v>
      </c>
      <c r="N199" s="4">
        <v>0.3</v>
      </c>
      <c r="O199" s="4">
        <f t="shared" ref="O199:O262" si="11">SUM(E199:N199)</f>
        <v>632.79999999999995</v>
      </c>
      <c r="P199" s="4">
        <v>1675.3</v>
      </c>
    </row>
    <row r="200" spans="1:16" x14ac:dyDescent="0.25">
      <c r="A200">
        <v>195</v>
      </c>
      <c r="B200" s="3">
        <v>36951</v>
      </c>
      <c r="C200" s="1">
        <f t="shared" si="9"/>
        <v>2001</v>
      </c>
      <c r="D200" s="1">
        <f t="shared" si="10"/>
        <v>3</v>
      </c>
      <c r="E200" s="4">
        <v>13.6</v>
      </c>
      <c r="F200" s="4">
        <v>4.9000000000000004</v>
      </c>
      <c r="G200" s="4">
        <v>23.7</v>
      </c>
      <c r="H200" s="4">
        <v>36.9</v>
      </c>
      <c r="I200" s="4">
        <v>3.7</v>
      </c>
      <c r="J200" s="4">
        <v>27.2</v>
      </c>
      <c r="K200" s="4">
        <v>59.1</v>
      </c>
      <c r="L200" s="4">
        <v>7</v>
      </c>
      <c r="M200" s="4">
        <v>733</v>
      </c>
      <c r="N200" s="4">
        <v>0.4</v>
      </c>
      <c r="O200" s="4">
        <f t="shared" si="11"/>
        <v>909.5</v>
      </c>
      <c r="P200" s="4">
        <v>2505</v>
      </c>
    </row>
    <row r="201" spans="1:16" x14ac:dyDescent="0.25">
      <c r="A201">
        <v>196</v>
      </c>
      <c r="B201" s="3">
        <v>36982</v>
      </c>
      <c r="C201" s="1">
        <f t="shared" si="9"/>
        <v>2001</v>
      </c>
      <c r="D201" s="1">
        <f t="shared" si="10"/>
        <v>4</v>
      </c>
      <c r="E201" s="4">
        <v>12.2</v>
      </c>
      <c r="F201" s="4">
        <v>3.7</v>
      </c>
      <c r="G201" s="4">
        <v>24.4</v>
      </c>
      <c r="H201" s="4">
        <v>34.1</v>
      </c>
      <c r="I201" s="4">
        <v>4</v>
      </c>
      <c r="J201" s="4">
        <v>22</v>
      </c>
      <c r="K201" s="4">
        <v>57</v>
      </c>
      <c r="L201" s="4">
        <v>20</v>
      </c>
      <c r="M201" s="4">
        <v>633</v>
      </c>
      <c r="N201" s="4">
        <v>0.3</v>
      </c>
      <c r="O201" s="4">
        <f t="shared" si="11"/>
        <v>810.69999999999993</v>
      </c>
      <c r="P201" s="4">
        <v>2388.9</v>
      </c>
    </row>
    <row r="202" spans="1:16" x14ac:dyDescent="0.25">
      <c r="A202">
        <v>197</v>
      </c>
      <c r="B202" s="3">
        <v>37012</v>
      </c>
      <c r="C202" s="1">
        <f t="shared" si="9"/>
        <v>2001</v>
      </c>
      <c r="D202" s="1">
        <f t="shared" si="10"/>
        <v>5</v>
      </c>
      <c r="E202" s="4">
        <v>27</v>
      </c>
      <c r="F202" s="4">
        <v>7.6</v>
      </c>
      <c r="G202" s="4">
        <v>38.200000000000003</v>
      </c>
      <c r="H202" s="4">
        <v>46.2</v>
      </c>
      <c r="I202" s="4">
        <v>7.3</v>
      </c>
      <c r="J202" s="4">
        <v>32.6</v>
      </c>
      <c r="K202" s="4">
        <v>77.599999999999994</v>
      </c>
      <c r="L202" s="4">
        <v>23</v>
      </c>
      <c r="M202" s="4">
        <v>799</v>
      </c>
      <c r="N202" s="4">
        <v>0.5</v>
      </c>
      <c r="O202" s="4">
        <f t="shared" si="11"/>
        <v>1059</v>
      </c>
      <c r="P202" s="4">
        <v>3537.1</v>
      </c>
    </row>
    <row r="203" spans="1:16" x14ac:dyDescent="0.25">
      <c r="A203">
        <v>198</v>
      </c>
      <c r="B203" s="3">
        <v>37043</v>
      </c>
      <c r="C203" s="1">
        <f t="shared" si="9"/>
        <v>2001</v>
      </c>
      <c r="D203" s="1">
        <f t="shared" si="10"/>
        <v>6</v>
      </c>
      <c r="E203" s="4">
        <v>12.6</v>
      </c>
      <c r="F203" s="4">
        <v>4.2</v>
      </c>
      <c r="G203" s="4">
        <v>26.8</v>
      </c>
      <c r="H203" s="4">
        <v>46.4</v>
      </c>
      <c r="I203" s="4">
        <v>6.5</v>
      </c>
      <c r="J203" s="4">
        <v>36.700000000000003</v>
      </c>
      <c r="K203" s="4">
        <v>78.099999999999994</v>
      </c>
      <c r="L203" s="4">
        <v>34</v>
      </c>
      <c r="M203" s="4">
        <v>668</v>
      </c>
      <c r="N203" s="4">
        <v>0.5</v>
      </c>
      <c r="O203" s="4">
        <f t="shared" si="11"/>
        <v>913.8</v>
      </c>
      <c r="P203" s="4">
        <v>3531</v>
      </c>
    </row>
    <row r="204" spans="1:16" x14ac:dyDescent="0.25">
      <c r="A204">
        <v>199</v>
      </c>
      <c r="B204" s="3">
        <v>37073</v>
      </c>
      <c r="C204" s="1">
        <f t="shared" si="9"/>
        <v>2001</v>
      </c>
      <c r="D204" s="1">
        <f t="shared" si="10"/>
        <v>7</v>
      </c>
      <c r="E204" s="4">
        <v>24</v>
      </c>
      <c r="F204" s="4">
        <v>7.4</v>
      </c>
      <c r="G204" s="4">
        <v>33.200000000000003</v>
      </c>
      <c r="H204" s="4">
        <v>41</v>
      </c>
      <c r="I204" s="4">
        <v>6.4</v>
      </c>
      <c r="J204" s="4">
        <v>31.9</v>
      </c>
      <c r="K204" s="4">
        <v>84.7</v>
      </c>
      <c r="L204" s="4">
        <v>50</v>
      </c>
      <c r="M204" s="4">
        <v>528</v>
      </c>
      <c r="N204" s="4">
        <v>0.5</v>
      </c>
      <c r="O204" s="4">
        <f t="shared" si="11"/>
        <v>807.1</v>
      </c>
      <c r="P204" s="4">
        <v>2841.7</v>
      </c>
    </row>
    <row r="205" spans="1:16" x14ac:dyDescent="0.25">
      <c r="A205">
        <v>200</v>
      </c>
      <c r="B205" s="3">
        <v>37104</v>
      </c>
      <c r="C205" s="1">
        <f t="shared" si="9"/>
        <v>2001</v>
      </c>
      <c r="D205" s="1">
        <f t="shared" si="10"/>
        <v>8</v>
      </c>
      <c r="E205" s="4">
        <v>7.9</v>
      </c>
      <c r="F205" s="4">
        <v>2.4</v>
      </c>
      <c r="G205" s="4">
        <v>15.9</v>
      </c>
      <c r="H205" s="4">
        <v>27.4</v>
      </c>
      <c r="I205" s="4">
        <v>3.5</v>
      </c>
      <c r="J205" s="4">
        <v>19.5</v>
      </c>
      <c r="K205" s="4">
        <v>53.3</v>
      </c>
      <c r="L205" s="4">
        <v>35</v>
      </c>
      <c r="M205" s="4">
        <v>346</v>
      </c>
      <c r="N205" s="4">
        <v>0.3</v>
      </c>
      <c r="O205" s="4">
        <f t="shared" si="11"/>
        <v>511.2</v>
      </c>
      <c r="P205" s="4">
        <v>2489.6</v>
      </c>
    </row>
    <row r="206" spans="1:16" x14ac:dyDescent="0.25">
      <c r="A206">
        <v>201</v>
      </c>
      <c r="B206" s="3">
        <v>37135</v>
      </c>
      <c r="C206" s="1">
        <f t="shared" si="9"/>
        <v>2001</v>
      </c>
      <c r="D206" s="1">
        <f t="shared" si="10"/>
        <v>9</v>
      </c>
      <c r="E206" s="4">
        <v>18.899999999999999</v>
      </c>
      <c r="F206" s="4">
        <v>5.5</v>
      </c>
      <c r="G206" s="4">
        <v>35</v>
      </c>
      <c r="H206" s="4">
        <v>35.799999999999997</v>
      </c>
      <c r="I206" s="4">
        <v>4.5</v>
      </c>
      <c r="J206" s="4">
        <v>29.4</v>
      </c>
      <c r="K206" s="4">
        <v>82.9</v>
      </c>
      <c r="L206" s="4">
        <v>45</v>
      </c>
      <c r="M206" s="4">
        <v>505</v>
      </c>
      <c r="N206" s="4">
        <v>0.4</v>
      </c>
      <c r="O206" s="4">
        <f t="shared" si="11"/>
        <v>762.4</v>
      </c>
      <c r="P206" s="4">
        <v>2882.2</v>
      </c>
    </row>
    <row r="207" spans="1:16" x14ac:dyDescent="0.25">
      <c r="A207">
        <v>202</v>
      </c>
      <c r="B207" s="3">
        <v>37165</v>
      </c>
      <c r="C207" s="1">
        <f t="shared" si="9"/>
        <v>2001</v>
      </c>
      <c r="D207" s="1">
        <f t="shared" si="10"/>
        <v>10</v>
      </c>
      <c r="E207" s="4">
        <v>32.6</v>
      </c>
      <c r="F207" s="4">
        <v>8.8000000000000007</v>
      </c>
      <c r="G207" s="4">
        <v>49.5</v>
      </c>
      <c r="H207" s="4">
        <v>38.200000000000003</v>
      </c>
      <c r="I207" s="4">
        <v>4.7</v>
      </c>
      <c r="J207" s="4">
        <v>32.4</v>
      </c>
      <c r="K207" s="4">
        <v>93.5</v>
      </c>
      <c r="L207" s="4">
        <v>47</v>
      </c>
      <c r="M207" s="4">
        <v>525</v>
      </c>
      <c r="N207" s="4">
        <v>0.5</v>
      </c>
      <c r="O207" s="4">
        <f t="shared" si="11"/>
        <v>832.2</v>
      </c>
      <c r="P207" s="4">
        <v>3065.3</v>
      </c>
    </row>
    <row r="208" spans="1:16" x14ac:dyDescent="0.25">
      <c r="A208">
        <v>203</v>
      </c>
      <c r="B208" s="3">
        <v>37196</v>
      </c>
      <c r="C208" s="1">
        <f t="shared" si="9"/>
        <v>2001</v>
      </c>
      <c r="D208" s="1">
        <f t="shared" si="10"/>
        <v>11</v>
      </c>
      <c r="E208" s="4">
        <v>24.9</v>
      </c>
      <c r="F208" s="4">
        <v>6.7</v>
      </c>
      <c r="G208" s="4">
        <v>40.6</v>
      </c>
      <c r="H208" s="4">
        <v>51</v>
      </c>
      <c r="I208" s="4">
        <v>5.4</v>
      </c>
      <c r="J208" s="4">
        <v>42</v>
      </c>
      <c r="K208" s="4">
        <v>85.9</v>
      </c>
      <c r="L208" s="4">
        <v>39</v>
      </c>
      <c r="M208" s="4">
        <v>854</v>
      </c>
      <c r="N208" s="4">
        <v>0.6</v>
      </c>
      <c r="O208" s="4">
        <f t="shared" si="11"/>
        <v>1150.0999999999999</v>
      </c>
      <c r="P208" s="4">
        <v>3841.1</v>
      </c>
    </row>
    <row r="209" spans="1:16" x14ac:dyDescent="0.25">
      <c r="A209">
        <v>204</v>
      </c>
      <c r="B209" s="3">
        <v>37226</v>
      </c>
      <c r="C209" s="1">
        <f t="shared" si="9"/>
        <v>2001</v>
      </c>
      <c r="D209" s="1">
        <f t="shared" si="10"/>
        <v>12</v>
      </c>
      <c r="E209" s="4">
        <v>21</v>
      </c>
      <c r="F209" s="4">
        <v>6.1</v>
      </c>
      <c r="G209" s="4">
        <v>32.9</v>
      </c>
      <c r="H209" s="4">
        <v>42.8</v>
      </c>
      <c r="I209" s="4">
        <v>5.3</v>
      </c>
      <c r="J209" s="4">
        <v>32.700000000000003</v>
      </c>
      <c r="K209" s="4">
        <v>78.8</v>
      </c>
      <c r="L209" s="4">
        <v>46</v>
      </c>
      <c r="M209" s="4">
        <v>1077</v>
      </c>
      <c r="N209" s="4">
        <v>0.5</v>
      </c>
      <c r="O209" s="4">
        <f t="shared" si="11"/>
        <v>1343.1</v>
      </c>
      <c r="P209" s="4">
        <v>3741.3</v>
      </c>
    </row>
    <row r="210" spans="1:16" x14ac:dyDescent="0.25">
      <c r="A210">
        <v>205</v>
      </c>
      <c r="B210" s="3">
        <v>37257</v>
      </c>
      <c r="C210" s="1">
        <f t="shared" si="9"/>
        <v>2002</v>
      </c>
      <c r="D210" s="1">
        <f t="shared" si="10"/>
        <v>1</v>
      </c>
      <c r="E210" s="4">
        <v>11.1</v>
      </c>
      <c r="F210" s="4">
        <v>3.3</v>
      </c>
      <c r="G210" s="4">
        <v>24</v>
      </c>
      <c r="H210" s="4">
        <v>27.7</v>
      </c>
      <c r="I210" s="4">
        <v>3.1</v>
      </c>
      <c r="J210" s="4">
        <v>20.2</v>
      </c>
      <c r="K210" s="4">
        <v>49.4</v>
      </c>
      <c r="L210" s="4">
        <v>51</v>
      </c>
      <c r="M210" s="4">
        <v>532</v>
      </c>
      <c r="N210" s="4">
        <v>0.3</v>
      </c>
      <c r="O210" s="4">
        <f t="shared" si="11"/>
        <v>722.09999999999991</v>
      </c>
      <c r="P210" s="4">
        <v>1936.9</v>
      </c>
    </row>
    <row r="211" spans="1:16" x14ac:dyDescent="0.25">
      <c r="A211">
        <v>206</v>
      </c>
      <c r="B211" s="3">
        <v>37288</v>
      </c>
      <c r="C211" s="1">
        <f t="shared" si="9"/>
        <v>2002</v>
      </c>
      <c r="D211" s="1">
        <f t="shared" si="10"/>
        <v>2</v>
      </c>
      <c r="E211" s="4">
        <v>8.1999999999999993</v>
      </c>
      <c r="F211" s="4">
        <v>2.9</v>
      </c>
      <c r="G211" s="4">
        <v>21.4</v>
      </c>
      <c r="H211" s="4">
        <v>25.4</v>
      </c>
      <c r="I211" s="4">
        <v>2.7</v>
      </c>
      <c r="J211" s="4">
        <v>16.399999999999999</v>
      </c>
      <c r="K211" s="4">
        <v>34.4</v>
      </c>
      <c r="L211" s="4">
        <v>30</v>
      </c>
      <c r="M211" s="4">
        <v>352</v>
      </c>
      <c r="N211" s="4">
        <v>0.2</v>
      </c>
      <c r="O211" s="4">
        <f t="shared" si="11"/>
        <v>493.59999999999997</v>
      </c>
      <c r="P211" s="4">
        <v>1524.4</v>
      </c>
    </row>
    <row r="212" spans="1:16" x14ac:dyDescent="0.25">
      <c r="A212">
        <v>207</v>
      </c>
      <c r="B212" s="3">
        <v>37316</v>
      </c>
      <c r="C212" s="1">
        <f t="shared" si="9"/>
        <v>2002</v>
      </c>
      <c r="D212" s="1">
        <f t="shared" si="10"/>
        <v>3</v>
      </c>
      <c r="E212" s="4">
        <v>11.8</v>
      </c>
      <c r="F212" s="4">
        <v>4.2</v>
      </c>
      <c r="G212" s="4">
        <v>23.5</v>
      </c>
      <c r="H212" s="4">
        <v>27.1</v>
      </c>
      <c r="I212" s="4">
        <v>2.4</v>
      </c>
      <c r="J212" s="4">
        <v>19.5</v>
      </c>
      <c r="K212" s="4">
        <v>42.4</v>
      </c>
      <c r="L212" s="4">
        <v>18</v>
      </c>
      <c r="M212" s="4">
        <v>403</v>
      </c>
      <c r="N212" s="4">
        <v>0.3</v>
      </c>
      <c r="O212" s="4">
        <f t="shared" si="11"/>
        <v>552.19999999999993</v>
      </c>
      <c r="P212" s="4">
        <v>2049.9</v>
      </c>
    </row>
    <row r="213" spans="1:16" x14ac:dyDescent="0.25">
      <c r="A213">
        <v>208</v>
      </c>
      <c r="B213" s="3">
        <v>37347</v>
      </c>
      <c r="C213" s="1">
        <f t="shared" si="9"/>
        <v>2002</v>
      </c>
      <c r="D213" s="1">
        <f t="shared" si="10"/>
        <v>4</v>
      </c>
      <c r="E213" s="4">
        <v>33.299999999999997</v>
      </c>
      <c r="F213" s="4">
        <v>10</v>
      </c>
      <c r="G213" s="4">
        <v>36.5</v>
      </c>
      <c r="H213" s="4">
        <v>65.3</v>
      </c>
      <c r="I213" s="4">
        <v>2.8</v>
      </c>
      <c r="J213" s="4">
        <v>30.4</v>
      </c>
      <c r="K213" s="4">
        <v>81.900000000000006</v>
      </c>
      <c r="L213" s="4">
        <v>34</v>
      </c>
      <c r="M213" s="4">
        <v>1107</v>
      </c>
      <c r="N213" s="4">
        <v>0.4</v>
      </c>
      <c r="O213" s="4">
        <f t="shared" si="11"/>
        <v>1401.6000000000001</v>
      </c>
      <c r="P213" s="4">
        <v>4247.3999999999996</v>
      </c>
    </row>
    <row r="214" spans="1:16" x14ac:dyDescent="0.25">
      <c r="A214">
        <v>209</v>
      </c>
      <c r="B214" s="3">
        <v>37377</v>
      </c>
      <c r="C214" s="1">
        <f t="shared" si="9"/>
        <v>2002</v>
      </c>
      <c r="D214" s="1">
        <f t="shared" si="10"/>
        <v>5</v>
      </c>
      <c r="E214" s="4">
        <v>18.100000000000001</v>
      </c>
      <c r="F214" s="4">
        <v>5.0999999999999996</v>
      </c>
      <c r="G214" s="4">
        <v>24</v>
      </c>
      <c r="H214" s="4">
        <v>57.6</v>
      </c>
      <c r="I214" s="4">
        <v>3.7</v>
      </c>
      <c r="J214" s="4">
        <v>32.299999999999997</v>
      </c>
      <c r="K214" s="4">
        <v>86.1</v>
      </c>
      <c r="L214" s="4">
        <v>30</v>
      </c>
      <c r="M214" s="4">
        <v>974</v>
      </c>
      <c r="N214" s="4">
        <v>0.5</v>
      </c>
      <c r="O214" s="4">
        <f t="shared" si="11"/>
        <v>1231.4000000000001</v>
      </c>
      <c r="P214" s="4">
        <v>3949</v>
      </c>
    </row>
    <row r="215" spans="1:16" x14ac:dyDescent="0.25">
      <c r="A215">
        <v>210</v>
      </c>
      <c r="B215" s="3">
        <v>37408</v>
      </c>
      <c r="C215" s="1">
        <f t="shared" si="9"/>
        <v>2002</v>
      </c>
      <c r="D215" s="1">
        <f t="shared" si="10"/>
        <v>6</v>
      </c>
      <c r="E215" s="4">
        <v>26.1</v>
      </c>
      <c r="F215" s="4">
        <v>8.6</v>
      </c>
      <c r="G215" s="4">
        <v>33.5</v>
      </c>
      <c r="H215" s="4">
        <v>57.3</v>
      </c>
      <c r="I215" s="4">
        <v>3.8</v>
      </c>
      <c r="J215" s="4">
        <v>39.799999999999997</v>
      </c>
      <c r="K215" s="4">
        <v>94</v>
      </c>
      <c r="L215" s="4">
        <v>42</v>
      </c>
      <c r="M215" s="4">
        <v>887</v>
      </c>
      <c r="N215" s="4">
        <v>0.6</v>
      </c>
      <c r="O215" s="4">
        <f t="shared" si="11"/>
        <v>1192.6999999999998</v>
      </c>
      <c r="P215" s="4">
        <v>4552.3</v>
      </c>
    </row>
    <row r="216" spans="1:16" x14ac:dyDescent="0.25">
      <c r="A216">
        <v>211</v>
      </c>
      <c r="B216" s="3">
        <v>37438</v>
      </c>
      <c r="C216" s="1">
        <f t="shared" si="9"/>
        <v>2002</v>
      </c>
      <c r="D216" s="1">
        <f t="shared" si="10"/>
        <v>7</v>
      </c>
      <c r="E216" s="4">
        <v>8.5</v>
      </c>
      <c r="F216" s="4">
        <v>2.6</v>
      </c>
      <c r="G216" s="4">
        <v>20.7</v>
      </c>
      <c r="H216" s="4">
        <v>38.200000000000003</v>
      </c>
      <c r="I216" s="4">
        <v>2.5</v>
      </c>
      <c r="J216" s="4">
        <v>20.3</v>
      </c>
      <c r="K216" s="4">
        <v>62.9</v>
      </c>
      <c r="L216" s="4">
        <v>27</v>
      </c>
      <c r="M216" s="4">
        <v>466</v>
      </c>
      <c r="N216" s="4">
        <v>0.3</v>
      </c>
      <c r="O216" s="4">
        <f t="shared" si="11"/>
        <v>649</v>
      </c>
      <c r="P216" s="4">
        <v>3004.9</v>
      </c>
    </row>
    <row r="217" spans="1:16" x14ac:dyDescent="0.25">
      <c r="A217">
        <v>212</v>
      </c>
      <c r="B217" s="3">
        <v>37469</v>
      </c>
      <c r="C217" s="1">
        <f t="shared" si="9"/>
        <v>2002</v>
      </c>
      <c r="D217" s="1">
        <f t="shared" si="10"/>
        <v>8</v>
      </c>
      <c r="E217" s="4">
        <v>13.8</v>
      </c>
      <c r="F217" s="4">
        <v>4.2</v>
      </c>
      <c r="G217" s="4">
        <v>19.5</v>
      </c>
      <c r="H217" s="4">
        <v>28.4</v>
      </c>
      <c r="I217" s="4">
        <v>1.7</v>
      </c>
      <c r="J217" s="4">
        <v>16.8</v>
      </c>
      <c r="K217" s="4">
        <v>54</v>
      </c>
      <c r="L217" s="4">
        <v>34</v>
      </c>
      <c r="M217" s="4">
        <v>301</v>
      </c>
      <c r="N217" s="4">
        <v>0.2</v>
      </c>
      <c r="O217" s="4">
        <f t="shared" si="11"/>
        <v>473.59999999999997</v>
      </c>
      <c r="P217" s="4">
        <v>2637.4</v>
      </c>
    </row>
    <row r="218" spans="1:16" x14ac:dyDescent="0.25">
      <c r="A218">
        <v>213</v>
      </c>
      <c r="B218" s="3">
        <v>37500</v>
      </c>
      <c r="C218" s="1">
        <f t="shared" si="9"/>
        <v>2002</v>
      </c>
      <c r="D218" s="1">
        <f t="shared" si="10"/>
        <v>9</v>
      </c>
      <c r="E218" s="4">
        <v>24.7</v>
      </c>
      <c r="F218" s="4">
        <v>7.2</v>
      </c>
      <c r="G218" s="4">
        <v>35.799999999999997</v>
      </c>
      <c r="H218" s="4">
        <v>33.4</v>
      </c>
      <c r="I218" s="4">
        <v>1.8</v>
      </c>
      <c r="J218" s="4">
        <v>15.7</v>
      </c>
      <c r="K218" s="4">
        <v>65.2</v>
      </c>
      <c r="L218" s="4">
        <v>30</v>
      </c>
      <c r="M218" s="4">
        <v>321</v>
      </c>
      <c r="N218" s="4">
        <v>0.2</v>
      </c>
      <c r="O218" s="4">
        <f t="shared" si="11"/>
        <v>535</v>
      </c>
      <c r="P218" s="4">
        <v>2387.6999999999998</v>
      </c>
    </row>
    <row r="219" spans="1:16" x14ac:dyDescent="0.25">
      <c r="A219">
        <v>214</v>
      </c>
      <c r="B219" s="3">
        <v>37530</v>
      </c>
      <c r="C219" s="1">
        <f t="shared" si="9"/>
        <v>2002</v>
      </c>
      <c r="D219" s="1">
        <f t="shared" si="10"/>
        <v>10</v>
      </c>
      <c r="E219" s="4">
        <v>27.6</v>
      </c>
      <c r="F219" s="4">
        <v>7.5</v>
      </c>
      <c r="G219" s="4">
        <v>37.1</v>
      </c>
      <c r="H219" s="4">
        <v>40</v>
      </c>
      <c r="I219" s="4">
        <v>2.4</v>
      </c>
      <c r="J219" s="4">
        <v>22.2</v>
      </c>
      <c r="K219" s="4">
        <v>68.099999999999994</v>
      </c>
      <c r="L219" s="4">
        <v>41</v>
      </c>
      <c r="M219" s="4">
        <v>459</v>
      </c>
      <c r="N219" s="4">
        <v>0.3</v>
      </c>
      <c r="O219" s="4">
        <f t="shared" si="11"/>
        <v>705.19999999999993</v>
      </c>
      <c r="P219" s="4">
        <v>2786</v>
      </c>
    </row>
    <row r="220" spans="1:16" x14ac:dyDescent="0.25">
      <c r="A220">
        <v>215</v>
      </c>
      <c r="B220" s="3">
        <v>37561</v>
      </c>
      <c r="C220" s="1">
        <f t="shared" si="9"/>
        <v>2002</v>
      </c>
      <c r="D220" s="1">
        <f t="shared" si="10"/>
        <v>11</v>
      </c>
      <c r="E220" s="4">
        <v>18.600000000000001</v>
      </c>
      <c r="F220" s="4">
        <v>5</v>
      </c>
      <c r="G220" s="4">
        <v>29.5</v>
      </c>
      <c r="H220" s="4">
        <v>51.9</v>
      </c>
      <c r="I220" s="4">
        <v>2.1</v>
      </c>
      <c r="J220" s="4">
        <v>23.5</v>
      </c>
      <c r="K220" s="4">
        <v>72.900000000000006</v>
      </c>
      <c r="L220" s="4">
        <v>35</v>
      </c>
      <c r="M220" s="4">
        <v>903</v>
      </c>
      <c r="N220" s="4">
        <v>0.3</v>
      </c>
      <c r="O220" s="4">
        <f t="shared" si="11"/>
        <v>1141.8</v>
      </c>
      <c r="P220" s="4">
        <v>3189</v>
      </c>
    </row>
    <row r="221" spans="1:16" x14ac:dyDescent="0.25">
      <c r="A221">
        <v>216</v>
      </c>
      <c r="B221" s="3">
        <v>37591</v>
      </c>
      <c r="C221" s="1">
        <f t="shared" si="9"/>
        <v>2002</v>
      </c>
      <c r="D221" s="1">
        <f t="shared" si="10"/>
        <v>12</v>
      </c>
      <c r="E221" s="4">
        <v>11.6</v>
      </c>
      <c r="F221" s="4">
        <v>3.4</v>
      </c>
      <c r="G221" s="4">
        <v>28.4</v>
      </c>
      <c r="H221" s="4">
        <v>38</v>
      </c>
      <c r="I221" s="4">
        <v>2.2999999999999998</v>
      </c>
      <c r="J221" s="4">
        <v>27.4</v>
      </c>
      <c r="K221" s="4">
        <v>60.4</v>
      </c>
      <c r="L221" s="4">
        <v>31</v>
      </c>
      <c r="M221" s="4">
        <v>725</v>
      </c>
      <c r="N221" s="4">
        <v>0.4</v>
      </c>
      <c r="O221" s="4">
        <f t="shared" si="11"/>
        <v>927.9</v>
      </c>
      <c r="P221" s="4">
        <v>2606.5</v>
      </c>
    </row>
    <row r="222" spans="1:16" x14ac:dyDescent="0.25">
      <c r="A222">
        <v>217</v>
      </c>
      <c r="B222" s="3">
        <v>37622</v>
      </c>
      <c r="C222" s="1">
        <f t="shared" si="9"/>
        <v>2003</v>
      </c>
      <c r="D222" s="1">
        <f t="shared" si="10"/>
        <v>1</v>
      </c>
      <c r="E222" s="4">
        <v>6.3</v>
      </c>
      <c r="F222" s="4">
        <v>1.9</v>
      </c>
      <c r="G222" s="4">
        <v>13.3</v>
      </c>
      <c r="H222" s="4">
        <v>23.6</v>
      </c>
      <c r="I222" s="4">
        <v>1.6</v>
      </c>
      <c r="J222" s="4">
        <v>13.4</v>
      </c>
      <c r="K222" s="4">
        <v>42.2</v>
      </c>
      <c r="L222" s="4">
        <v>28</v>
      </c>
      <c r="M222" s="4">
        <v>549</v>
      </c>
      <c r="N222" s="4">
        <v>0.2</v>
      </c>
      <c r="O222" s="4">
        <f t="shared" si="11"/>
        <v>679.5</v>
      </c>
      <c r="P222" s="4">
        <v>1630.7</v>
      </c>
    </row>
    <row r="223" spans="1:16" x14ac:dyDescent="0.25">
      <c r="A223">
        <v>218</v>
      </c>
      <c r="B223" s="3">
        <v>37653</v>
      </c>
      <c r="C223" s="1">
        <f t="shared" si="9"/>
        <v>2003</v>
      </c>
      <c r="D223" s="1">
        <f t="shared" si="10"/>
        <v>2</v>
      </c>
      <c r="E223" s="4">
        <v>7.5</v>
      </c>
      <c r="F223" s="4">
        <v>2.6</v>
      </c>
      <c r="G223" s="4">
        <v>16.399999999999999</v>
      </c>
      <c r="H223" s="4">
        <v>22.3</v>
      </c>
      <c r="I223" s="4">
        <v>1.7</v>
      </c>
      <c r="J223" s="4">
        <v>15.2</v>
      </c>
      <c r="K223" s="4">
        <v>43.2</v>
      </c>
      <c r="L223" s="4">
        <v>29</v>
      </c>
      <c r="M223" s="4">
        <v>541</v>
      </c>
      <c r="N223" s="4">
        <v>0.2</v>
      </c>
      <c r="O223" s="4">
        <f t="shared" si="11"/>
        <v>679.1</v>
      </c>
      <c r="P223" s="4">
        <v>1705.5</v>
      </c>
    </row>
    <row r="224" spans="1:16" x14ac:dyDescent="0.25">
      <c r="A224">
        <v>219</v>
      </c>
      <c r="B224" s="3">
        <v>37681</v>
      </c>
      <c r="C224" s="1">
        <f t="shared" si="9"/>
        <v>2003</v>
      </c>
      <c r="D224" s="1">
        <f t="shared" si="10"/>
        <v>3</v>
      </c>
      <c r="E224" s="4">
        <v>9.5</v>
      </c>
      <c r="F224" s="4">
        <v>3.4</v>
      </c>
      <c r="G224" s="4">
        <v>22.3</v>
      </c>
      <c r="H224" s="4">
        <v>31.4</v>
      </c>
      <c r="I224" s="4">
        <v>2</v>
      </c>
      <c r="J224" s="4">
        <v>17.2</v>
      </c>
      <c r="K224" s="4">
        <v>46.5</v>
      </c>
      <c r="L224" s="4">
        <v>31</v>
      </c>
      <c r="M224" s="4">
        <v>659</v>
      </c>
      <c r="N224" s="4">
        <v>0.3</v>
      </c>
      <c r="O224" s="4">
        <f t="shared" si="11"/>
        <v>822.59999999999991</v>
      </c>
      <c r="P224" s="4">
        <v>2102.6</v>
      </c>
    </row>
    <row r="225" spans="1:16" x14ac:dyDescent="0.25">
      <c r="A225">
        <v>220</v>
      </c>
      <c r="B225" s="3">
        <v>37712</v>
      </c>
      <c r="C225" s="1">
        <f t="shared" si="9"/>
        <v>2003</v>
      </c>
      <c r="D225" s="1">
        <f t="shared" si="10"/>
        <v>4</v>
      </c>
      <c r="E225" s="4">
        <v>24.6</v>
      </c>
      <c r="F225" s="4">
        <v>7.4</v>
      </c>
      <c r="G225" s="4">
        <v>42.2</v>
      </c>
      <c r="H225" s="4">
        <v>45.8</v>
      </c>
      <c r="I225" s="4">
        <v>2.9</v>
      </c>
      <c r="J225" s="4">
        <v>28.5</v>
      </c>
      <c r="K225" s="4">
        <v>75.400000000000006</v>
      </c>
      <c r="L225" s="4">
        <v>27</v>
      </c>
      <c r="M225" s="4">
        <v>161</v>
      </c>
      <c r="N225" s="4">
        <v>0.4</v>
      </c>
      <c r="O225" s="4">
        <f t="shared" si="11"/>
        <v>415.2</v>
      </c>
      <c r="P225" s="4">
        <v>2783.3</v>
      </c>
    </row>
    <row r="226" spans="1:16" x14ac:dyDescent="0.25">
      <c r="A226">
        <v>221</v>
      </c>
      <c r="B226" s="3">
        <v>37742</v>
      </c>
      <c r="C226" s="1">
        <f t="shared" si="9"/>
        <v>2003</v>
      </c>
      <c r="D226" s="1">
        <f t="shared" si="10"/>
        <v>5</v>
      </c>
      <c r="E226" s="4">
        <v>25.9</v>
      </c>
      <c r="F226" s="4">
        <v>7.3</v>
      </c>
      <c r="G226" s="4">
        <v>43.2</v>
      </c>
      <c r="H226" s="4">
        <v>48.7</v>
      </c>
      <c r="I226" s="4">
        <v>4.2</v>
      </c>
      <c r="J226" s="4">
        <v>32.5</v>
      </c>
      <c r="K226" s="4">
        <v>96.4</v>
      </c>
      <c r="L226" s="4">
        <v>38</v>
      </c>
      <c r="M226" s="4">
        <v>31</v>
      </c>
      <c r="N226" s="4">
        <v>0.5</v>
      </c>
      <c r="O226" s="4">
        <f t="shared" si="11"/>
        <v>327.70000000000005</v>
      </c>
      <c r="P226" s="4">
        <v>3197.4</v>
      </c>
    </row>
    <row r="227" spans="1:16" x14ac:dyDescent="0.25">
      <c r="A227">
        <v>222</v>
      </c>
      <c r="B227" s="3">
        <v>37773</v>
      </c>
      <c r="C227" s="1">
        <f t="shared" si="9"/>
        <v>2003</v>
      </c>
      <c r="D227" s="1">
        <f t="shared" si="10"/>
        <v>6</v>
      </c>
      <c r="E227" s="4">
        <v>31.7</v>
      </c>
      <c r="F227" s="4">
        <v>10.5</v>
      </c>
      <c r="G227" s="4">
        <v>52</v>
      </c>
      <c r="H227" s="4">
        <v>79.2</v>
      </c>
      <c r="I227" s="4">
        <v>3.8</v>
      </c>
      <c r="J227" s="4">
        <v>39.299999999999997</v>
      </c>
      <c r="K227" s="4">
        <v>121.3</v>
      </c>
      <c r="L227" s="4">
        <v>26</v>
      </c>
      <c r="M227" s="4">
        <v>248</v>
      </c>
      <c r="N227" s="4">
        <v>0.6</v>
      </c>
      <c r="O227" s="4">
        <f t="shared" si="11"/>
        <v>612.4</v>
      </c>
      <c r="P227" s="4">
        <v>3197.5</v>
      </c>
    </row>
    <row r="228" spans="1:16" x14ac:dyDescent="0.25">
      <c r="A228">
        <v>223</v>
      </c>
      <c r="B228" s="3">
        <v>37803</v>
      </c>
      <c r="C228" s="1">
        <f t="shared" si="9"/>
        <v>2003</v>
      </c>
      <c r="D228" s="1">
        <f t="shared" si="10"/>
        <v>7</v>
      </c>
      <c r="E228" s="4">
        <v>16.399999999999999</v>
      </c>
      <c r="F228" s="4">
        <v>5.0999999999999996</v>
      </c>
      <c r="G228" s="4">
        <v>29.2</v>
      </c>
      <c r="H228" s="4">
        <v>40</v>
      </c>
      <c r="I228" s="4">
        <v>3</v>
      </c>
      <c r="J228" s="4">
        <v>21.8</v>
      </c>
      <c r="K228" s="4">
        <v>71.2</v>
      </c>
      <c r="L228" s="4">
        <v>42</v>
      </c>
      <c r="M228" s="4">
        <v>706</v>
      </c>
      <c r="N228" s="4">
        <v>0.3</v>
      </c>
      <c r="O228" s="4">
        <f t="shared" si="11"/>
        <v>935</v>
      </c>
      <c r="P228" s="4">
        <v>3401.3</v>
      </c>
    </row>
    <row r="229" spans="1:16" x14ac:dyDescent="0.25">
      <c r="A229">
        <v>224</v>
      </c>
      <c r="B229" s="3">
        <v>37834</v>
      </c>
      <c r="C229" s="1">
        <f t="shared" si="9"/>
        <v>2003</v>
      </c>
      <c r="D229" s="1">
        <f t="shared" si="10"/>
        <v>8</v>
      </c>
      <c r="E229" s="4">
        <v>16.7</v>
      </c>
      <c r="F229" s="4">
        <v>5</v>
      </c>
      <c r="G229" s="4">
        <v>28.5</v>
      </c>
      <c r="H229" s="4">
        <v>35.1</v>
      </c>
      <c r="I229" s="4">
        <v>2.6</v>
      </c>
      <c r="J229" s="4">
        <v>22.7</v>
      </c>
      <c r="K229" s="4">
        <v>76.5</v>
      </c>
      <c r="L229" s="4">
        <v>44</v>
      </c>
      <c r="M229" s="4">
        <v>634</v>
      </c>
      <c r="N229" s="4">
        <v>0.3</v>
      </c>
      <c r="O229" s="4">
        <f t="shared" si="11"/>
        <v>865.4</v>
      </c>
      <c r="P229" s="4">
        <v>2927.2</v>
      </c>
    </row>
    <row r="230" spans="1:16" x14ac:dyDescent="0.25">
      <c r="A230">
        <v>225</v>
      </c>
      <c r="B230" s="3">
        <v>37865</v>
      </c>
      <c r="C230" s="1">
        <f t="shared" si="9"/>
        <v>2003</v>
      </c>
      <c r="D230" s="1">
        <f t="shared" si="10"/>
        <v>9</v>
      </c>
      <c r="E230" s="4">
        <v>18.600000000000001</v>
      </c>
      <c r="F230" s="4">
        <v>5.4</v>
      </c>
      <c r="G230" s="4">
        <v>32</v>
      </c>
      <c r="H230" s="4">
        <v>40.6</v>
      </c>
      <c r="I230" s="4">
        <v>2.6</v>
      </c>
      <c r="J230" s="4">
        <v>26</v>
      </c>
      <c r="K230" s="4">
        <v>81.599999999999994</v>
      </c>
      <c r="L230" s="4">
        <v>34</v>
      </c>
      <c r="M230" s="4">
        <v>627</v>
      </c>
      <c r="N230" s="4">
        <v>0.4</v>
      </c>
      <c r="O230" s="4">
        <f t="shared" si="11"/>
        <v>868.19999999999993</v>
      </c>
      <c r="P230" s="4">
        <v>3139.5</v>
      </c>
    </row>
    <row r="231" spans="1:16" x14ac:dyDescent="0.25">
      <c r="A231">
        <v>226</v>
      </c>
      <c r="B231" s="3">
        <v>37895</v>
      </c>
      <c r="C231" s="1">
        <f t="shared" si="9"/>
        <v>2003</v>
      </c>
      <c r="D231" s="1">
        <f t="shared" si="10"/>
        <v>10</v>
      </c>
      <c r="E231" s="4">
        <v>27</v>
      </c>
      <c r="F231" s="4">
        <v>7.3</v>
      </c>
      <c r="G231" s="4">
        <v>40.9</v>
      </c>
      <c r="H231" s="4">
        <v>50.2</v>
      </c>
      <c r="I231" s="4">
        <v>5</v>
      </c>
      <c r="J231" s="4">
        <v>35</v>
      </c>
      <c r="K231" s="4">
        <v>111</v>
      </c>
      <c r="L231" s="4">
        <v>32</v>
      </c>
      <c r="M231" s="4">
        <v>1115</v>
      </c>
      <c r="N231" s="4">
        <v>0.5</v>
      </c>
      <c r="O231" s="4">
        <f t="shared" si="11"/>
        <v>1423.9</v>
      </c>
      <c r="P231" s="4">
        <v>4351.7</v>
      </c>
    </row>
    <row r="232" spans="1:16" x14ac:dyDescent="0.25">
      <c r="A232">
        <v>227</v>
      </c>
      <c r="B232" s="3">
        <v>37926</v>
      </c>
      <c r="C232" s="1">
        <f t="shared" si="9"/>
        <v>2003</v>
      </c>
      <c r="D232" s="1">
        <f t="shared" si="10"/>
        <v>11</v>
      </c>
      <c r="E232" s="4">
        <v>21.4</v>
      </c>
      <c r="F232" s="4">
        <v>5.8</v>
      </c>
      <c r="G232" s="4">
        <v>34.1</v>
      </c>
      <c r="H232" s="4">
        <v>65.2</v>
      </c>
      <c r="I232" s="4">
        <v>3.9</v>
      </c>
      <c r="J232" s="4">
        <v>35.700000000000003</v>
      </c>
      <c r="K232" s="4">
        <v>107</v>
      </c>
      <c r="L232" s="4">
        <v>31</v>
      </c>
      <c r="M232" s="4">
        <v>487</v>
      </c>
      <c r="N232" s="4">
        <v>0.5</v>
      </c>
      <c r="O232" s="4">
        <f t="shared" si="11"/>
        <v>791.6</v>
      </c>
      <c r="P232" s="4">
        <v>3551.2</v>
      </c>
    </row>
    <row r="233" spans="1:16" x14ac:dyDescent="0.25">
      <c r="A233">
        <v>228</v>
      </c>
      <c r="B233" s="3">
        <v>37956</v>
      </c>
      <c r="C233" s="1">
        <f t="shared" si="9"/>
        <v>2003</v>
      </c>
      <c r="D233" s="1">
        <f t="shared" si="10"/>
        <v>12</v>
      </c>
      <c r="E233" s="4">
        <v>31</v>
      </c>
      <c r="F233" s="4">
        <v>9</v>
      </c>
      <c r="G233" s="4">
        <v>37.5</v>
      </c>
      <c r="H233" s="4">
        <v>47.7</v>
      </c>
      <c r="I233" s="4">
        <v>3.5</v>
      </c>
      <c r="J233" s="4">
        <v>31.4</v>
      </c>
      <c r="K233" s="4">
        <v>84.1</v>
      </c>
      <c r="L233" s="4">
        <v>46</v>
      </c>
      <c r="M233" s="4">
        <v>295</v>
      </c>
      <c r="N233" s="4">
        <v>0.5</v>
      </c>
      <c r="O233" s="4">
        <f t="shared" si="11"/>
        <v>585.70000000000005</v>
      </c>
      <c r="P233" s="4">
        <v>2787.8</v>
      </c>
    </row>
    <row r="234" spans="1:16" x14ac:dyDescent="0.25">
      <c r="A234">
        <v>229</v>
      </c>
      <c r="B234" s="3">
        <v>37987</v>
      </c>
      <c r="C234" s="1">
        <f t="shared" si="9"/>
        <v>2004</v>
      </c>
      <c r="D234" s="1">
        <f t="shared" si="10"/>
        <v>1</v>
      </c>
      <c r="E234" s="4">
        <v>16.3</v>
      </c>
      <c r="F234" s="4">
        <v>4.9000000000000004</v>
      </c>
      <c r="G234" s="4">
        <v>25.3</v>
      </c>
      <c r="H234" s="4">
        <v>33.9</v>
      </c>
      <c r="I234" s="4">
        <v>2.5</v>
      </c>
      <c r="J234" s="4">
        <v>22.7</v>
      </c>
      <c r="K234" s="4">
        <v>63.1</v>
      </c>
      <c r="L234" s="4">
        <v>46</v>
      </c>
      <c r="M234" s="4">
        <v>936</v>
      </c>
      <c r="N234" s="4">
        <v>0.3</v>
      </c>
      <c r="O234" s="4">
        <f t="shared" si="11"/>
        <v>1151</v>
      </c>
      <c r="P234" s="4">
        <v>2646.6</v>
      </c>
    </row>
    <row r="235" spans="1:16" x14ac:dyDescent="0.25">
      <c r="A235">
        <v>230</v>
      </c>
      <c r="B235" s="3">
        <v>38018</v>
      </c>
      <c r="C235" s="1">
        <f t="shared" si="9"/>
        <v>2004</v>
      </c>
      <c r="D235" s="1">
        <f t="shared" si="10"/>
        <v>2</v>
      </c>
      <c r="E235" s="4">
        <v>13.5</v>
      </c>
      <c r="F235" s="4">
        <v>4.7</v>
      </c>
      <c r="G235" s="4">
        <v>18.8</v>
      </c>
      <c r="H235" s="4">
        <v>29.8</v>
      </c>
      <c r="I235" s="4">
        <v>2.2000000000000002</v>
      </c>
      <c r="J235" s="4">
        <v>17.5</v>
      </c>
      <c r="K235" s="4">
        <v>53.9</v>
      </c>
      <c r="L235" s="4">
        <v>30</v>
      </c>
      <c r="M235" s="4">
        <v>592</v>
      </c>
      <c r="N235" s="4">
        <v>0.3</v>
      </c>
      <c r="O235" s="4">
        <f t="shared" si="11"/>
        <v>762.69999999999993</v>
      </c>
      <c r="P235" s="4">
        <v>1758.1</v>
      </c>
    </row>
    <row r="236" spans="1:16" x14ac:dyDescent="0.25">
      <c r="A236">
        <v>231</v>
      </c>
      <c r="B236" s="3">
        <v>38047</v>
      </c>
      <c r="C236" s="1">
        <f t="shared" si="9"/>
        <v>2004</v>
      </c>
      <c r="D236" s="1">
        <f t="shared" si="10"/>
        <v>3</v>
      </c>
      <c r="E236" s="4">
        <v>15.7</v>
      </c>
      <c r="F236" s="4">
        <v>5.6</v>
      </c>
      <c r="G236" s="4">
        <v>26.4</v>
      </c>
      <c r="H236" s="4">
        <v>35.1</v>
      </c>
      <c r="I236" s="4">
        <v>3.2</v>
      </c>
      <c r="J236" s="4">
        <v>17</v>
      </c>
      <c r="K236" s="4">
        <v>58.5</v>
      </c>
      <c r="L236" s="4">
        <v>21</v>
      </c>
      <c r="M236" s="4">
        <v>445</v>
      </c>
      <c r="N236" s="4">
        <v>0.2</v>
      </c>
      <c r="O236" s="4">
        <f t="shared" si="11"/>
        <v>627.70000000000005</v>
      </c>
      <c r="P236" s="4">
        <v>1834.5</v>
      </c>
    </row>
    <row r="237" spans="1:16" x14ac:dyDescent="0.25">
      <c r="A237">
        <v>232</v>
      </c>
      <c r="B237" s="3">
        <v>38078</v>
      </c>
      <c r="C237" s="1">
        <f t="shared" si="9"/>
        <v>2004</v>
      </c>
      <c r="D237" s="1">
        <f t="shared" si="10"/>
        <v>4</v>
      </c>
      <c r="E237" s="4">
        <v>26.8</v>
      </c>
      <c r="F237" s="4">
        <v>8</v>
      </c>
      <c r="G237" s="4">
        <v>36.4</v>
      </c>
      <c r="H237" s="4">
        <v>50.8</v>
      </c>
      <c r="I237" s="4">
        <v>4.2</v>
      </c>
      <c r="J237" s="4">
        <v>20.9</v>
      </c>
      <c r="K237" s="4">
        <v>75.099999999999994</v>
      </c>
      <c r="L237" s="4">
        <v>47</v>
      </c>
      <c r="M237" s="4">
        <v>718</v>
      </c>
      <c r="N237" s="4">
        <v>0.3</v>
      </c>
      <c r="O237" s="4">
        <f t="shared" si="11"/>
        <v>987.5</v>
      </c>
      <c r="P237" s="4">
        <v>3286.6</v>
      </c>
    </row>
    <row r="238" spans="1:16" x14ac:dyDescent="0.25">
      <c r="A238">
        <v>233</v>
      </c>
      <c r="B238" s="3">
        <v>38108</v>
      </c>
      <c r="C238" s="1">
        <f t="shared" si="9"/>
        <v>2004</v>
      </c>
      <c r="D238" s="1">
        <f t="shared" si="10"/>
        <v>5</v>
      </c>
      <c r="E238" s="4">
        <v>32.200000000000003</v>
      </c>
      <c r="F238" s="4">
        <v>9</v>
      </c>
      <c r="G238" s="4">
        <v>39.6</v>
      </c>
      <c r="H238" s="4">
        <v>69.099999999999994</v>
      </c>
      <c r="I238" s="4">
        <v>6.4</v>
      </c>
      <c r="J238" s="4">
        <v>31.7</v>
      </c>
      <c r="K238" s="4">
        <v>103.8</v>
      </c>
      <c r="L238" s="4">
        <v>32</v>
      </c>
      <c r="M238" s="4">
        <v>964</v>
      </c>
      <c r="N238" s="4">
        <v>0.5</v>
      </c>
      <c r="O238" s="4">
        <f t="shared" si="11"/>
        <v>1288.3</v>
      </c>
      <c r="P238" s="4">
        <v>4276.3</v>
      </c>
    </row>
    <row r="239" spans="1:16" x14ac:dyDescent="0.25">
      <c r="A239">
        <v>234</v>
      </c>
      <c r="B239" s="3">
        <v>38139</v>
      </c>
      <c r="C239" s="1">
        <f t="shared" si="9"/>
        <v>2004</v>
      </c>
      <c r="D239" s="1">
        <f t="shared" si="10"/>
        <v>6</v>
      </c>
      <c r="E239" s="4">
        <v>18.899999999999999</v>
      </c>
      <c r="F239" s="4">
        <v>6.2</v>
      </c>
      <c r="G239" s="4">
        <v>21.4</v>
      </c>
      <c r="H239" s="4">
        <v>49.5</v>
      </c>
      <c r="I239" s="4">
        <v>4.2</v>
      </c>
      <c r="J239" s="4">
        <v>25.1</v>
      </c>
      <c r="K239" s="4">
        <v>77.3</v>
      </c>
      <c r="L239" s="4">
        <v>20</v>
      </c>
      <c r="M239" s="4">
        <v>678</v>
      </c>
      <c r="N239" s="4">
        <v>0.4</v>
      </c>
      <c r="O239" s="4">
        <f t="shared" si="11"/>
        <v>901</v>
      </c>
      <c r="P239" s="4">
        <v>3840.3</v>
      </c>
    </row>
    <row r="240" spans="1:16" x14ac:dyDescent="0.25">
      <c r="A240">
        <v>235</v>
      </c>
      <c r="B240" s="3">
        <v>38169</v>
      </c>
      <c r="C240" s="1">
        <f t="shared" si="9"/>
        <v>2004</v>
      </c>
      <c r="D240" s="1">
        <f t="shared" si="10"/>
        <v>7</v>
      </c>
      <c r="E240" s="4">
        <v>25.4</v>
      </c>
      <c r="F240" s="4">
        <v>7.9</v>
      </c>
      <c r="G240" s="4">
        <v>36.4</v>
      </c>
      <c r="H240" s="4">
        <v>59</v>
      </c>
      <c r="I240" s="4">
        <v>5.4</v>
      </c>
      <c r="J240" s="4">
        <v>36.9</v>
      </c>
      <c r="K240" s="4">
        <v>107</v>
      </c>
      <c r="L240" s="4">
        <v>34</v>
      </c>
      <c r="M240" s="4">
        <v>607</v>
      </c>
      <c r="N240" s="4">
        <v>0.5</v>
      </c>
      <c r="O240" s="4">
        <f t="shared" si="11"/>
        <v>919.5</v>
      </c>
      <c r="P240" s="4">
        <v>3187.6</v>
      </c>
    </row>
    <row r="241" spans="1:16" x14ac:dyDescent="0.25">
      <c r="A241">
        <v>236</v>
      </c>
      <c r="B241" s="3">
        <v>38200</v>
      </c>
      <c r="C241" s="1">
        <f t="shared" si="9"/>
        <v>2004</v>
      </c>
      <c r="D241" s="1">
        <f t="shared" si="10"/>
        <v>8</v>
      </c>
      <c r="E241" s="4">
        <v>17.399999999999999</v>
      </c>
      <c r="F241" s="4">
        <v>5.2</v>
      </c>
      <c r="G241" s="4">
        <v>24.6</v>
      </c>
      <c r="H241" s="4">
        <v>42.1</v>
      </c>
      <c r="I241" s="4">
        <v>3.8</v>
      </c>
      <c r="J241" s="4">
        <v>23.1</v>
      </c>
      <c r="K241" s="4">
        <v>76.5</v>
      </c>
      <c r="L241" s="4">
        <v>31</v>
      </c>
      <c r="M241" s="4">
        <v>458</v>
      </c>
      <c r="N241" s="4">
        <v>0.3</v>
      </c>
      <c r="O241" s="4">
        <f t="shared" si="11"/>
        <v>682</v>
      </c>
      <c r="P241" s="4">
        <v>2912.5</v>
      </c>
    </row>
    <row r="242" spans="1:16" x14ac:dyDescent="0.25">
      <c r="A242">
        <v>237</v>
      </c>
      <c r="B242" s="3">
        <v>38231</v>
      </c>
      <c r="C242" s="1">
        <f t="shared" si="9"/>
        <v>2004</v>
      </c>
      <c r="D242" s="1">
        <f t="shared" si="10"/>
        <v>9</v>
      </c>
      <c r="E242" s="4">
        <v>39</v>
      </c>
      <c r="F242" s="4">
        <v>11.3</v>
      </c>
      <c r="G242" s="4">
        <v>45.8</v>
      </c>
      <c r="H242" s="4">
        <v>76.8</v>
      </c>
      <c r="I242" s="4">
        <v>4.4000000000000004</v>
      </c>
      <c r="J242" s="4">
        <v>35.9</v>
      </c>
      <c r="K242" s="4">
        <v>117.8</v>
      </c>
      <c r="L242" s="4">
        <v>43</v>
      </c>
      <c r="M242" s="4">
        <v>633</v>
      </c>
      <c r="N242" s="4">
        <v>0.5</v>
      </c>
      <c r="O242" s="4">
        <f t="shared" si="11"/>
        <v>1007.5</v>
      </c>
      <c r="P242" s="4">
        <v>3190.1</v>
      </c>
    </row>
    <row r="243" spans="1:16" x14ac:dyDescent="0.25">
      <c r="A243">
        <v>238</v>
      </c>
      <c r="B243" s="3">
        <v>38261</v>
      </c>
      <c r="C243" s="1">
        <f t="shared" si="9"/>
        <v>2004</v>
      </c>
      <c r="D243" s="1">
        <f t="shared" si="10"/>
        <v>10</v>
      </c>
      <c r="E243" s="4">
        <v>30</v>
      </c>
      <c r="F243" s="4">
        <v>8.1</v>
      </c>
      <c r="G243" s="4">
        <v>43.6</v>
      </c>
      <c r="H243" s="4">
        <v>79.7</v>
      </c>
      <c r="I243" s="4">
        <v>4.9000000000000004</v>
      </c>
      <c r="J243" s="4">
        <v>34.4</v>
      </c>
      <c r="K243" s="4">
        <v>142.6</v>
      </c>
      <c r="L243" s="4">
        <v>45</v>
      </c>
      <c r="M243" s="4">
        <v>976</v>
      </c>
      <c r="N243" s="4">
        <v>0.5</v>
      </c>
      <c r="O243" s="4">
        <f t="shared" si="11"/>
        <v>1364.8</v>
      </c>
      <c r="P243" s="4">
        <v>3966.8</v>
      </c>
    </row>
    <row r="244" spans="1:16" x14ac:dyDescent="0.25">
      <c r="A244">
        <v>239</v>
      </c>
      <c r="B244" s="3">
        <v>38292</v>
      </c>
      <c r="C244" s="1">
        <f t="shared" si="9"/>
        <v>2004</v>
      </c>
      <c r="D244" s="1">
        <f t="shared" si="10"/>
        <v>11</v>
      </c>
      <c r="E244" s="4">
        <v>59</v>
      </c>
      <c r="F244" s="4">
        <v>15.9</v>
      </c>
      <c r="G244" s="4">
        <v>54.8</v>
      </c>
      <c r="H244" s="4">
        <v>109.7</v>
      </c>
      <c r="I244" s="4">
        <v>6.3</v>
      </c>
      <c r="J244" s="4">
        <v>44.1</v>
      </c>
      <c r="K244" s="4">
        <v>152.1</v>
      </c>
      <c r="L244" s="4">
        <v>38</v>
      </c>
      <c r="M244" s="4">
        <v>305</v>
      </c>
      <c r="N244" s="4">
        <v>0.6</v>
      </c>
      <c r="O244" s="4">
        <f t="shared" si="11"/>
        <v>785.5</v>
      </c>
      <c r="P244" s="4">
        <v>4015.2</v>
      </c>
    </row>
    <row r="245" spans="1:16" x14ac:dyDescent="0.25">
      <c r="A245">
        <v>240</v>
      </c>
      <c r="B245" s="3">
        <v>38322</v>
      </c>
      <c r="C245" s="1">
        <f t="shared" si="9"/>
        <v>2004</v>
      </c>
      <c r="D245" s="1">
        <f t="shared" si="10"/>
        <v>12</v>
      </c>
      <c r="E245" s="4">
        <v>22.6</v>
      </c>
      <c r="F245" s="4">
        <v>6.6</v>
      </c>
      <c r="G245" s="4">
        <v>34.4</v>
      </c>
      <c r="H245" s="4">
        <v>53.2</v>
      </c>
      <c r="I245" s="4">
        <v>4.2</v>
      </c>
      <c r="J245" s="4">
        <v>28.5</v>
      </c>
      <c r="K245" s="4">
        <v>81.5</v>
      </c>
      <c r="L245" s="4">
        <v>22</v>
      </c>
      <c r="M245" s="4">
        <v>941</v>
      </c>
      <c r="N245" s="4">
        <v>0.4</v>
      </c>
      <c r="O245" s="4">
        <f t="shared" si="11"/>
        <v>1194.4000000000001</v>
      </c>
      <c r="P245" s="4">
        <v>3310.1</v>
      </c>
    </row>
    <row r="246" spans="1:16" x14ac:dyDescent="0.25">
      <c r="A246">
        <v>241</v>
      </c>
      <c r="B246" s="3">
        <v>38353</v>
      </c>
      <c r="C246" s="1">
        <f t="shared" si="9"/>
        <v>2005</v>
      </c>
      <c r="D246" s="1">
        <f t="shared" si="10"/>
        <v>1</v>
      </c>
      <c r="E246" s="4">
        <v>15.8</v>
      </c>
      <c r="F246" s="4">
        <v>4.7</v>
      </c>
      <c r="G246" s="4">
        <v>23.9</v>
      </c>
      <c r="H246" s="4">
        <v>38.9</v>
      </c>
      <c r="I246" s="4">
        <v>4</v>
      </c>
      <c r="J246" s="4">
        <v>20.8</v>
      </c>
      <c r="K246" s="4">
        <v>64.8</v>
      </c>
      <c r="L246" s="4">
        <v>37</v>
      </c>
      <c r="M246" s="4">
        <v>647</v>
      </c>
      <c r="N246" s="4">
        <v>0.3</v>
      </c>
      <c r="O246" s="4">
        <f t="shared" si="11"/>
        <v>857.19999999999993</v>
      </c>
      <c r="P246" s="4">
        <v>2446.3000000000002</v>
      </c>
    </row>
    <row r="247" spans="1:16" x14ac:dyDescent="0.25">
      <c r="A247">
        <v>242</v>
      </c>
      <c r="B247" s="3">
        <v>38384</v>
      </c>
      <c r="C247" s="1">
        <f t="shared" si="9"/>
        <v>2005</v>
      </c>
      <c r="D247" s="1">
        <f t="shared" si="10"/>
        <v>2</v>
      </c>
      <c r="E247" s="4">
        <v>13.7</v>
      </c>
      <c r="F247" s="4">
        <v>4.8</v>
      </c>
      <c r="G247" s="4">
        <v>14.8</v>
      </c>
      <c r="H247" s="4">
        <v>32.299999999999997</v>
      </c>
      <c r="I247" s="4">
        <v>3.8</v>
      </c>
      <c r="J247" s="4">
        <v>16.399999999999999</v>
      </c>
      <c r="K247" s="4">
        <v>50.4</v>
      </c>
      <c r="L247" s="4">
        <v>51</v>
      </c>
      <c r="M247" s="4">
        <v>699</v>
      </c>
      <c r="N247" s="4">
        <v>0.2</v>
      </c>
      <c r="O247" s="4">
        <f t="shared" si="11"/>
        <v>886.40000000000009</v>
      </c>
      <c r="P247" s="4">
        <v>2699.4</v>
      </c>
    </row>
    <row r="248" spans="1:16" x14ac:dyDescent="0.25">
      <c r="A248">
        <v>243</v>
      </c>
      <c r="B248" s="3">
        <v>38412</v>
      </c>
      <c r="C248" s="1">
        <f t="shared" si="9"/>
        <v>2005</v>
      </c>
      <c r="D248" s="1">
        <f t="shared" si="10"/>
        <v>3</v>
      </c>
      <c r="E248" s="4">
        <v>11.8</v>
      </c>
      <c r="F248" s="4">
        <v>4.3</v>
      </c>
      <c r="G248" s="4">
        <v>16.399999999999999</v>
      </c>
      <c r="H248" s="4">
        <v>36.6</v>
      </c>
      <c r="I248" s="4">
        <v>4.0999999999999996</v>
      </c>
      <c r="J248" s="4">
        <v>14.3</v>
      </c>
      <c r="K248" s="4">
        <v>50.2</v>
      </c>
      <c r="L248" s="4">
        <v>16</v>
      </c>
      <c r="M248" s="4">
        <v>785</v>
      </c>
      <c r="N248" s="4">
        <v>0.2</v>
      </c>
      <c r="O248" s="4">
        <f t="shared" si="11"/>
        <v>938.90000000000009</v>
      </c>
      <c r="P248" s="4">
        <v>2420.6999999999998</v>
      </c>
    </row>
    <row r="249" spans="1:16" x14ac:dyDescent="0.25">
      <c r="A249">
        <v>244</v>
      </c>
      <c r="B249" s="3">
        <v>38443</v>
      </c>
      <c r="C249" s="1">
        <f t="shared" si="9"/>
        <v>2005</v>
      </c>
      <c r="D249" s="1">
        <f t="shared" si="10"/>
        <v>4</v>
      </c>
      <c r="E249" s="4">
        <v>18.2</v>
      </c>
      <c r="F249" s="4">
        <v>5.5</v>
      </c>
      <c r="G249" s="4">
        <v>32.799999999999997</v>
      </c>
      <c r="H249" s="4">
        <v>49.4</v>
      </c>
      <c r="I249" s="4">
        <v>5</v>
      </c>
      <c r="J249" s="4">
        <v>22.8</v>
      </c>
      <c r="K249" s="4">
        <v>69</v>
      </c>
      <c r="L249" s="4">
        <v>23</v>
      </c>
      <c r="M249" s="4">
        <v>771</v>
      </c>
      <c r="N249" s="4">
        <v>0.3</v>
      </c>
      <c r="O249" s="4">
        <f t="shared" si="11"/>
        <v>997</v>
      </c>
      <c r="P249" s="4">
        <v>3176.4</v>
      </c>
    </row>
    <row r="250" spans="1:16" x14ac:dyDescent="0.25">
      <c r="A250">
        <v>245</v>
      </c>
      <c r="B250" s="3">
        <v>38473</v>
      </c>
      <c r="C250" s="1">
        <f t="shared" si="9"/>
        <v>2005</v>
      </c>
      <c r="D250" s="1">
        <f t="shared" si="10"/>
        <v>5</v>
      </c>
      <c r="E250" s="4">
        <v>35.200000000000003</v>
      </c>
      <c r="F250" s="4">
        <v>9.9</v>
      </c>
      <c r="G250" s="4">
        <v>43.6</v>
      </c>
      <c r="H250" s="4">
        <v>87.3</v>
      </c>
      <c r="I250" s="4">
        <v>6.1</v>
      </c>
      <c r="J250" s="4">
        <v>36.6</v>
      </c>
      <c r="K250" s="4">
        <v>109</v>
      </c>
      <c r="L250" s="4">
        <v>15</v>
      </c>
      <c r="M250" s="4">
        <v>256</v>
      </c>
      <c r="N250" s="4">
        <v>0.5</v>
      </c>
      <c r="O250" s="4">
        <f t="shared" si="11"/>
        <v>599.20000000000005</v>
      </c>
      <c r="P250" s="4">
        <v>3495.6</v>
      </c>
    </row>
    <row r="251" spans="1:16" x14ac:dyDescent="0.25">
      <c r="A251">
        <v>246</v>
      </c>
      <c r="B251" s="3">
        <v>38504</v>
      </c>
      <c r="C251" s="1">
        <f t="shared" si="9"/>
        <v>2005</v>
      </c>
      <c r="D251" s="1">
        <f t="shared" si="10"/>
        <v>6</v>
      </c>
      <c r="E251" s="4">
        <v>41.3</v>
      </c>
      <c r="F251" s="4">
        <v>13.6</v>
      </c>
      <c r="G251" s="4">
        <v>49.4</v>
      </c>
      <c r="H251" s="4">
        <v>80.3</v>
      </c>
      <c r="I251" s="4">
        <v>5.2</v>
      </c>
      <c r="J251" s="4">
        <v>30.5</v>
      </c>
      <c r="K251" s="4">
        <v>104.8</v>
      </c>
      <c r="L251" s="4">
        <v>31</v>
      </c>
      <c r="M251" s="4">
        <v>922</v>
      </c>
      <c r="N251" s="4">
        <v>0.4</v>
      </c>
      <c r="O251" s="4">
        <f t="shared" si="11"/>
        <v>1278.5</v>
      </c>
      <c r="P251" s="4">
        <v>3868.5</v>
      </c>
    </row>
    <row r="252" spans="1:16" x14ac:dyDescent="0.25">
      <c r="A252">
        <v>247</v>
      </c>
      <c r="B252" s="3">
        <v>38534</v>
      </c>
      <c r="C252" s="1">
        <f t="shared" si="9"/>
        <v>2005</v>
      </c>
      <c r="D252" s="1">
        <f t="shared" si="10"/>
        <v>7</v>
      </c>
      <c r="E252" s="4">
        <v>19.600000000000001</v>
      </c>
      <c r="F252" s="4">
        <v>6.1</v>
      </c>
      <c r="G252" s="4">
        <v>31.3</v>
      </c>
      <c r="H252" s="4">
        <v>53</v>
      </c>
      <c r="I252" s="4">
        <v>4.2</v>
      </c>
      <c r="J252" s="4">
        <v>22.3</v>
      </c>
      <c r="K252" s="4">
        <v>82.6</v>
      </c>
      <c r="L252" s="4">
        <v>21</v>
      </c>
      <c r="M252" s="4">
        <v>613</v>
      </c>
      <c r="N252" s="4">
        <v>0.3</v>
      </c>
      <c r="O252" s="4">
        <f t="shared" si="11"/>
        <v>853.4</v>
      </c>
      <c r="P252" s="4">
        <v>2868.8</v>
      </c>
    </row>
    <row r="253" spans="1:16" x14ac:dyDescent="0.25">
      <c r="A253">
        <v>248</v>
      </c>
      <c r="B253" s="3">
        <v>38565</v>
      </c>
      <c r="C253" s="1">
        <f t="shared" si="9"/>
        <v>2005</v>
      </c>
      <c r="D253" s="1">
        <f t="shared" si="10"/>
        <v>8</v>
      </c>
      <c r="E253" s="4">
        <v>18.100000000000001</v>
      </c>
      <c r="F253" s="4">
        <v>5.4</v>
      </c>
      <c r="G253" s="4">
        <v>28.4</v>
      </c>
      <c r="H253" s="4">
        <v>36.799999999999997</v>
      </c>
      <c r="I253" s="4">
        <v>3.6</v>
      </c>
      <c r="J253" s="4">
        <v>18.600000000000001</v>
      </c>
      <c r="K253" s="4">
        <v>65.599999999999994</v>
      </c>
      <c r="L253" s="4">
        <v>3</v>
      </c>
      <c r="M253" s="4">
        <v>378</v>
      </c>
      <c r="N253" s="4">
        <v>0.3</v>
      </c>
      <c r="O253" s="4">
        <f t="shared" si="11"/>
        <v>557.79999999999995</v>
      </c>
      <c r="P253" s="4">
        <v>2513.9</v>
      </c>
    </row>
    <row r="254" spans="1:16" x14ac:dyDescent="0.25">
      <c r="A254">
        <v>249</v>
      </c>
      <c r="B254" s="3">
        <v>38596</v>
      </c>
      <c r="C254" s="1">
        <f t="shared" si="9"/>
        <v>2005</v>
      </c>
      <c r="D254" s="1">
        <f t="shared" si="10"/>
        <v>9</v>
      </c>
      <c r="E254" s="4">
        <v>19.399999999999999</v>
      </c>
      <c r="F254" s="4">
        <v>5.6</v>
      </c>
      <c r="G254" s="4">
        <v>35</v>
      </c>
      <c r="H254" s="4">
        <v>48.4</v>
      </c>
      <c r="I254" s="4">
        <v>3.6</v>
      </c>
      <c r="J254" s="4">
        <v>22.3</v>
      </c>
      <c r="K254" s="4">
        <v>76.400000000000006</v>
      </c>
      <c r="L254" s="4">
        <v>32</v>
      </c>
      <c r="M254" s="4">
        <v>471</v>
      </c>
      <c r="N254" s="4">
        <v>0.3</v>
      </c>
      <c r="O254" s="4">
        <f t="shared" si="11"/>
        <v>714</v>
      </c>
      <c r="P254" s="4">
        <v>2822.6</v>
      </c>
    </row>
    <row r="255" spans="1:16" x14ac:dyDescent="0.25">
      <c r="A255">
        <v>250</v>
      </c>
      <c r="B255" s="3">
        <v>38626</v>
      </c>
      <c r="C255" s="1">
        <f t="shared" si="9"/>
        <v>2005</v>
      </c>
      <c r="D255" s="1">
        <f t="shared" si="10"/>
        <v>10</v>
      </c>
      <c r="E255" s="4">
        <v>39.4</v>
      </c>
      <c r="F255" s="4">
        <v>10.6</v>
      </c>
      <c r="G255" s="4">
        <v>41.9</v>
      </c>
      <c r="H255" s="4">
        <v>79.400000000000006</v>
      </c>
      <c r="I255" s="4">
        <v>5.2</v>
      </c>
      <c r="J255" s="4">
        <v>41.4</v>
      </c>
      <c r="K255" s="4">
        <v>124.9</v>
      </c>
      <c r="L255" s="4">
        <v>49</v>
      </c>
      <c r="M255" s="4">
        <v>161</v>
      </c>
      <c r="N255" s="4">
        <v>0.6</v>
      </c>
      <c r="O255" s="4">
        <f t="shared" si="11"/>
        <v>553.4</v>
      </c>
      <c r="P255" s="4">
        <v>3441.2</v>
      </c>
    </row>
    <row r="256" spans="1:16" x14ac:dyDescent="0.25">
      <c r="A256">
        <v>251</v>
      </c>
      <c r="B256" s="3">
        <v>38657</v>
      </c>
      <c r="C256" s="1">
        <f t="shared" si="9"/>
        <v>2005</v>
      </c>
      <c r="D256" s="1">
        <f t="shared" si="10"/>
        <v>11</v>
      </c>
      <c r="E256" s="4">
        <v>65.400000000000006</v>
      </c>
      <c r="F256" s="4">
        <v>17.7</v>
      </c>
      <c r="G256" s="4">
        <v>59.9</v>
      </c>
      <c r="H256" s="4">
        <v>87.2</v>
      </c>
      <c r="I256" s="4">
        <v>6.2</v>
      </c>
      <c r="J256" s="4">
        <v>44.9</v>
      </c>
      <c r="K256" s="4">
        <v>134.69999999999999</v>
      </c>
      <c r="L256" s="4">
        <v>17</v>
      </c>
      <c r="M256" s="4">
        <v>576</v>
      </c>
      <c r="N256" s="4">
        <v>0.6</v>
      </c>
      <c r="O256" s="4">
        <f t="shared" si="11"/>
        <v>1009.6</v>
      </c>
      <c r="P256" s="4">
        <v>4337.8</v>
      </c>
    </row>
    <row r="257" spans="1:16" x14ac:dyDescent="0.25">
      <c r="A257">
        <v>252</v>
      </c>
      <c r="B257" s="3">
        <v>38687</v>
      </c>
      <c r="C257" s="1">
        <f t="shared" si="9"/>
        <v>2005</v>
      </c>
      <c r="D257" s="1">
        <f t="shared" si="10"/>
        <v>12</v>
      </c>
      <c r="E257" s="4">
        <v>19.100000000000001</v>
      </c>
      <c r="F257" s="4">
        <v>5.5</v>
      </c>
      <c r="G257" s="4">
        <v>27.5</v>
      </c>
      <c r="H257" s="4">
        <v>46.4</v>
      </c>
      <c r="I257" s="4">
        <v>4</v>
      </c>
      <c r="J257" s="4">
        <v>27.8</v>
      </c>
      <c r="K257" s="4">
        <v>75.900000000000006</v>
      </c>
      <c r="L257" s="4">
        <v>33</v>
      </c>
      <c r="M257" s="4">
        <v>284</v>
      </c>
      <c r="N257" s="4">
        <v>0.4</v>
      </c>
      <c r="O257" s="4">
        <f t="shared" si="11"/>
        <v>523.6</v>
      </c>
      <c r="P257" s="4">
        <v>2882.5</v>
      </c>
    </row>
    <row r="258" spans="1:16" x14ac:dyDescent="0.25">
      <c r="A258">
        <v>253</v>
      </c>
      <c r="B258" s="3">
        <v>38718</v>
      </c>
      <c r="C258" s="1">
        <f t="shared" si="9"/>
        <v>2006</v>
      </c>
      <c r="D258" s="1">
        <f t="shared" si="10"/>
        <v>1</v>
      </c>
      <c r="E258" s="4">
        <v>17</v>
      </c>
      <c r="F258" s="4">
        <v>5.0999999999999996</v>
      </c>
      <c r="G258" s="4">
        <v>27</v>
      </c>
      <c r="H258" s="4">
        <v>39.4</v>
      </c>
      <c r="I258" s="4">
        <v>3</v>
      </c>
      <c r="J258" s="4">
        <v>23</v>
      </c>
      <c r="K258" s="4">
        <v>64.2</v>
      </c>
      <c r="L258" s="4">
        <v>13</v>
      </c>
      <c r="M258" s="4">
        <v>158</v>
      </c>
      <c r="N258" s="4">
        <v>0.3</v>
      </c>
      <c r="O258" s="4">
        <f t="shared" si="11"/>
        <v>350</v>
      </c>
      <c r="P258" s="4">
        <v>2114.6</v>
      </c>
    </row>
    <row r="259" spans="1:16" x14ac:dyDescent="0.25">
      <c r="A259">
        <v>254</v>
      </c>
      <c r="B259" s="3">
        <v>38749</v>
      </c>
      <c r="C259" s="1">
        <f t="shared" si="9"/>
        <v>2006</v>
      </c>
      <c r="D259" s="1">
        <f t="shared" si="10"/>
        <v>2</v>
      </c>
      <c r="E259" s="4">
        <v>21</v>
      </c>
      <c r="F259" s="4">
        <v>7.4</v>
      </c>
      <c r="G259" s="4">
        <v>28.9</v>
      </c>
      <c r="H259" s="4">
        <v>34.5</v>
      </c>
      <c r="I259" s="4">
        <v>3.3</v>
      </c>
      <c r="J259" s="4">
        <v>18</v>
      </c>
      <c r="K259" s="4">
        <v>56.6</v>
      </c>
      <c r="L259" s="4">
        <v>22</v>
      </c>
      <c r="M259" s="4">
        <v>895</v>
      </c>
      <c r="N259" s="4">
        <v>0.3</v>
      </c>
      <c r="O259" s="4">
        <f t="shared" si="11"/>
        <v>1087</v>
      </c>
      <c r="P259" s="4">
        <v>2543.5</v>
      </c>
    </row>
    <row r="260" spans="1:16" x14ac:dyDescent="0.25">
      <c r="A260">
        <v>255</v>
      </c>
      <c r="B260" s="3">
        <v>38777</v>
      </c>
      <c r="C260" s="1">
        <f t="shared" si="9"/>
        <v>2006</v>
      </c>
      <c r="D260" s="1">
        <f t="shared" si="10"/>
        <v>3</v>
      </c>
      <c r="E260" s="4">
        <v>28</v>
      </c>
      <c r="F260" s="4">
        <v>10.1</v>
      </c>
      <c r="G260" s="4">
        <v>41.8</v>
      </c>
      <c r="H260" s="4">
        <v>39.9</v>
      </c>
      <c r="I260" s="4">
        <v>3.7</v>
      </c>
      <c r="J260" s="4">
        <v>26.8</v>
      </c>
      <c r="K260" s="4">
        <v>73.900000000000006</v>
      </c>
      <c r="L260" s="4">
        <v>27</v>
      </c>
      <c r="M260" s="4">
        <v>64</v>
      </c>
      <c r="N260" s="4">
        <v>0.4</v>
      </c>
      <c r="O260" s="4">
        <f t="shared" si="11"/>
        <v>315.60000000000002</v>
      </c>
      <c r="P260" s="4">
        <v>2681.3</v>
      </c>
    </row>
    <row r="261" spans="1:16" x14ac:dyDescent="0.25">
      <c r="A261">
        <v>256</v>
      </c>
      <c r="B261" s="3">
        <v>38808</v>
      </c>
      <c r="C261" s="1">
        <f t="shared" si="9"/>
        <v>2006</v>
      </c>
      <c r="D261" s="1">
        <f t="shared" si="10"/>
        <v>4</v>
      </c>
      <c r="E261" s="4">
        <v>31.6</v>
      </c>
      <c r="F261" s="4">
        <v>9.5</v>
      </c>
      <c r="G261" s="4">
        <v>42</v>
      </c>
      <c r="H261" s="4">
        <v>70.3</v>
      </c>
      <c r="I261" s="4">
        <v>3.6</v>
      </c>
      <c r="J261" s="4">
        <v>39.9</v>
      </c>
      <c r="K261" s="4">
        <v>113.1</v>
      </c>
      <c r="L261" s="4">
        <v>17</v>
      </c>
      <c r="M261" s="4">
        <v>278</v>
      </c>
      <c r="N261" s="4">
        <v>0.6</v>
      </c>
      <c r="O261" s="4">
        <f t="shared" si="11"/>
        <v>605.6</v>
      </c>
      <c r="P261" s="4">
        <v>3677.2</v>
      </c>
    </row>
    <row r="262" spans="1:16" x14ac:dyDescent="0.25">
      <c r="A262">
        <v>257</v>
      </c>
      <c r="B262" s="3">
        <v>38838</v>
      </c>
      <c r="C262" s="1">
        <f t="shared" ref="C262:C325" si="12">YEAR(B262)</f>
        <v>2006</v>
      </c>
      <c r="D262" s="1">
        <f t="shared" ref="D262:D325" si="13">MONTH(B262)</f>
        <v>5</v>
      </c>
      <c r="E262" s="4">
        <v>29.3</v>
      </c>
      <c r="F262" s="4">
        <v>8.1999999999999993</v>
      </c>
      <c r="G262" s="4">
        <v>44.9</v>
      </c>
      <c r="H262" s="4">
        <v>103.8</v>
      </c>
      <c r="I262" s="4">
        <v>9.4</v>
      </c>
      <c r="J262" s="4">
        <v>59.2</v>
      </c>
      <c r="K262" s="4">
        <v>148.69999999999999</v>
      </c>
      <c r="L262" s="4">
        <v>9</v>
      </c>
      <c r="M262" s="4">
        <v>614</v>
      </c>
      <c r="N262" s="4">
        <v>0.9</v>
      </c>
      <c r="O262" s="4">
        <f t="shared" si="11"/>
        <v>1027.4000000000001</v>
      </c>
      <c r="P262" s="4">
        <v>4475.3999999999996</v>
      </c>
    </row>
    <row r="263" spans="1:16" x14ac:dyDescent="0.25">
      <c r="A263">
        <v>258</v>
      </c>
      <c r="B263" s="3">
        <v>38869</v>
      </c>
      <c r="C263" s="1">
        <f t="shared" si="12"/>
        <v>2006</v>
      </c>
      <c r="D263" s="1">
        <f t="shared" si="13"/>
        <v>6</v>
      </c>
      <c r="E263" s="4">
        <v>23.1</v>
      </c>
      <c r="F263" s="4">
        <v>7.6</v>
      </c>
      <c r="G263" s="4">
        <v>29</v>
      </c>
      <c r="H263" s="4">
        <v>68.599999999999994</v>
      </c>
      <c r="I263" s="4">
        <v>5.9</v>
      </c>
      <c r="J263" s="4">
        <v>45.2</v>
      </c>
      <c r="K263" s="4">
        <v>131.4</v>
      </c>
      <c r="L263" s="4">
        <v>25</v>
      </c>
      <c r="M263" s="4">
        <v>457</v>
      </c>
      <c r="N263" s="4">
        <v>0.7</v>
      </c>
      <c r="O263" s="4">
        <f t="shared" ref="O263:O326" si="14">SUM(E263:N263)</f>
        <v>793.50000000000011</v>
      </c>
      <c r="P263" s="4">
        <v>4046.1</v>
      </c>
    </row>
    <row r="264" spans="1:16" x14ac:dyDescent="0.25">
      <c r="A264">
        <v>259</v>
      </c>
      <c r="B264" s="3">
        <v>38899</v>
      </c>
      <c r="C264" s="1">
        <f t="shared" si="12"/>
        <v>2006</v>
      </c>
      <c r="D264" s="1">
        <f t="shared" si="13"/>
        <v>7</v>
      </c>
      <c r="E264" s="4">
        <v>12.3</v>
      </c>
      <c r="F264" s="4">
        <v>3.8</v>
      </c>
      <c r="G264" s="4">
        <v>22.5</v>
      </c>
      <c r="H264" s="4">
        <v>39.1</v>
      </c>
      <c r="I264" s="4">
        <v>4.4000000000000004</v>
      </c>
      <c r="J264" s="4">
        <v>24.7</v>
      </c>
      <c r="K264" s="4">
        <v>68.099999999999994</v>
      </c>
      <c r="L264" s="4">
        <v>13</v>
      </c>
      <c r="M264" s="4">
        <v>800</v>
      </c>
      <c r="N264" s="4">
        <v>0.4</v>
      </c>
      <c r="O264" s="4">
        <f t="shared" si="14"/>
        <v>988.3</v>
      </c>
      <c r="P264" s="4">
        <v>3372.1</v>
      </c>
    </row>
    <row r="265" spans="1:16" x14ac:dyDescent="0.25">
      <c r="A265">
        <v>260</v>
      </c>
      <c r="B265" s="3">
        <v>38930</v>
      </c>
      <c r="C265" s="1">
        <f t="shared" si="12"/>
        <v>2006</v>
      </c>
      <c r="D265" s="1">
        <f t="shared" si="13"/>
        <v>8</v>
      </c>
      <c r="E265" s="4">
        <v>24.2</v>
      </c>
      <c r="F265" s="4">
        <v>7.3</v>
      </c>
      <c r="G265" s="4">
        <v>26.4</v>
      </c>
      <c r="H265" s="4">
        <v>43</v>
      </c>
      <c r="I265" s="4">
        <v>4.0999999999999996</v>
      </c>
      <c r="J265" s="4">
        <v>25.3</v>
      </c>
      <c r="K265" s="4">
        <v>74.3</v>
      </c>
      <c r="L265" s="4">
        <v>25</v>
      </c>
      <c r="M265" s="4">
        <v>728</v>
      </c>
      <c r="N265" s="4">
        <v>0.4</v>
      </c>
      <c r="O265" s="4">
        <f t="shared" si="14"/>
        <v>958</v>
      </c>
      <c r="P265" s="4">
        <v>2829.2</v>
      </c>
    </row>
    <row r="266" spans="1:16" x14ac:dyDescent="0.25">
      <c r="A266">
        <v>261</v>
      </c>
      <c r="B266" s="3">
        <v>38961</v>
      </c>
      <c r="C266" s="1">
        <f t="shared" si="12"/>
        <v>2006</v>
      </c>
      <c r="D266" s="1">
        <f t="shared" si="13"/>
        <v>9</v>
      </c>
      <c r="E266" s="4">
        <v>19</v>
      </c>
      <c r="F266" s="4">
        <v>5.5</v>
      </c>
      <c r="G266" s="4">
        <v>33.1</v>
      </c>
      <c r="H266" s="4">
        <v>58.7</v>
      </c>
      <c r="I266" s="4">
        <v>5.3</v>
      </c>
      <c r="J266" s="4">
        <v>33.9</v>
      </c>
      <c r="K266" s="4">
        <v>97.8</v>
      </c>
      <c r="L266" s="4">
        <v>30</v>
      </c>
      <c r="M266" s="4">
        <v>814</v>
      </c>
      <c r="N266" s="4">
        <v>0.5</v>
      </c>
      <c r="O266" s="4">
        <f t="shared" si="14"/>
        <v>1097.8</v>
      </c>
      <c r="P266" s="4">
        <v>3030.8</v>
      </c>
    </row>
    <row r="267" spans="1:16" x14ac:dyDescent="0.25">
      <c r="A267">
        <v>262</v>
      </c>
      <c r="B267" s="3">
        <v>38991</v>
      </c>
      <c r="C267" s="1">
        <f t="shared" si="12"/>
        <v>2006</v>
      </c>
      <c r="D267" s="1">
        <f t="shared" si="13"/>
        <v>10</v>
      </c>
      <c r="E267" s="4">
        <v>65.2</v>
      </c>
      <c r="F267" s="4">
        <v>17.600000000000001</v>
      </c>
      <c r="G267" s="4">
        <v>50.3</v>
      </c>
      <c r="H267" s="4">
        <v>61.4</v>
      </c>
      <c r="I267" s="4">
        <v>5.9</v>
      </c>
      <c r="J267" s="4">
        <v>34.200000000000003</v>
      </c>
      <c r="K267" s="4">
        <v>101.2</v>
      </c>
      <c r="L267" s="4">
        <v>43</v>
      </c>
      <c r="M267" s="4">
        <v>884</v>
      </c>
      <c r="N267" s="4">
        <v>0.5</v>
      </c>
      <c r="O267" s="4">
        <f t="shared" si="14"/>
        <v>1263.3</v>
      </c>
      <c r="P267" s="4">
        <v>3695.9</v>
      </c>
    </row>
    <row r="268" spans="1:16" x14ac:dyDescent="0.25">
      <c r="A268">
        <v>263</v>
      </c>
      <c r="B268" s="3">
        <v>39022</v>
      </c>
      <c r="C268" s="1">
        <f t="shared" si="12"/>
        <v>2006</v>
      </c>
      <c r="D268" s="1">
        <f t="shared" si="13"/>
        <v>11</v>
      </c>
      <c r="E268" s="4">
        <v>59.2</v>
      </c>
      <c r="F268" s="4">
        <v>16</v>
      </c>
      <c r="G268" s="4">
        <v>58</v>
      </c>
      <c r="H268" s="4">
        <v>86.6</v>
      </c>
      <c r="I268" s="4">
        <v>6.7</v>
      </c>
      <c r="J268" s="4">
        <v>54.2</v>
      </c>
      <c r="K268" s="4">
        <v>143.6</v>
      </c>
      <c r="L268" s="4">
        <v>28</v>
      </c>
      <c r="M268" s="4">
        <v>235</v>
      </c>
      <c r="N268" s="4">
        <v>0.8</v>
      </c>
      <c r="O268" s="4">
        <f t="shared" si="14"/>
        <v>688.09999999999991</v>
      </c>
      <c r="P268" s="4">
        <v>3735.4</v>
      </c>
    </row>
    <row r="269" spans="1:16" x14ac:dyDescent="0.25">
      <c r="A269">
        <v>264</v>
      </c>
      <c r="B269" s="3">
        <v>39052</v>
      </c>
      <c r="C269" s="1">
        <f t="shared" si="12"/>
        <v>2006</v>
      </c>
      <c r="D269" s="1">
        <f t="shared" si="13"/>
        <v>12</v>
      </c>
      <c r="E269" s="4">
        <v>25.8</v>
      </c>
      <c r="F269" s="4">
        <v>7.5</v>
      </c>
      <c r="G269" s="4">
        <v>42.2</v>
      </c>
      <c r="H269" s="4">
        <v>53.3</v>
      </c>
      <c r="I269" s="4">
        <v>5.2</v>
      </c>
      <c r="J269" s="4">
        <v>35.9</v>
      </c>
      <c r="K269" s="4">
        <v>92.3</v>
      </c>
      <c r="L269" s="4">
        <v>35</v>
      </c>
      <c r="M269" s="4">
        <v>260</v>
      </c>
      <c r="N269" s="4">
        <v>0.5</v>
      </c>
      <c r="O269" s="4">
        <f t="shared" si="14"/>
        <v>557.70000000000005</v>
      </c>
      <c r="P269" s="4">
        <v>3116</v>
      </c>
    </row>
    <row r="270" spans="1:16" x14ac:dyDescent="0.25">
      <c r="A270">
        <v>265</v>
      </c>
      <c r="B270" s="3">
        <v>39083</v>
      </c>
      <c r="C270" s="1">
        <f t="shared" si="12"/>
        <v>2007</v>
      </c>
      <c r="D270" s="1">
        <f t="shared" si="13"/>
        <v>1</v>
      </c>
      <c r="E270" s="4">
        <v>21.9</v>
      </c>
      <c r="F270" s="4">
        <v>6.6</v>
      </c>
      <c r="G270" s="4">
        <v>32</v>
      </c>
      <c r="H270" s="4">
        <v>36</v>
      </c>
      <c r="I270" s="4">
        <v>2.9</v>
      </c>
      <c r="J270" s="4">
        <v>22.7</v>
      </c>
      <c r="K270" s="4">
        <v>66.5</v>
      </c>
      <c r="L270" s="4">
        <v>26</v>
      </c>
      <c r="M270" s="4">
        <v>897</v>
      </c>
      <c r="N270" s="4">
        <v>0.3</v>
      </c>
      <c r="O270" s="4">
        <f t="shared" si="14"/>
        <v>1111.8999999999999</v>
      </c>
      <c r="P270" s="4">
        <v>2601.6999999999998</v>
      </c>
    </row>
    <row r="271" spans="1:16" x14ac:dyDescent="0.25">
      <c r="A271">
        <v>266</v>
      </c>
      <c r="B271" s="3">
        <v>39114</v>
      </c>
      <c r="C271" s="1">
        <f t="shared" si="12"/>
        <v>2007</v>
      </c>
      <c r="D271" s="1">
        <f t="shared" si="13"/>
        <v>2</v>
      </c>
      <c r="E271" s="4">
        <v>17.7</v>
      </c>
      <c r="F271" s="4">
        <v>6.2</v>
      </c>
      <c r="G271" s="4">
        <v>17.7</v>
      </c>
      <c r="H271" s="4">
        <v>29.6</v>
      </c>
      <c r="I271" s="4">
        <v>1.9</v>
      </c>
      <c r="J271" s="4">
        <v>16.3</v>
      </c>
      <c r="K271" s="4">
        <v>51.5</v>
      </c>
      <c r="L271" s="4">
        <v>14</v>
      </c>
      <c r="M271" s="4">
        <v>735</v>
      </c>
      <c r="N271" s="4">
        <v>0.2</v>
      </c>
      <c r="O271" s="4">
        <f t="shared" si="14"/>
        <v>890.1</v>
      </c>
      <c r="P271" s="4">
        <v>1732.8</v>
      </c>
    </row>
    <row r="272" spans="1:16" x14ac:dyDescent="0.25">
      <c r="A272">
        <v>267</v>
      </c>
      <c r="B272" s="3">
        <v>39142</v>
      </c>
      <c r="C272" s="1">
        <f t="shared" si="12"/>
        <v>2007</v>
      </c>
      <c r="D272" s="1">
        <f t="shared" si="13"/>
        <v>3</v>
      </c>
      <c r="E272" s="4">
        <v>20.2</v>
      </c>
      <c r="F272" s="4">
        <v>7.3</v>
      </c>
      <c r="G272" s="4">
        <v>28.3</v>
      </c>
      <c r="H272" s="4">
        <v>30.1</v>
      </c>
      <c r="I272" s="4">
        <v>2</v>
      </c>
      <c r="J272" s="4">
        <v>21.9</v>
      </c>
      <c r="K272" s="4">
        <v>58.4</v>
      </c>
      <c r="L272" s="4">
        <v>29</v>
      </c>
      <c r="M272" s="4">
        <v>797</v>
      </c>
      <c r="N272" s="4">
        <v>0.3</v>
      </c>
      <c r="O272" s="4">
        <f t="shared" si="14"/>
        <v>994.5</v>
      </c>
      <c r="P272" s="4">
        <v>2541.1</v>
      </c>
    </row>
    <row r="273" spans="1:16" x14ac:dyDescent="0.25">
      <c r="A273">
        <v>268</v>
      </c>
      <c r="B273" s="3">
        <v>39173</v>
      </c>
      <c r="C273" s="1">
        <f t="shared" si="12"/>
        <v>2007</v>
      </c>
      <c r="D273" s="1">
        <f t="shared" si="13"/>
        <v>4</v>
      </c>
      <c r="E273" s="4">
        <v>26.5</v>
      </c>
      <c r="F273" s="4">
        <v>8</v>
      </c>
      <c r="G273" s="4">
        <v>36.6</v>
      </c>
      <c r="H273" s="4">
        <v>62</v>
      </c>
      <c r="I273" s="4">
        <v>3.8</v>
      </c>
      <c r="J273" s="4">
        <v>43.1</v>
      </c>
      <c r="K273" s="4">
        <v>101</v>
      </c>
      <c r="L273" s="4">
        <v>31</v>
      </c>
      <c r="M273" s="4">
        <v>381</v>
      </c>
      <c r="N273" s="4">
        <v>0.6</v>
      </c>
      <c r="O273" s="4">
        <f t="shared" si="14"/>
        <v>693.6</v>
      </c>
      <c r="P273" s="4">
        <v>3628.9</v>
      </c>
    </row>
    <row r="274" spans="1:16" x14ac:dyDescent="0.25">
      <c r="A274">
        <v>269</v>
      </c>
      <c r="B274" s="3">
        <v>39203</v>
      </c>
      <c r="C274" s="1">
        <f t="shared" si="12"/>
        <v>2007</v>
      </c>
      <c r="D274" s="1">
        <f t="shared" si="13"/>
        <v>5</v>
      </c>
      <c r="E274" s="4">
        <v>58.1</v>
      </c>
      <c r="F274" s="4">
        <v>16.3</v>
      </c>
      <c r="G274" s="4">
        <v>53.9</v>
      </c>
      <c r="H274" s="4">
        <v>97.3</v>
      </c>
      <c r="I274" s="4">
        <v>6.3</v>
      </c>
      <c r="J274" s="4">
        <v>53.8</v>
      </c>
      <c r="K274" s="4">
        <v>159.80000000000001</v>
      </c>
      <c r="L274" s="4">
        <v>5</v>
      </c>
      <c r="M274" s="4">
        <v>567</v>
      </c>
      <c r="N274" s="4">
        <v>0.8</v>
      </c>
      <c r="O274" s="4">
        <f t="shared" si="14"/>
        <v>1018.3</v>
      </c>
      <c r="P274" s="4">
        <v>4207.3</v>
      </c>
    </row>
    <row r="275" spans="1:16" x14ac:dyDescent="0.25">
      <c r="A275">
        <v>270</v>
      </c>
      <c r="B275" s="3">
        <v>39234</v>
      </c>
      <c r="C275" s="1">
        <f t="shared" si="12"/>
        <v>2007</v>
      </c>
      <c r="D275" s="1">
        <f t="shared" si="13"/>
        <v>6</v>
      </c>
      <c r="E275" s="4">
        <v>25.4</v>
      </c>
      <c r="F275" s="4">
        <v>8.4</v>
      </c>
      <c r="G275" s="4">
        <v>35.1</v>
      </c>
      <c r="H275" s="4">
        <v>71.2</v>
      </c>
      <c r="I275" s="4">
        <v>5.4</v>
      </c>
      <c r="J275" s="4">
        <v>51.4</v>
      </c>
      <c r="K275" s="4">
        <v>111.9</v>
      </c>
      <c r="L275" s="4">
        <v>34</v>
      </c>
      <c r="M275" s="4">
        <v>394</v>
      </c>
      <c r="N275" s="4">
        <v>0.8</v>
      </c>
      <c r="O275" s="4">
        <f t="shared" si="14"/>
        <v>737.6</v>
      </c>
      <c r="P275" s="4">
        <v>4075.9</v>
      </c>
    </row>
    <row r="276" spans="1:16" x14ac:dyDescent="0.25">
      <c r="A276">
        <v>271</v>
      </c>
      <c r="B276" s="3">
        <v>39264</v>
      </c>
      <c r="C276" s="1">
        <f t="shared" si="12"/>
        <v>2007</v>
      </c>
      <c r="D276" s="1">
        <f t="shared" si="13"/>
        <v>7</v>
      </c>
      <c r="E276" s="4">
        <v>33.700000000000003</v>
      </c>
      <c r="F276" s="4">
        <v>10.4</v>
      </c>
      <c r="G276" s="4">
        <v>33.5</v>
      </c>
      <c r="H276" s="4">
        <v>46.8</v>
      </c>
      <c r="I276" s="4">
        <v>5.3</v>
      </c>
      <c r="J276" s="4">
        <v>31.4</v>
      </c>
      <c r="K276" s="4">
        <v>91.9</v>
      </c>
      <c r="L276" s="4">
        <v>20</v>
      </c>
      <c r="M276" s="4">
        <v>926</v>
      </c>
      <c r="N276" s="4">
        <v>0.4</v>
      </c>
      <c r="O276" s="4">
        <f t="shared" si="14"/>
        <v>1199.4000000000001</v>
      </c>
      <c r="P276" s="4">
        <v>3443.7</v>
      </c>
    </row>
    <row r="277" spans="1:16" x14ac:dyDescent="0.25">
      <c r="A277">
        <v>272</v>
      </c>
      <c r="B277" s="3">
        <v>39295</v>
      </c>
      <c r="C277" s="1">
        <f t="shared" si="12"/>
        <v>2007</v>
      </c>
      <c r="D277" s="1">
        <f t="shared" si="13"/>
        <v>8</v>
      </c>
      <c r="E277" s="4">
        <v>46.1</v>
      </c>
      <c r="F277" s="4">
        <v>13.8</v>
      </c>
      <c r="G277" s="4">
        <v>44.6</v>
      </c>
      <c r="H277" s="4">
        <v>59.1</v>
      </c>
      <c r="I277" s="4">
        <v>4.7</v>
      </c>
      <c r="J277" s="4">
        <v>40.700000000000003</v>
      </c>
      <c r="K277" s="4">
        <v>116.3</v>
      </c>
      <c r="L277" s="4">
        <v>35</v>
      </c>
      <c r="M277" s="4">
        <v>968</v>
      </c>
      <c r="N277" s="4">
        <v>0.6</v>
      </c>
      <c r="O277" s="4">
        <f t="shared" si="14"/>
        <v>1328.8999999999999</v>
      </c>
      <c r="P277" s="4">
        <v>3657.2</v>
      </c>
    </row>
    <row r="278" spans="1:16" x14ac:dyDescent="0.25">
      <c r="A278">
        <v>273</v>
      </c>
      <c r="B278" s="3">
        <v>39326</v>
      </c>
      <c r="C278" s="1">
        <f t="shared" si="12"/>
        <v>2007</v>
      </c>
      <c r="D278" s="1">
        <f t="shared" si="13"/>
        <v>9</v>
      </c>
      <c r="E278" s="4">
        <v>54.9</v>
      </c>
      <c r="F278" s="4">
        <v>16</v>
      </c>
      <c r="G278" s="4">
        <v>61.4</v>
      </c>
      <c r="H278" s="4">
        <v>83.4</v>
      </c>
      <c r="I278" s="4">
        <v>4.0999999999999996</v>
      </c>
      <c r="J278" s="4">
        <v>40.1</v>
      </c>
      <c r="K278" s="4">
        <v>114.7</v>
      </c>
      <c r="L278" s="4">
        <v>29</v>
      </c>
      <c r="M278" s="4">
        <v>949</v>
      </c>
      <c r="N278" s="4">
        <v>0.6</v>
      </c>
      <c r="O278" s="4">
        <f t="shared" si="14"/>
        <v>1353.1999999999998</v>
      </c>
      <c r="P278" s="4">
        <v>3445.1</v>
      </c>
    </row>
    <row r="279" spans="1:16" x14ac:dyDescent="0.25">
      <c r="A279">
        <v>274</v>
      </c>
      <c r="B279" s="3">
        <v>39356</v>
      </c>
      <c r="C279" s="1">
        <f t="shared" si="12"/>
        <v>2007</v>
      </c>
      <c r="D279" s="1">
        <f t="shared" si="13"/>
        <v>10</v>
      </c>
      <c r="E279" s="4">
        <v>81.7</v>
      </c>
      <c r="F279" s="4">
        <v>22.1</v>
      </c>
      <c r="G279" s="4">
        <v>68.8</v>
      </c>
      <c r="H279" s="4">
        <v>112.6</v>
      </c>
      <c r="I279" s="4">
        <v>6.4</v>
      </c>
      <c r="J279" s="4">
        <v>57.5</v>
      </c>
      <c r="K279" s="4">
        <v>180.5</v>
      </c>
      <c r="L279" s="4">
        <v>32</v>
      </c>
      <c r="M279" s="4">
        <v>424</v>
      </c>
      <c r="N279" s="4">
        <v>0.8</v>
      </c>
      <c r="O279" s="4">
        <f t="shared" si="14"/>
        <v>986.4</v>
      </c>
      <c r="P279" s="4">
        <v>4197.3999999999996</v>
      </c>
    </row>
    <row r="280" spans="1:16" x14ac:dyDescent="0.25">
      <c r="A280">
        <v>275</v>
      </c>
      <c r="B280" s="3">
        <v>39387</v>
      </c>
      <c r="C280" s="1">
        <f t="shared" si="12"/>
        <v>2007</v>
      </c>
      <c r="D280" s="1">
        <f t="shared" si="13"/>
        <v>11</v>
      </c>
      <c r="E280" s="4">
        <v>32</v>
      </c>
      <c r="F280" s="4">
        <v>8.6</v>
      </c>
      <c r="G280" s="4">
        <v>45.5</v>
      </c>
      <c r="H280" s="4">
        <v>84.8</v>
      </c>
      <c r="I280" s="4">
        <v>4.8</v>
      </c>
      <c r="J280" s="4">
        <v>55.3</v>
      </c>
      <c r="K280" s="4">
        <v>122.4</v>
      </c>
      <c r="L280" s="4">
        <v>22</v>
      </c>
      <c r="M280" s="4">
        <v>1560</v>
      </c>
      <c r="N280" s="4">
        <v>0.8</v>
      </c>
      <c r="O280" s="4">
        <f t="shared" si="14"/>
        <v>1936.2</v>
      </c>
      <c r="P280" s="4">
        <v>4814.8</v>
      </c>
    </row>
    <row r="281" spans="1:16" x14ac:dyDescent="0.25">
      <c r="A281">
        <v>276</v>
      </c>
      <c r="B281" s="3">
        <v>39417</v>
      </c>
      <c r="C281" s="1">
        <f t="shared" si="12"/>
        <v>2007</v>
      </c>
      <c r="D281" s="1">
        <f t="shared" si="13"/>
        <v>12</v>
      </c>
      <c r="E281" s="4">
        <v>20.100000000000001</v>
      </c>
      <c r="F281" s="4">
        <v>5.7</v>
      </c>
      <c r="G281" s="4">
        <v>36.299999999999997</v>
      </c>
      <c r="H281" s="4">
        <v>63.3</v>
      </c>
      <c r="I281" s="4">
        <v>3.2</v>
      </c>
      <c r="J281" s="4">
        <v>37.799999999999997</v>
      </c>
      <c r="K281" s="4">
        <v>90.7</v>
      </c>
      <c r="L281" s="4">
        <v>11</v>
      </c>
      <c r="M281" s="4">
        <v>672</v>
      </c>
      <c r="N281" s="4">
        <v>0.5</v>
      </c>
      <c r="O281" s="4">
        <f t="shared" si="14"/>
        <v>940.59999999999991</v>
      </c>
      <c r="P281" s="4">
        <v>3374.2</v>
      </c>
    </row>
    <row r="282" spans="1:16" x14ac:dyDescent="0.25">
      <c r="A282">
        <v>277</v>
      </c>
      <c r="B282" s="3">
        <v>39448</v>
      </c>
      <c r="C282" s="1">
        <f t="shared" si="12"/>
        <v>2008</v>
      </c>
      <c r="D282" s="1">
        <f t="shared" si="13"/>
        <v>1</v>
      </c>
      <c r="E282" s="4">
        <v>14</v>
      </c>
      <c r="F282" s="4">
        <v>4.2</v>
      </c>
      <c r="G282" s="4">
        <v>30.4</v>
      </c>
      <c r="H282" s="4">
        <v>49</v>
      </c>
      <c r="I282" s="4">
        <v>4.0999999999999996</v>
      </c>
      <c r="J282" s="4">
        <v>26.1</v>
      </c>
      <c r="K282" s="4">
        <v>67.52</v>
      </c>
      <c r="L282" s="4">
        <v>21</v>
      </c>
      <c r="M282" s="4">
        <v>223</v>
      </c>
      <c r="N282" s="4">
        <v>0.4</v>
      </c>
      <c r="O282" s="4">
        <f t="shared" si="14"/>
        <v>439.71999999999997</v>
      </c>
      <c r="P282" s="4">
        <v>2186.6</v>
      </c>
    </row>
    <row r="283" spans="1:16" x14ac:dyDescent="0.25">
      <c r="A283">
        <v>278</v>
      </c>
      <c r="B283" s="3">
        <v>39479</v>
      </c>
      <c r="C283" s="1">
        <f t="shared" si="12"/>
        <v>2008</v>
      </c>
      <c r="D283" s="1">
        <f t="shared" si="13"/>
        <v>2</v>
      </c>
      <c r="E283" s="4">
        <v>18.2</v>
      </c>
      <c r="F283" s="4">
        <v>6.4</v>
      </c>
      <c r="G283" s="4">
        <v>30.7</v>
      </c>
      <c r="H283" s="4">
        <v>59.1</v>
      </c>
      <c r="I283" s="4">
        <v>4</v>
      </c>
      <c r="J283" s="4">
        <v>26.9</v>
      </c>
      <c r="K283" s="4">
        <v>80.040000000000006</v>
      </c>
      <c r="L283" s="4">
        <v>14</v>
      </c>
      <c r="M283" s="4">
        <v>307</v>
      </c>
      <c r="N283" s="4">
        <v>0.4</v>
      </c>
      <c r="O283" s="4">
        <f t="shared" si="14"/>
        <v>546.74</v>
      </c>
      <c r="P283" s="4">
        <v>2359.4</v>
      </c>
    </row>
    <row r="284" spans="1:16" x14ac:dyDescent="0.25">
      <c r="A284">
        <v>279</v>
      </c>
      <c r="B284" s="3">
        <v>39508</v>
      </c>
      <c r="C284" s="1">
        <f t="shared" si="12"/>
        <v>2008</v>
      </c>
      <c r="D284" s="1">
        <f t="shared" si="13"/>
        <v>3</v>
      </c>
      <c r="E284" s="4">
        <v>26.5</v>
      </c>
      <c r="F284" s="4">
        <v>9.6</v>
      </c>
      <c r="G284" s="4">
        <v>38.1</v>
      </c>
      <c r="H284" s="4">
        <v>79.5</v>
      </c>
      <c r="I284" s="4">
        <v>4.2</v>
      </c>
      <c r="J284" s="4">
        <v>31.7</v>
      </c>
      <c r="K284" s="4">
        <v>86.91</v>
      </c>
      <c r="L284" s="4">
        <v>14</v>
      </c>
      <c r="M284" s="4">
        <v>478</v>
      </c>
      <c r="N284" s="4">
        <v>0.5</v>
      </c>
      <c r="O284" s="4">
        <f t="shared" si="14"/>
        <v>769.01</v>
      </c>
      <c r="P284" s="4">
        <v>2718.1</v>
      </c>
    </row>
    <row r="285" spans="1:16" x14ac:dyDescent="0.25">
      <c r="A285">
        <v>280</v>
      </c>
      <c r="B285" s="3">
        <v>39539</v>
      </c>
      <c r="C285" s="1">
        <f t="shared" si="12"/>
        <v>2008</v>
      </c>
      <c r="D285" s="1">
        <f t="shared" si="13"/>
        <v>4</v>
      </c>
      <c r="E285" s="4">
        <v>26.8</v>
      </c>
      <c r="F285" s="4">
        <v>8</v>
      </c>
      <c r="G285" s="4">
        <v>43</v>
      </c>
      <c r="H285" s="4">
        <v>70.099999999999994</v>
      </c>
      <c r="I285" s="4">
        <v>4.5999999999999996</v>
      </c>
      <c r="J285" s="4">
        <v>31.9</v>
      </c>
      <c r="K285" s="4">
        <v>96.22</v>
      </c>
      <c r="L285" s="4">
        <v>11</v>
      </c>
      <c r="M285" s="4">
        <v>437</v>
      </c>
      <c r="N285" s="4">
        <v>0.5</v>
      </c>
      <c r="O285" s="4">
        <f t="shared" si="14"/>
        <v>729.12</v>
      </c>
      <c r="P285" s="4">
        <v>2935.3</v>
      </c>
    </row>
    <row r="286" spans="1:16" x14ac:dyDescent="0.25">
      <c r="A286">
        <v>281</v>
      </c>
      <c r="B286" s="3">
        <v>39569</v>
      </c>
      <c r="C286" s="1">
        <f t="shared" si="12"/>
        <v>2008</v>
      </c>
      <c r="D286" s="1">
        <f t="shared" si="13"/>
        <v>5</v>
      </c>
      <c r="E286" s="4">
        <v>45.5</v>
      </c>
      <c r="F286" s="4">
        <v>12.7</v>
      </c>
      <c r="G286" s="4">
        <v>54.4</v>
      </c>
      <c r="H286" s="4">
        <v>111.5</v>
      </c>
      <c r="I286" s="4">
        <v>5.5</v>
      </c>
      <c r="J286" s="4">
        <v>44.8</v>
      </c>
      <c r="K286" s="4">
        <v>148.80000000000001</v>
      </c>
      <c r="L286" s="4">
        <v>17</v>
      </c>
      <c r="M286" s="4">
        <v>960</v>
      </c>
      <c r="N286" s="4">
        <v>0.6</v>
      </c>
      <c r="O286" s="4">
        <f t="shared" si="14"/>
        <v>1400.8</v>
      </c>
      <c r="P286" s="4">
        <v>4429.8</v>
      </c>
    </row>
    <row r="287" spans="1:16" x14ac:dyDescent="0.25">
      <c r="A287">
        <v>282</v>
      </c>
      <c r="B287" s="3">
        <v>39600</v>
      </c>
      <c r="C287" s="1">
        <f t="shared" si="12"/>
        <v>2008</v>
      </c>
      <c r="D287" s="1">
        <f t="shared" si="13"/>
        <v>6</v>
      </c>
      <c r="E287" s="4">
        <v>26.2</v>
      </c>
      <c r="F287" s="4">
        <v>8.6999999999999993</v>
      </c>
      <c r="G287" s="4">
        <v>38</v>
      </c>
      <c r="H287" s="4">
        <v>102.9</v>
      </c>
      <c r="I287" s="4">
        <v>5.7</v>
      </c>
      <c r="J287" s="4">
        <v>56.1</v>
      </c>
      <c r="K287" s="4">
        <v>171.7</v>
      </c>
      <c r="L287" s="4">
        <v>8</v>
      </c>
      <c r="M287" s="4">
        <v>660</v>
      </c>
      <c r="N287" s="4">
        <v>0.8</v>
      </c>
      <c r="O287" s="4">
        <f t="shared" si="14"/>
        <v>1078.0999999999999</v>
      </c>
      <c r="P287" s="4">
        <v>4016.2</v>
      </c>
    </row>
    <row r="288" spans="1:16" x14ac:dyDescent="0.25">
      <c r="A288">
        <v>283</v>
      </c>
      <c r="B288" s="3">
        <v>39630</v>
      </c>
      <c r="C288" s="1">
        <f t="shared" si="12"/>
        <v>2008</v>
      </c>
      <c r="D288" s="1">
        <f t="shared" si="13"/>
        <v>7</v>
      </c>
      <c r="E288" s="4">
        <v>33.299999999999997</v>
      </c>
      <c r="F288" s="4">
        <v>10.3</v>
      </c>
      <c r="G288" s="4">
        <v>51</v>
      </c>
      <c r="H288" s="4">
        <v>94.2</v>
      </c>
      <c r="I288" s="4">
        <v>7.5</v>
      </c>
      <c r="J288" s="4">
        <v>59.2</v>
      </c>
      <c r="K288" s="4">
        <v>176.67</v>
      </c>
      <c r="L288" s="4">
        <v>3</v>
      </c>
      <c r="M288" s="4">
        <v>1389</v>
      </c>
      <c r="N288" s="4">
        <v>0.8</v>
      </c>
      <c r="O288" s="4">
        <f t="shared" si="14"/>
        <v>1824.97</v>
      </c>
      <c r="P288" s="4">
        <v>4781.2</v>
      </c>
    </row>
    <row r="289" spans="1:16" x14ac:dyDescent="0.25">
      <c r="A289">
        <v>284</v>
      </c>
      <c r="B289" s="3">
        <v>39661</v>
      </c>
      <c r="C289" s="1">
        <f t="shared" si="12"/>
        <v>2008</v>
      </c>
      <c r="D289" s="1">
        <f t="shared" si="13"/>
        <v>8</v>
      </c>
      <c r="E289" s="4">
        <v>43.7</v>
      </c>
      <c r="F289" s="4">
        <v>13.1</v>
      </c>
      <c r="G289" s="4">
        <v>49</v>
      </c>
      <c r="H289" s="4">
        <v>109.8</v>
      </c>
      <c r="I289" s="4">
        <v>4.5</v>
      </c>
      <c r="J289" s="4">
        <v>53.9</v>
      </c>
      <c r="K289" s="4">
        <v>165.88</v>
      </c>
      <c r="L289" s="4">
        <v>14</v>
      </c>
      <c r="M289" s="4">
        <v>275</v>
      </c>
      <c r="N289" s="4">
        <v>0.8</v>
      </c>
      <c r="O289" s="4">
        <f t="shared" si="14"/>
        <v>729.68</v>
      </c>
      <c r="P289" s="4">
        <v>2994.7</v>
      </c>
    </row>
    <row r="290" spans="1:16" x14ac:dyDescent="0.25">
      <c r="A290">
        <v>285</v>
      </c>
      <c r="B290" s="3">
        <v>39692</v>
      </c>
      <c r="C290" s="1">
        <f t="shared" si="12"/>
        <v>2008</v>
      </c>
      <c r="D290" s="1">
        <f t="shared" si="13"/>
        <v>9</v>
      </c>
      <c r="E290" s="4">
        <v>19.100000000000001</v>
      </c>
      <c r="F290" s="4">
        <v>5.5</v>
      </c>
      <c r="G290" s="4">
        <v>44.7</v>
      </c>
      <c r="H290" s="4">
        <v>94.6</v>
      </c>
      <c r="I290" s="4">
        <v>5.4</v>
      </c>
      <c r="J290" s="4">
        <v>48.9</v>
      </c>
      <c r="K290" s="4">
        <v>141.96</v>
      </c>
      <c r="L290" s="4">
        <v>9</v>
      </c>
      <c r="M290" s="4">
        <v>195</v>
      </c>
      <c r="N290" s="4">
        <v>0.7</v>
      </c>
      <c r="O290" s="4">
        <f t="shared" si="14"/>
        <v>564.86000000000013</v>
      </c>
      <c r="P290" s="4">
        <v>2858.5</v>
      </c>
    </row>
    <row r="291" spans="1:16" x14ac:dyDescent="0.25">
      <c r="A291">
        <v>286</v>
      </c>
      <c r="B291" s="3">
        <v>39722</v>
      </c>
      <c r="C291" s="1">
        <f t="shared" si="12"/>
        <v>2008</v>
      </c>
      <c r="D291" s="1">
        <f t="shared" si="13"/>
        <v>10</v>
      </c>
      <c r="E291" s="4">
        <v>40.4</v>
      </c>
      <c r="F291" s="4">
        <v>10.9</v>
      </c>
      <c r="G291" s="4">
        <v>56.3</v>
      </c>
      <c r="H291" s="4">
        <v>111.5</v>
      </c>
      <c r="I291" s="4">
        <v>8.6</v>
      </c>
      <c r="J291" s="4">
        <v>57.1</v>
      </c>
      <c r="K291" s="4">
        <v>168.81</v>
      </c>
      <c r="L291" s="4">
        <v>6</v>
      </c>
      <c r="M291" s="4">
        <v>260</v>
      </c>
      <c r="N291" s="4">
        <v>0.8</v>
      </c>
      <c r="O291" s="4">
        <f t="shared" si="14"/>
        <v>720.41</v>
      </c>
      <c r="P291" s="4">
        <v>3434.8</v>
      </c>
    </row>
    <row r="292" spans="1:16" x14ac:dyDescent="0.25">
      <c r="A292">
        <v>287</v>
      </c>
      <c r="B292" s="3">
        <v>39753</v>
      </c>
      <c r="C292" s="1">
        <f t="shared" si="12"/>
        <v>2008</v>
      </c>
      <c r="D292" s="1">
        <f t="shared" si="13"/>
        <v>11</v>
      </c>
      <c r="E292" s="4">
        <v>46.4</v>
      </c>
      <c r="F292" s="4">
        <v>12.5</v>
      </c>
      <c r="G292" s="4">
        <v>64.3</v>
      </c>
      <c r="H292" s="4">
        <v>128.30000000000001</v>
      </c>
      <c r="I292" s="4">
        <v>7</v>
      </c>
      <c r="J292" s="4">
        <v>63.2</v>
      </c>
      <c r="K292" s="4">
        <v>154.54</v>
      </c>
      <c r="L292" s="4">
        <v>13</v>
      </c>
      <c r="M292" s="4">
        <v>1813</v>
      </c>
      <c r="N292" s="4">
        <v>0.9</v>
      </c>
      <c r="O292" s="4">
        <f t="shared" si="14"/>
        <v>2303.14</v>
      </c>
      <c r="P292" s="4">
        <v>5631.5</v>
      </c>
    </row>
    <row r="293" spans="1:16" x14ac:dyDescent="0.25">
      <c r="A293">
        <v>288</v>
      </c>
      <c r="B293" s="3">
        <v>39783</v>
      </c>
      <c r="C293" s="1">
        <f t="shared" si="12"/>
        <v>2008</v>
      </c>
      <c r="D293" s="1">
        <f t="shared" si="13"/>
        <v>12</v>
      </c>
      <c r="E293" s="4">
        <v>16.5</v>
      </c>
      <c r="F293" s="4">
        <v>4.8</v>
      </c>
      <c r="G293" s="4">
        <v>35.700000000000003</v>
      </c>
      <c r="H293" s="4">
        <v>70.7</v>
      </c>
      <c r="I293" s="4">
        <v>3.6</v>
      </c>
      <c r="J293" s="4">
        <v>34.1</v>
      </c>
      <c r="K293" s="4">
        <v>94.57</v>
      </c>
      <c r="L293" s="4">
        <v>9</v>
      </c>
      <c r="M293" s="4">
        <v>889</v>
      </c>
      <c r="N293" s="4">
        <v>0.5</v>
      </c>
      <c r="O293" s="4">
        <f t="shared" si="14"/>
        <v>1158.47</v>
      </c>
      <c r="P293" s="4">
        <v>3431.1</v>
      </c>
    </row>
    <row r="294" spans="1:16" x14ac:dyDescent="0.25">
      <c r="A294">
        <v>289</v>
      </c>
      <c r="B294" s="3">
        <v>39814</v>
      </c>
      <c r="C294" s="1">
        <f t="shared" si="12"/>
        <v>2009</v>
      </c>
      <c r="D294" s="1">
        <f t="shared" si="13"/>
        <v>1</v>
      </c>
      <c r="E294" s="4">
        <v>28.4</v>
      </c>
      <c r="F294" s="4">
        <v>8.5</v>
      </c>
      <c r="G294" s="4">
        <v>49.6</v>
      </c>
      <c r="H294" s="4">
        <v>57.7</v>
      </c>
      <c r="I294" s="4">
        <v>5.0999999999999996</v>
      </c>
      <c r="J294" s="4">
        <v>32.799999999999997</v>
      </c>
      <c r="K294" s="4">
        <v>85.03</v>
      </c>
      <c r="L294" s="4">
        <v>8</v>
      </c>
      <c r="M294" s="4">
        <v>398</v>
      </c>
      <c r="N294" s="4">
        <v>0.5</v>
      </c>
      <c r="O294" s="4">
        <f t="shared" si="14"/>
        <v>673.63</v>
      </c>
      <c r="P294" s="4">
        <v>2652.3</v>
      </c>
    </row>
    <row r="295" spans="1:16" x14ac:dyDescent="0.25">
      <c r="A295">
        <v>290</v>
      </c>
      <c r="B295" s="3">
        <v>39845</v>
      </c>
      <c r="C295" s="1">
        <f t="shared" si="12"/>
        <v>2009</v>
      </c>
      <c r="D295" s="1">
        <f t="shared" si="13"/>
        <v>2</v>
      </c>
      <c r="E295" s="4">
        <v>14.5</v>
      </c>
      <c r="F295" s="4">
        <v>5.0999999999999996</v>
      </c>
      <c r="G295" s="4">
        <v>37.6</v>
      </c>
      <c r="H295" s="4">
        <v>52.6</v>
      </c>
      <c r="I295" s="4">
        <v>4.7</v>
      </c>
      <c r="J295" s="4">
        <v>27.4</v>
      </c>
      <c r="K295" s="4">
        <v>82.67</v>
      </c>
      <c r="L295" s="4">
        <v>4</v>
      </c>
      <c r="M295" s="4">
        <v>309</v>
      </c>
      <c r="N295" s="4">
        <v>0.4</v>
      </c>
      <c r="O295" s="4">
        <f t="shared" si="14"/>
        <v>537.96999999999991</v>
      </c>
      <c r="P295" s="4">
        <v>2406.4</v>
      </c>
    </row>
    <row r="296" spans="1:16" x14ac:dyDescent="0.25">
      <c r="A296">
        <v>291</v>
      </c>
      <c r="B296" s="3">
        <v>39873</v>
      </c>
      <c r="C296" s="1">
        <f t="shared" si="12"/>
        <v>2009</v>
      </c>
      <c r="D296" s="1">
        <f t="shared" si="13"/>
        <v>3</v>
      </c>
      <c r="E296" s="4">
        <v>16.3</v>
      </c>
      <c r="F296" s="4">
        <v>5.9</v>
      </c>
      <c r="G296" s="4">
        <v>44.4</v>
      </c>
      <c r="H296" s="4">
        <v>50</v>
      </c>
      <c r="I296" s="4">
        <v>3.6</v>
      </c>
      <c r="J296" s="4">
        <v>44.7</v>
      </c>
      <c r="K296" s="4">
        <v>97.83</v>
      </c>
      <c r="L296" s="4">
        <v>10</v>
      </c>
      <c r="M296" s="4">
        <v>266</v>
      </c>
      <c r="N296" s="4">
        <v>0.6</v>
      </c>
      <c r="O296" s="4">
        <f t="shared" si="14"/>
        <v>539.33000000000004</v>
      </c>
      <c r="P296" s="4">
        <v>3063.8</v>
      </c>
    </row>
    <row r="297" spans="1:16" x14ac:dyDescent="0.25">
      <c r="A297">
        <v>292</v>
      </c>
      <c r="B297" s="3">
        <v>39904</v>
      </c>
      <c r="C297" s="1">
        <f t="shared" si="12"/>
        <v>2009</v>
      </c>
      <c r="D297" s="1">
        <f t="shared" si="13"/>
        <v>4</v>
      </c>
      <c r="E297" s="4">
        <v>27.5</v>
      </c>
      <c r="F297" s="4">
        <v>8.1999999999999993</v>
      </c>
      <c r="G297" s="4">
        <v>35.299999999999997</v>
      </c>
      <c r="H297" s="4">
        <v>66.2</v>
      </c>
      <c r="I297" s="4">
        <v>5.2</v>
      </c>
      <c r="J297" s="4">
        <v>32.4</v>
      </c>
      <c r="K297" s="4">
        <v>102.46</v>
      </c>
      <c r="L297" s="4">
        <v>6</v>
      </c>
      <c r="M297" s="4">
        <v>306</v>
      </c>
      <c r="N297" s="4">
        <v>0.5</v>
      </c>
      <c r="O297" s="4">
        <f t="shared" si="14"/>
        <v>589.76</v>
      </c>
      <c r="P297" s="4">
        <v>2983</v>
      </c>
    </row>
    <row r="298" spans="1:16" x14ac:dyDescent="0.25">
      <c r="A298">
        <v>293</v>
      </c>
      <c r="B298" s="3">
        <v>39934</v>
      </c>
      <c r="C298" s="1">
        <f t="shared" si="12"/>
        <v>2009</v>
      </c>
      <c r="D298" s="1">
        <f t="shared" si="13"/>
        <v>5</v>
      </c>
      <c r="E298" s="4">
        <v>31.6</v>
      </c>
      <c r="F298" s="4">
        <v>8.8000000000000007</v>
      </c>
      <c r="G298" s="4">
        <v>40.1</v>
      </c>
      <c r="H298" s="4">
        <v>77.099999999999994</v>
      </c>
      <c r="I298" s="4">
        <v>5.4</v>
      </c>
      <c r="J298" s="4">
        <v>40.6</v>
      </c>
      <c r="K298" s="4">
        <v>114.03</v>
      </c>
      <c r="L298" s="4">
        <v>9</v>
      </c>
      <c r="M298" s="4">
        <v>141</v>
      </c>
      <c r="N298" s="4">
        <v>0.6</v>
      </c>
      <c r="O298" s="4">
        <f t="shared" si="14"/>
        <v>468.23</v>
      </c>
      <c r="P298" s="4">
        <v>2824.1</v>
      </c>
    </row>
    <row r="299" spans="1:16" x14ac:dyDescent="0.25">
      <c r="A299">
        <v>294</v>
      </c>
      <c r="B299" s="3">
        <v>39965</v>
      </c>
      <c r="C299" s="1">
        <f t="shared" si="12"/>
        <v>2009</v>
      </c>
      <c r="D299" s="1">
        <f t="shared" si="13"/>
        <v>6</v>
      </c>
      <c r="E299" s="4">
        <v>17.8</v>
      </c>
      <c r="F299" s="4">
        <v>5.9</v>
      </c>
      <c r="G299" s="4">
        <v>36.5</v>
      </c>
      <c r="H299" s="4">
        <v>64.7</v>
      </c>
      <c r="I299" s="4">
        <v>4.9000000000000004</v>
      </c>
      <c r="J299" s="4">
        <v>36.9</v>
      </c>
      <c r="K299" s="4">
        <v>122.19</v>
      </c>
      <c r="L299" s="4">
        <v>28</v>
      </c>
      <c r="M299" s="4">
        <v>988</v>
      </c>
      <c r="N299" s="4">
        <v>0.5</v>
      </c>
      <c r="O299" s="4">
        <f t="shared" si="14"/>
        <v>1305.3899999999999</v>
      </c>
      <c r="P299" s="4">
        <v>3719.3</v>
      </c>
    </row>
    <row r="300" spans="1:16" x14ac:dyDescent="0.25">
      <c r="A300">
        <v>295</v>
      </c>
      <c r="B300" s="3">
        <v>39995</v>
      </c>
      <c r="C300" s="1">
        <f t="shared" si="12"/>
        <v>2009</v>
      </c>
      <c r="D300" s="1">
        <f t="shared" si="13"/>
        <v>7</v>
      </c>
      <c r="E300" s="4">
        <v>11.9</v>
      </c>
      <c r="F300" s="4">
        <v>3.7</v>
      </c>
      <c r="G300" s="4">
        <v>23</v>
      </c>
      <c r="H300" s="4">
        <v>55.9</v>
      </c>
      <c r="I300" s="4">
        <v>3.3</v>
      </c>
      <c r="J300" s="4">
        <v>31</v>
      </c>
      <c r="K300" s="4">
        <v>95.57</v>
      </c>
      <c r="L300" s="4">
        <v>21</v>
      </c>
      <c r="M300" s="4">
        <v>784</v>
      </c>
      <c r="N300" s="4">
        <v>0.4</v>
      </c>
      <c r="O300" s="4">
        <f t="shared" si="14"/>
        <v>1029.77</v>
      </c>
      <c r="P300" s="4">
        <v>3255.7</v>
      </c>
    </row>
    <row r="301" spans="1:16" x14ac:dyDescent="0.25">
      <c r="A301">
        <v>296</v>
      </c>
      <c r="B301" s="3">
        <v>40026</v>
      </c>
      <c r="C301" s="1">
        <f t="shared" si="12"/>
        <v>2009</v>
      </c>
      <c r="D301" s="1">
        <f t="shared" si="13"/>
        <v>8</v>
      </c>
      <c r="E301" s="4">
        <v>19.7</v>
      </c>
      <c r="F301" s="4">
        <v>5.9</v>
      </c>
      <c r="G301" s="4">
        <v>36</v>
      </c>
      <c r="H301" s="4">
        <v>40.4</v>
      </c>
      <c r="I301" s="4">
        <v>3.3</v>
      </c>
      <c r="J301" s="4">
        <v>26.5</v>
      </c>
      <c r="K301" s="4">
        <v>90.47</v>
      </c>
      <c r="L301" s="4">
        <v>4</v>
      </c>
      <c r="M301" s="4">
        <v>695</v>
      </c>
      <c r="N301" s="4">
        <v>0.4</v>
      </c>
      <c r="O301" s="4">
        <f t="shared" si="14"/>
        <v>921.67</v>
      </c>
      <c r="P301" s="4">
        <v>2964.2</v>
      </c>
    </row>
    <row r="302" spans="1:16" x14ac:dyDescent="0.25">
      <c r="A302">
        <v>297</v>
      </c>
      <c r="B302" s="3">
        <v>40057</v>
      </c>
      <c r="C302" s="1">
        <f t="shared" si="12"/>
        <v>2009</v>
      </c>
      <c r="D302" s="1">
        <f t="shared" si="13"/>
        <v>9</v>
      </c>
      <c r="E302" s="4">
        <v>17.7</v>
      </c>
      <c r="F302" s="4">
        <v>5.0999999999999996</v>
      </c>
      <c r="G302" s="4">
        <v>32.200000000000003</v>
      </c>
      <c r="H302" s="4">
        <v>33.299999999999997</v>
      </c>
      <c r="I302" s="4">
        <v>3.2</v>
      </c>
      <c r="J302" s="4">
        <v>20.2</v>
      </c>
      <c r="K302" s="4">
        <v>72.27</v>
      </c>
      <c r="L302" s="4">
        <v>16</v>
      </c>
      <c r="M302" s="4">
        <v>564</v>
      </c>
      <c r="N302" s="4">
        <v>0.3</v>
      </c>
      <c r="O302" s="4">
        <f t="shared" si="14"/>
        <v>764.27</v>
      </c>
      <c r="P302" s="4">
        <v>2199.8000000000002</v>
      </c>
    </row>
    <row r="303" spans="1:16" x14ac:dyDescent="0.25">
      <c r="A303">
        <v>298</v>
      </c>
      <c r="B303" s="3">
        <v>40087</v>
      </c>
      <c r="C303" s="1">
        <f t="shared" si="12"/>
        <v>2009</v>
      </c>
      <c r="D303" s="1">
        <f t="shared" si="13"/>
        <v>10</v>
      </c>
      <c r="E303" s="4">
        <v>28.4</v>
      </c>
      <c r="F303" s="4">
        <v>7.7</v>
      </c>
      <c r="G303" s="4">
        <v>37.6</v>
      </c>
      <c r="H303" s="4">
        <v>47.4</v>
      </c>
      <c r="I303" s="4">
        <v>3.9</v>
      </c>
      <c r="J303" s="4">
        <v>26.2</v>
      </c>
      <c r="K303" s="4">
        <v>82.81</v>
      </c>
      <c r="L303" s="4">
        <v>26</v>
      </c>
      <c r="M303" s="4">
        <v>651</v>
      </c>
      <c r="N303" s="4">
        <v>0.4</v>
      </c>
      <c r="O303" s="4">
        <f t="shared" si="14"/>
        <v>911.41</v>
      </c>
      <c r="P303" s="4">
        <v>2555.8000000000002</v>
      </c>
    </row>
    <row r="304" spans="1:16" x14ac:dyDescent="0.25">
      <c r="A304">
        <v>299</v>
      </c>
      <c r="B304" s="3">
        <v>40118</v>
      </c>
      <c r="C304" s="1">
        <f t="shared" si="12"/>
        <v>2009</v>
      </c>
      <c r="D304" s="1">
        <f t="shared" si="13"/>
        <v>11</v>
      </c>
      <c r="E304" s="4">
        <v>37.6</v>
      </c>
      <c r="F304" s="4">
        <v>10.1</v>
      </c>
      <c r="G304" s="4">
        <v>33.1</v>
      </c>
      <c r="H304" s="4">
        <v>67.5</v>
      </c>
      <c r="I304" s="4">
        <v>5</v>
      </c>
      <c r="J304" s="4">
        <v>35.5</v>
      </c>
      <c r="K304" s="4">
        <v>96.88</v>
      </c>
      <c r="L304" s="4">
        <v>14</v>
      </c>
      <c r="M304" s="4">
        <v>974</v>
      </c>
      <c r="N304" s="4">
        <v>0.5</v>
      </c>
      <c r="O304" s="4">
        <f t="shared" si="14"/>
        <v>1274.18</v>
      </c>
      <c r="P304" s="4">
        <v>3424.9</v>
      </c>
    </row>
    <row r="305" spans="1:16" x14ac:dyDescent="0.25">
      <c r="A305">
        <v>300</v>
      </c>
      <c r="B305" s="3">
        <v>40148</v>
      </c>
      <c r="C305" s="1">
        <f t="shared" si="12"/>
        <v>2009</v>
      </c>
      <c r="D305" s="1">
        <f t="shared" si="13"/>
        <v>12</v>
      </c>
      <c r="E305" s="4">
        <v>17.7</v>
      </c>
      <c r="F305" s="4">
        <v>5.0999999999999996</v>
      </c>
      <c r="G305" s="4">
        <v>31.6</v>
      </c>
      <c r="H305" s="4">
        <v>30.4</v>
      </c>
      <c r="I305" s="4">
        <v>2.9</v>
      </c>
      <c r="J305" s="4">
        <v>19</v>
      </c>
      <c r="K305" s="4">
        <v>58.36</v>
      </c>
      <c r="L305" s="4">
        <v>14</v>
      </c>
      <c r="M305" s="4">
        <v>695</v>
      </c>
      <c r="N305" s="4">
        <v>0.3</v>
      </c>
      <c r="O305" s="4">
        <f t="shared" si="14"/>
        <v>874.3599999999999</v>
      </c>
      <c r="P305" s="4">
        <v>2113.6</v>
      </c>
    </row>
    <row r="306" spans="1:16" x14ac:dyDescent="0.25">
      <c r="A306">
        <v>301</v>
      </c>
      <c r="B306" s="3">
        <v>40179</v>
      </c>
      <c r="C306" s="1">
        <f t="shared" si="12"/>
        <v>2010</v>
      </c>
      <c r="D306" s="1">
        <f t="shared" si="13"/>
        <v>1</v>
      </c>
      <c r="E306" s="4">
        <v>8.8000000000000007</v>
      </c>
      <c r="F306" s="4">
        <v>2.6</v>
      </c>
      <c r="G306" s="4">
        <v>14.9</v>
      </c>
      <c r="H306" s="4">
        <v>24.2</v>
      </c>
      <c r="I306" s="4">
        <v>1.4</v>
      </c>
      <c r="J306" s="4">
        <v>13.4</v>
      </c>
      <c r="K306" s="4">
        <v>43.93</v>
      </c>
      <c r="L306" s="4">
        <v>7</v>
      </c>
      <c r="M306" s="4">
        <v>452</v>
      </c>
      <c r="N306" s="4">
        <v>0.2</v>
      </c>
      <c r="O306" s="4">
        <f t="shared" si="14"/>
        <v>568.43000000000006</v>
      </c>
      <c r="P306" s="4">
        <v>1270.5</v>
      </c>
    </row>
    <row r="307" spans="1:16" x14ac:dyDescent="0.25">
      <c r="A307">
        <v>302</v>
      </c>
      <c r="B307" s="3">
        <v>40210</v>
      </c>
      <c r="C307" s="1">
        <f t="shared" si="12"/>
        <v>2010</v>
      </c>
      <c r="D307" s="1">
        <f t="shared" si="13"/>
        <v>2</v>
      </c>
      <c r="E307" s="4">
        <v>8.1</v>
      </c>
      <c r="F307" s="4">
        <v>2.8</v>
      </c>
      <c r="G307" s="4">
        <v>13.8</v>
      </c>
      <c r="H307" s="4">
        <v>22.5</v>
      </c>
      <c r="I307" s="4">
        <v>1.4</v>
      </c>
      <c r="J307" s="4">
        <v>11.6</v>
      </c>
      <c r="K307" s="4">
        <v>40.11</v>
      </c>
      <c r="L307" s="4">
        <v>3</v>
      </c>
      <c r="M307" s="4">
        <v>381</v>
      </c>
      <c r="N307" s="4">
        <v>0.2</v>
      </c>
      <c r="O307" s="4">
        <f t="shared" si="14"/>
        <v>484.51</v>
      </c>
      <c r="P307" s="4">
        <v>1241</v>
      </c>
    </row>
    <row r="308" spans="1:16" x14ac:dyDescent="0.25">
      <c r="A308">
        <v>303</v>
      </c>
      <c r="B308" s="3">
        <v>40238</v>
      </c>
      <c r="C308" s="1">
        <f t="shared" si="12"/>
        <v>2010</v>
      </c>
      <c r="D308" s="1">
        <f t="shared" si="13"/>
        <v>3</v>
      </c>
      <c r="E308" s="4">
        <v>9.5</v>
      </c>
      <c r="F308" s="4">
        <v>3.4</v>
      </c>
      <c r="G308" s="4">
        <v>19.100000000000001</v>
      </c>
      <c r="H308" s="4">
        <v>24.4</v>
      </c>
      <c r="I308" s="4">
        <v>1.3</v>
      </c>
      <c r="J308" s="4">
        <v>11.2</v>
      </c>
      <c r="K308" s="4">
        <v>40.1</v>
      </c>
      <c r="L308" s="4">
        <v>2</v>
      </c>
      <c r="M308" s="4">
        <v>367</v>
      </c>
      <c r="N308" s="4">
        <v>0.2</v>
      </c>
      <c r="O308" s="4">
        <f t="shared" si="14"/>
        <v>478.2</v>
      </c>
      <c r="P308" s="4">
        <v>1534.7</v>
      </c>
    </row>
    <row r="309" spans="1:16" x14ac:dyDescent="0.25">
      <c r="A309">
        <v>304</v>
      </c>
      <c r="B309" s="3">
        <v>40269</v>
      </c>
      <c r="C309" s="1">
        <f t="shared" si="12"/>
        <v>2010</v>
      </c>
      <c r="D309" s="1">
        <f t="shared" si="13"/>
        <v>4</v>
      </c>
      <c r="E309" s="4">
        <v>16.399999999999999</v>
      </c>
      <c r="F309" s="4">
        <v>4.9000000000000004</v>
      </c>
      <c r="G309" s="4">
        <v>28.6</v>
      </c>
      <c r="H309" s="4">
        <v>34.4</v>
      </c>
      <c r="I309" s="4">
        <v>2.1</v>
      </c>
      <c r="J309" s="4">
        <v>20.6</v>
      </c>
      <c r="K309" s="4">
        <v>66.73</v>
      </c>
      <c r="L309" s="4">
        <v>3</v>
      </c>
      <c r="M309" s="4">
        <v>690</v>
      </c>
      <c r="N309" s="4">
        <v>0.3</v>
      </c>
      <c r="O309" s="4">
        <f t="shared" si="14"/>
        <v>867.03</v>
      </c>
      <c r="P309" s="4">
        <v>2916.3</v>
      </c>
    </row>
    <row r="310" spans="1:16" x14ac:dyDescent="0.25">
      <c r="A310">
        <v>305</v>
      </c>
      <c r="B310" s="3">
        <v>40299</v>
      </c>
      <c r="C310" s="1">
        <f t="shared" si="12"/>
        <v>2010</v>
      </c>
      <c r="D310" s="1">
        <f t="shared" si="13"/>
        <v>5</v>
      </c>
      <c r="E310" s="4">
        <v>21.1</v>
      </c>
      <c r="F310" s="4">
        <v>5.9</v>
      </c>
      <c r="G310" s="4">
        <v>56.8</v>
      </c>
      <c r="H310" s="4">
        <v>50</v>
      </c>
      <c r="I310" s="4">
        <v>4.5999999999999996</v>
      </c>
      <c r="J310" s="4">
        <v>30.5</v>
      </c>
      <c r="K310" s="4">
        <v>97.24</v>
      </c>
      <c r="L310" s="4">
        <v>36</v>
      </c>
      <c r="M310" s="4">
        <v>143</v>
      </c>
      <c r="N310" s="4">
        <v>0.4</v>
      </c>
      <c r="O310" s="4">
        <f t="shared" si="14"/>
        <v>445.53999999999996</v>
      </c>
      <c r="P310" s="4">
        <v>2977.9</v>
      </c>
    </row>
    <row r="311" spans="1:16" x14ac:dyDescent="0.25">
      <c r="A311">
        <v>306</v>
      </c>
      <c r="B311" s="3">
        <v>40330</v>
      </c>
      <c r="C311" s="1">
        <f t="shared" si="12"/>
        <v>2010</v>
      </c>
      <c r="D311" s="1">
        <f t="shared" si="13"/>
        <v>6</v>
      </c>
      <c r="E311" s="4">
        <v>22.1</v>
      </c>
      <c r="F311" s="4">
        <v>7.3</v>
      </c>
      <c r="G311" s="4">
        <v>40.799999999999997</v>
      </c>
      <c r="H311" s="4">
        <v>77.599999999999994</v>
      </c>
      <c r="I311" s="4">
        <v>4.4000000000000004</v>
      </c>
      <c r="J311" s="4">
        <v>44.6</v>
      </c>
      <c r="K311" s="4">
        <v>130.80000000000001</v>
      </c>
      <c r="L311" s="4">
        <v>46</v>
      </c>
      <c r="M311" s="4">
        <v>184</v>
      </c>
      <c r="N311" s="4">
        <v>0.6</v>
      </c>
      <c r="O311" s="4">
        <f t="shared" si="14"/>
        <v>558.20000000000005</v>
      </c>
      <c r="P311" s="4">
        <v>3129.8</v>
      </c>
    </row>
    <row r="312" spans="1:16" x14ac:dyDescent="0.25">
      <c r="A312">
        <v>307</v>
      </c>
      <c r="B312" s="3">
        <v>40360</v>
      </c>
      <c r="C312" s="1">
        <f t="shared" si="12"/>
        <v>2010</v>
      </c>
      <c r="D312" s="1">
        <f t="shared" si="13"/>
        <v>7</v>
      </c>
      <c r="E312" s="4">
        <v>26.9</v>
      </c>
      <c r="F312" s="4">
        <v>8.3000000000000007</v>
      </c>
      <c r="G312" s="4">
        <v>43.6</v>
      </c>
      <c r="H312" s="4">
        <v>98.9</v>
      </c>
      <c r="I312" s="4">
        <v>5.4</v>
      </c>
      <c r="J312" s="4">
        <v>55</v>
      </c>
      <c r="K312" s="4">
        <v>146.66</v>
      </c>
      <c r="L312" s="4">
        <v>38</v>
      </c>
      <c r="M312" s="4">
        <v>621</v>
      </c>
      <c r="N312" s="4">
        <v>0.8</v>
      </c>
      <c r="O312" s="4">
        <f t="shared" si="14"/>
        <v>1044.56</v>
      </c>
      <c r="P312" s="4">
        <v>3161.5</v>
      </c>
    </row>
    <row r="313" spans="1:16" x14ac:dyDescent="0.25">
      <c r="A313">
        <v>308</v>
      </c>
      <c r="B313" s="3">
        <v>40391</v>
      </c>
      <c r="C313" s="1">
        <f t="shared" si="12"/>
        <v>2010</v>
      </c>
      <c r="D313" s="1">
        <f t="shared" si="13"/>
        <v>8</v>
      </c>
      <c r="E313" s="4">
        <v>29.4</v>
      </c>
      <c r="F313" s="4">
        <v>8.8000000000000007</v>
      </c>
      <c r="G313" s="4">
        <v>48.2</v>
      </c>
      <c r="H313" s="4">
        <v>68.5</v>
      </c>
      <c r="I313" s="4">
        <v>4.7</v>
      </c>
      <c r="J313" s="4">
        <v>47.1</v>
      </c>
      <c r="K313" s="4">
        <v>135.57</v>
      </c>
      <c r="L313" s="4">
        <v>38</v>
      </c>
      <c r="M313" s="4">
        <v>253</v>
      </c>
      <c r="N313" s="4">
        <v>0.7</v>
      </c>
      <c r="O313" s="4">
        <f t="shared" si="14"/>
        <v>633.97</v>
      </c>
      <c r="P313" s="4">
        <v>2952.6</v>
      </c>
    </row>
    <row r="314" spans="1:16" x14ac:dyDescent="0.25">
      <c r="A314">
        <v>309</v>
      </c>
      <c r="B314" s="3">
        <v>40422</v>
      </c>
      <c r="C314" s="1">
        <f t="shared" si="12"/>
        <v>2010</v>
      </c>
      <c r="D314" s="1">
        <f t="shared" si="13"/>
        <v>9</v>
      </c>
      <c r="E314" s="4">
        <v>37.1</v>
      </c>
      <c r="F314" s="4">
        <v>10.7</v>
      </c>
      <c r="G314" s="4">
        <v>57.3</v>
      </c>
      <c r="H314" s="4">
        <v>117.7</v>
      </c>
      <c r="I314" s="4">
        <v>5.7</v>
      </c>
      <c r="J314" s="4">
        <v>70.7</v>
      </c>
      <c r="K314" s="4">
        <v>200.46</v>
      </c>
      <c r="L314" s="4">
        <v>12</v>
      </c>
      <c r="M314" s="4">
        <v>1155</v>
      </c>
      <c r="N314" s="4">
        <v>1</v>
      </c>
      <c r="O314" s="4">
        <f t="shared" si="14"/>
        <v>1667.6599999999999</v>
      </c>
      <c r="P314" s="4">
        <v>4198.5</v>
      </c>
    </row>
    <row r="315" spans="1:16" x14ac:dyDescent="0.25">
      <c r="A315">
        <v>310</v>
      </c>
      <c r="B315" s="3">
        <v>40452</v>
      </c>
      <c r="C315" s="1">
        <f t="shared" si="12"/>
        <v>2010</v>
      </c>
      <c r="D315" s="1">
        <f t="shared" si="13"/>
        <v>10</v>
      </c>
      <c r="E315" s="4">
        <v>47.3</v>
      </c>
      <c r="F315" s="4">
        <v>12.8</v>
      </c>
      <c r="G315" s="4">
        <v>58.9</v>
      </c>
      <c r="H315" s="4">
        <v>115.4</v>
      </c>
      <c r="I315" s="4">
        <v>5.2</v>
      </c>
      <c r="J315" s="4">
        <v>58.5</v>
      </c>
      <c r="K315" s="4">
        <v>174.84</v>
      </c>
      <c r="L315" s="4">
        <v>23</v>
      </c>
      <c r="M315" s="4">
        <v>209</v>
      </c>
      <c r="N315" s="4">
        <v>0.8</v>
      </c>
      <c r="O315" s="4">
        <f t="shared" si="14"/>
        <v>705.74</v>
      </c>
      <c r="P315" s="4">
        <v>3207</v>
      </c>
    </row>
    <row r="316" spans="1:16" x14ac:dyDescent="0.25">
      <c r="A316">
        <v>311</v>
      </c>
      <c r="B316" s="3">
        <v>40483</v>
      </c>
      <c r="C316" s="1">
        <f t="shared" si="12"/>
        <v>2010</v>
      </c>
      <c r="D316" s="1">
        <f t="shared" si="13"/>
        <v>11</v>
      </c>
      <c r="E316" s="4">
        <v>52.4</v>
      </c>
      <c r="F316" s="4">
        <v>14.1</v>
      </c>
      <c r="G316" s="4">
        <v>75</v>
      </c>
      <c r="H316" s="4">
        <v>138.69999999999999</v>
      </c>
      <c r="I316" s="4">
        <v>5</v>
      </c>
      <c r="J316" s="4">
        <v>81.099999999999994</v>
      </c>
      <c r="K316" s="4">
        <v>189.29</v>
      </c>
      <c r="L316" s="4">
        <v>21</v>
      </c>
      <c r="M316" s="4">
        <v>921</v>
      </c>
      <c r="N316" s="4">
        <v>1.2</v>
      </c>
      <c r="O316" s="4">
        <f t="shared" si="14"/>
        <v>1498.79</v>
      </c>
      <c r="P316" s="4">
        <v>4278.3999999999996</v>
      </c>
    </row>
    <row r="317" spans="1:16" x14ac:dyDescent="0.25">
      <c r="A317">
        <v>312</v>
      </c>
      <c r="B317" s="3">
        <v>40513</v>
      </c>
      <c r="C317" s="1">
        <f t="shared" si="12"/>
        <v>2010</v>
      </c>
      <c r="D317" s="1">
        <f t="shared" si="13"/>
        <v>12</v>
      </c>
      <c r="E317" s="4">
        <v>35.5</v>
      </c>
      <c r="F317" s="4">
        <v>10.3</v>
      </c>
      <c r="G317" s="4">
        <v>49.6</v>
      </c>
      <c r="H317" s="4">
        <v>106.4</v>
      </c>
      <c r="I317" s="4">
        <v>4.3</v>
      </c>
      <c r="J317" s="4">
        <v>62.7</v>
      </c>
      <c r="K317" s="4">
        <v>129.68</v>
      </c>
      <c r="L317" s="4">
        <v>16</v>
      </c>
      <c r="M317" s="4">
        <v>398</v>
      </c>
      <c r="N317" s="4">
        <v>0.9</v>
      </c>
      <c r="O317" s="4">
        <f t="shared" si="14"/>
        <v>813.38</v>
      </c>
      <c r="P317" s="4">
        <v>3891.3</v>
      </c>
    </row>
    <row r="318" spans="1:16" x14ac:dyDescent="0.25">
      <c r="A318">
        <v>313</v>
      </c>
      <c r="B318" s="3">
        <v>40544</v>
      </c>
      <c r="C318" s="1">
        <f t="shared" si="12"/>
        <v>2011</v>
      </c>
      <c r="D318" s="1">
        <f t="shared" si="13"/>
        <v>1</v>
      </c>
      <c r="E318" s="4">
        <v>14.7</v>
      </c>
      <c r="F318" s="4">
        <v>4.4000000000000004</v>
      </c>
      <c r="G318" s="4">
        <v>33</v>
      </c>
      <c r="H318" s="4">
        <v>57.4</v>
      </c>
      <c r="I318" s="4">
        <v>2.1</v>
      </c>
      <c r="J318" s="4">
        <v>28.1</v>
      </c>
      <c r="K318" s="4">
        <v>64.47</v>
      </c>
      <c r="L318" s="4">
        <v>45</v>
      </c>
      <c r="M318" s="4">
        <v>478</v>
      </c>
      <c r="N318" s="4">
        <v>0.4</v>
      </c>
      <c r="O318" s="4">
        <f t="shared" si="14"/>
        <v>727.56999999999994</v>
      </c>
      <c r="P318" s="4">
        <v>2508.6999999999998</v>
      </c>
    </row>
    <row r="319" spans="1:16" x14ac:dyDescent="0.25">
      <c r="A319">
        <v>314</v>
      </c>
      <c r="B319" s="3">
        <v>40575</v>
      </c>
      <c r="C319" s="1">
        <f t="shared" si="12"/>
        <v>2011</v>
      </c>
      <c r="D319" s="1">
        <f t="shared" si="13"/>
        <v>2</v>
      </c>
      <c r="E319" s="4">
        <v>15.2</v>
      </c>
      <c r="F319" s="4">
        <v>5.3</v>
      </c>
      <c r="G319" s="4">
        <v>29.4</v>
      </c>
      <c r="H319" s="4">
        <v>50.7</v>
      </c>
      <c r="I319" s="4">
        <v>2.4</v>
      </c>
      <c r="J319" s="4">
        <v>28.7</v>
      </c>
      <c r="K319" s="4">
        <v>59.75</v>
      </c>
      <c r="L319" s="4">
        <v>34</v>
      </c>
      <c r="M319" s="4">
        <v>268</v>
      </c>
      <c r="N319" s="4">
        <v>0.4</v>
      </c>
      <c r="O319" s="4">
        <f t="shared" si="14"/>
        <v>493.84999999999997</v>
      </c>
      <c r="P319" s="4">
        <v>2220.5</v>
      </c>
    </row>
    <row r="320" spans="1:16" x14ac:dyDescent="0.25">
      <c r="A320">
        <v>315</v>
      </c>
      <c r="B320" s="3">
        <v>40603</v>
      </c>
      <c r="C320" s="1">
        <f t="shared" si="12"/>
        <v>2011</v>
      </c>
      <c r="D320" s="1">
        <f t="shared" si="13"/>
        <v>3</v>
      </c>
      <c r="E320" s="4">
        <v>39.1</v>
      </c>
      <c r="F320" s="4">
        <v>14.1</v>
      </c>
      <c r="G320" s="4">
        <v>48.7</v>
      </c>
      <c r="H320" s="4">
        <v>92.1</v>
      </c>
      <c r="I320" s="4">
        <v>3</v>
      </c>
      <c r="J320" s="4">
        <v>36</v>
      </c>
      <c r="K320" s="4">
        <v>74.73</v>
      </c>
      <c r="L320" s="4">
        <v>37</v>
      </c>
      <c r="M320" s="4">
        <v>631</v>
      </c>
      <c r="N320" s="4">
        <v>0.5</v>
      </c>
      <c r="O320" s="4">
        <f t="shared" si="14"/>
        <v>976.23</v>
      </c>
      <c r="P320" s="4">
        <v>3628.6</v>
      </c>
    </row>
    <row r="321" spans="1:16" x14ac:dyDescent="0.25">
      <c r="A321">
        <v>316</v>
      </c>
      <c r="B321" s="3">
        <v>40634</v>
      </c>
      <c r="C321" s="1">
        <f t="shared" si="12"/>
        <v>2011</v>
      </c>
      <c r="D321" s="1">
        <f t="shared" si="13"/>
        <v>4</v>
      </c>
      <c r="E321" s="4">
        <v>73.2</v>
      </c>
      <c r="F321" s="4">
        <v>22</v>
      </c>
      <c r="G321" s="4">
        <v>67.599999999999994</v>
      </c>
      <c r="H321" s="4">
        <v>202</v>
      </c>
      <c r="I321" s="4">
        <v>6.8</v>
      </c>
      <c r="J321" s="4">
        <v>74</v>
      </c>
      <c r="K321" s="4">
        <v>156.91999999999999</v>
      </c>
      <c r="L321" s="4">
        <v>59</v>
      </c>
      <c r="M321" s="4">
        <v>559</v>
      </c>
      <c r="N321" s="4">
        <v>1.1000000000000001</v>
      </c>
      <c r="O321" s="4">
        <f t="shared" si="14"/>
        <v>1221.6199999999999</v>
      </c>
      <c r="P321" s="4">
        <v>5858.1</v>
      </c>
    </row>
    <row r="322" spans="1:16" x14ac:dyDescent="0.25">
      <c r="A322">
        <v>317</v>
      </c>
      <c r="B322" s="3">
        <v>40664</v>
      </c>
      <c r="C322" s="1">
        <f t="shared" si="12"/>
        <v>2011</v>
      </c>
      <c r="D322" s="1">
        <f t="shared" si="13"/>
        <v>5</v>
      </c>
      <c r="E322" s="4">
        <v>42.5</v>
      </c>
      <c r="F322" s="4">
        <v>11.9</v>
      </c>
      <c r="G322" s="4">
        <v>50.6</v>
      </c>
      <c r="H322" s="4">
        <v>114.8</v>
      </c>
      <c r="I322" s="4">
        <v>6.9</v>
      </c>
      <c r="J322" s="4">
        <v>52</v>
      </c>
      <c r="K322" s="4">
        <v>140.77000000000001</v>
      </c>
      <c r="L322" s="4">
        <v>36</v>
      </c>
      <c r="M322" s="4">
        <v>3</v>
      </c>
      <c r="N322" s="4">
        <v>0.7</v>
      </c>
      <c r="O322" s="4">
        <f t="shared" si="14"/>
        <v>459.17</v>
      </c>
      <c r="P322" s="4">
        <v>3519.6</v>
      </c>
    </row>
    <row r="323" spans="1:16" x14ac:dyDescent="0.25">
      <c r="A323">
        <v>318</v>
      </c>
      <c r="B323" s="3">
        <v>40695</v>
      </c>
      <c r="C323" s="1">
        <f t="shared" si="12"/>
        <v>2011</v>
      </c>
      <c r="D323" s="1">
        <f t="shared" si="13"/>
        <v>6</v>
      </c>
      <c r="E323" s="4">
        <v>23.9</v>
      </c>
      <c r="F323" s="4">
        <v>7.9</v>
      </c>
      <c r="G323" s="4">
        <v>46.5</v>
      </c>
      <c r="H323" s="4">
        <v>102.2</v>
      </c>
      <c r="I323" s="4">
        <v>5.7</v>
      </c>
      <c r="J323" s="4">
        <v>49.9</v>
      </c>
      <c r="K323" s="4">
        <v>110.14</v>
      </c>
      <c r="L323" s="4">
        <v>43</v>
      </c>
      <c r="M323" s="4">
        <v>282</v>
      </c>
      <c r="N323" s="4">
        <v>0.7</v>
      </c>
      <c r="O323" s="4">
        <f t="shared" si="14"/>
        <v>671.94</v>
      </c>
      <c r="P323" s="4">
        <v>3795.1</v>
      </c>
    </row>
    <row r="324" spans="1:16" x14ac:dyDescent="0.25">
      <c r="A324">
        <v>319</v>
      </c>
      <c r="B324" s="3">
        <v>40725</v>
      </c>
      <c r="C324" s="1">
        <f t="shared" si="12"/>
        <v>2011</v>
      </c>
      <c r="D324" s="1">
        <f t="shared" si="13"/>
        <v>7</v>
      </c>
      <c r="E324" s="4">
        <v>35.200000000000003</v>
      </c>
      <c r="F324" s="4">
        <v>10.9</v>
      </c>
      <c r="G324" s="4">
        <v>40.799999999999997</v>
      </c>
      <c r="H324" s="4">
        <v>86.1</v>
      </c>
      <c r="I324" s="4">
        <v>5</v>
      </c>
      <c r="J324" s="4">
        <v>48</v>
      </c>
      <c r="K324" s="4">
        <v>110.74</v>
      </c>
      <c r="L324" s="4">
        <v>29</v>
      </c>
      <c r="M324" s="4">
        <v>94</v>
      </c>
      <c r="N324" s="4">
        <v>0.7</v>
      </c>
      <c r="O324" s="4">
        <f t="shared" si="14"/>
        <v>460.44</v>
      </c>
      <c r="P324" s="4">
        <v>3122.6</v>
      </c>
    </row>
    <row r="325" spans="1:16" x14ac:dyDescent="0.25">
      <c r="A325">
        <v>320</v>
      </c>
      <c r="B325" s="3">
        <v>40756</v>
      </c>
      <c r="C325" s="1">
        <f t="shared" si="12"/>
        <v>2011</v>
      </c>
      <c r="D325" s="1">
        <f t="shared" si="13"/>
        <v>8</v>
      </c>
      <c r="E325" s="4">
        <v>35.5</v>
      </c>
      <c r="F325" s="4">
        <v>10.6</v>
      </c>
      <c r="G325" s="4">
        <v>51.7</v>
      </c>
      <c r="H325" s="4">
        <v>62.3</v>
      </c>
      <c r="I325" s="4">
        <v>3.8</v>
      </c>
      <c r="J325" s="4">
        <v>47.4</v>
      </c>
      <c r="K325" s="4">
        <v>108.42</v>
      </c>
      <c r="L325" s="4">
        <v>43</v>
      </c>
      <c r="M325" s="4">
        <v>57</v>
      </c>
      <c r="N325" s="4">
        <v>0.7</v>
      </c>
      <c r="O325" s="4">
        <f t="shared" si="14"/>
        <v>420.42</v>
      </c>
      <c r="P325" s="4">
        <v>2487.5</v>
      </c>
    </row>
    <row r="326" spans="1:16" x14ac:dyDescent="0.25">
      <c r="A326">
        <v>321</v>
      </c>
      <c r="B326" s="3">
        <v>40787</v>
      </c>
      <c r="C326" s="1">
        <f t="shared" ref="C326:C389" si="15">YEAR(B326)</f>
        <v>2011</v>
      </c>
      <c r="D326" s="1">
        <f t="shared" ref="D326:D377" si="16">MONTH(B326)</f>
        <v>9</v>
      </c>
      <c r="E326" s="4">
        <v>24</v>
      </c>
      <c r="F326" s="4">
        <v>7</v>
      </c>
      <c r="G326" s="4">
        <v>39.5</v>
      </c>
      <c r="H326" s="4">
        <v>63.9</v>
      </c>
      <c r="I326" s="4">
        <v>3.6</v>
      </c>
      <c r="J326" s="4">
        <v>41.5</v>
      </c>
      <c r="K326" s="4">
        <v>96.7</v>
      </c>
      <c r="L326" s="4">
        <v>15</v>
      </c>
      <c r="M326" s="4">
        <v>120</v>
      </c>
      <c r="N326" s="4">
        <v>0.6</v>
      </c>
      <c r="O326" s="4">
        <f t="shared" si="14"/>
        <v>411.8</v>
      </c>
      <c r="P326" s="4">
        <v>2638.3</v>
      </c>
    </row>
    <row r="327" spans="1:16" x14ac:dyDescent="0.25">
      <c r="A327">
        <v>322</v>
      </c>
      <c r="B327" s="3">
        <v>40817</v>
      </c>
      <c r="C327" s="1">
        <f t="shared" si="15"/>
        <v>2011</v>
      </c>
      <c r="D327" s="1">
        <f t="shared" si="16"/>
        <v>10</v>
      </c>
      <c r="E327" s="4">
        <v>34.6</v>
      </c>
      <c r="F327" s="4">
        <v>9.3000000000000007</v>
      </c>
      <c r="G327" s="4">
        <v>56.1</v>
      </c>
      <c r="H327" s="4">
        <v>95.7</v>
      </c>
      <c r="I327" s="4">
        <v>6.3</v>
      </c>
      <c r="J327" s="4">
        <v>57</v>
      </c>
      <c r="K327" s="4">
        <v>145.87</v>
      </c>
      <c r="L327" s="4">
        <v>54</v>
      </c>
      <c r="M327" s="4">
        <v>972</v>
      </c>
      <c r="N327" s="4">
        <v>0.8</v>
      </c>
      <c r="O327" s="4">
        <f t="shared" ref="O327:O377" si="17">SUM(E327:N327)</f>
        <v>1431.6699999999998</v>
      </c>
      <c r="P327" s="4">
        <v>4297.5</v>
      </c>
    </row>
    <row r="328" spans="1:16" x14ac:dyDescent="0.25">
      <c r="A328">
        <v>323</v>
      </c>
      <c r="B328" s="3">
        <v>40848</v>
      </c>
      <c r="C328" s="1">
        <f t="shared" si="15"/>
        <v>2011</v>
      </c>
      <c r="D328" s="1">
        <f t="shared" si="16"/>
        <v>11</v>
      </c>
      <c r="E328" s="4">
        <v>51.4</v>
      </c>
      <c r="F328" s="4">
        <v>13.9</v>
      </c>
      <c r="G328" s="4">
        <v>55.6</v>
      </c>
      <c r="H328" s="4">
        <v>117.8</v>
      </c>
      <c r="I328" s="4">
        <v>5.9</v>
      </c>
      <c r="J328" s="4">
        <v>55.1</v>
      </c>
      <c r="K328" s="4">
        <v>160.38</v>
      </c>
      <c r="L328" s="4">
        <v>43</v>
      </c>
      <c r="M328" s="4">
        <v>254</v>
      </c>
      <c r="N328" s="4">
        <v>0.8</v>
      </c>
      <c r="O328" s="4">
        <f t="shared" si="17"/>
        <v>757.87999999999988</v>
      </c>
      <c r="P328" s="4">
        <v>4336</v>
      </c>
    </row>
    <row r="329" spans="1:16" x14ac:dyDescent="0.25">
      <c r="A329">
        <v>324</v>
      </c>
      <c r="B329" s="3">
        <v>40878</v>
      </c>
      <c r="C329" s="1">
        <f t="shared" si="15"/>
        <v>2011</v>
      </c>
      <c r="D329" s="1">
        <f t="shared" si="16"/>
        <v>12</v>
      </c>
      <c r="E329" s="4">
        <v>41.3</v>
      </c>
      <c r="F329" s="4">
        <v>12</v>
      </c>
      <c r="G329" s="4">
        <v>58.8</v>
      </c>
      <c r="H329" s="4">
        <v>121.3</v>
      </c>
      <c r="I329" s="4">
        <v>4.3</v>
      </c>
      <c r="J329" s="4">
        <v>49.4</v>
      </c>
      <c r="K329" s="4">
        <v>151.26</v>
      </c>
      <c r="L329" s="4">
        <v>24</v>
      </c>
      <c r="M329" s="4">
        <v>696</v>
      </c>
      <c r="N329" s="4">
        <v>0.7</v>
      </c>
      <c r="O329" s="4">
        <f t="shared" si="17"/>
        <v>1159.06</v>
      </c>
      <c r="P329" s="4">
        <v>5212.5</v>
      </c>
    </row>
    <row r="330" spans="1:16" x14ac:dyDescent="0.25">
      <c r="A330">
        <v>325</v>
      </c>
      <c r="B330" s="3">
        <v>40909</v>
      </c>
      <c r="C330" s="1">
        <f t="shared" si="15"/>
        <v>2012</v>
      </c>
      <c r="D330" s="1">
        <f t="shared" si="16"/>
        <v>1</v>
      </c>
      <c r="E330" s="4">
        <v>19.54</v>
      </c>
      <c r="F330" s="4">
        <v>5.86</v>
      </c>
      <c r="G330" s="4">
        <v>43.6</v>
      </c>
      <c r="H330" s="4">
        <v>64.2</v>
      </c>
      <c r="I330" s="4">
        <v>3.9</v>
      </c>
      <c r="J330" s="4">
        <v>32.700000000000003</v>
      </c>
      <c r="K330" s="4">
        <v>97.6</v>
      </c>
      <c r="L330" s="4">
        <v>9</v>
      </c>
      <c r="M330" s="4">
        <v>704</v>
      </c>
      <c r="N330" s="4">
        <v>0.47</v>
      </c>
      <c r="O330" s="4">
        <f t="shared" si="17"/>
        <v>980.87</v>
      </c>
      <c r="P330" s="4">
        <v>3229.9</v>
      </c>
    </row>
    <row r="331" spans="1:16" x14ac:dyDescent="0.25">
      <c r="A331">
        <v>326</v>
      </c>
      <c r="B331" s="3">
        <v>40940</v>
      </c>
      <c r="C331" s="1">
        <f t="shared" si="15"/>
        <v>2012</v>
      </c>
      <c r="D331" s="1">
        <f t="shared" si="16"/>
        <v>2</v>
      </c>
      <c r="E331" s="4">
        <v>12.79</v>
      </c>
      <c r="F331" s="4">
        <v>4.4800000000000004</v>
      </c>
      <c r="G331" s="4">
        <v>26.4</v>
      </c>
      <c r="H331" s="4">
        <v>45.5</v>
      </c>
      <c r="I331" s="4">
        <v>2.13</v>
      </c>
      <c r="J331" s="4">
        <v>22.8</v>
      </c>
      <c r="K331" s="4">
        <v>65.319999999999993</v>
      </c>
      <c r="L331" s="4">
        <v>4</v>
      </c>
      <c r="M331" s="4">
        <v>470</v>
      </c>
      <c r="N331" s="4">
        <v>0.33</v>
      </c>
      <c r="O331" s="4">
        <f t="shared" si="17"/>
        <v>653.75</v>
      </c>
      <c r="P331" s="4">
        <v>2412</v>
      </c>
    </row>
    <row r="332" spans="1:16" x14ac:dyDescent="0.25">
      <c r="A332">
        <v>327</v>
      </c>
      <c r="B332" s="3">
        <v>40969</v>
      </c>
      <c r="C332" s="1">
        <f t="shared" si="15"/>
        <v>2012</v>
      </c>
      <c r="D332" s="1">
        <f t="shared" si="16"/>
        <v>3</v>
      </c>
      <c r="E332" s="4">
        <v>17.309999999999999</v>
      </c>
      <c r="F332" s="4">
        <v>6.23</v>
      </c>
      <c r="G332" s="4">
        <v>36.9</v>
      </c>
      <c r="H332" s="4">
        <v>43.2</v>
      </c>
      <c r="I332" s="4">
        <v>2.84</v>
      </c>
      <c r="J332" s="4">
        <v>28.2</v>
      </c>
      <c r="K332" s="4">
        <v>74.84</v>
      </c>
      <c r="L332" s="4">
        <v>18</v>
      </c>
      <c r="M332" s="4">
        <v>218</v>
      </c>
      <c r="N332" s="4">
        <v>0.4</v>
      </c>
      <c r="O332" s="4">
        <f t="shared" si="17"/>
        <v>445.91999999999996</v>
      </c>
      <c r="P332" s="4">
        <v>2484.1</v>
      </c>
    </row>
    <row r="333" spans="1:16" x14ac:dyDescent="0.25">
      <c r="A333">
        <v>328</v>
      </c>
      <c r="B333" s="3">
        <v>41000</v>
      </c>
      <c r="C333" s="1">
        <f t="shared" si="15"/>
        <v>2012</v>
      </c>
      <c r="D333" s="1">
        <f t="shared" si="16"/>
        <v>4</v>
      </c>
      <c r="E333" s="4">
        <v>42.71</v>
      </c>
      <c r="F333" s="4">
        <v>12.81</v>
      </c>
      <c r="G333" s="4">
        <v>56.2</v>
      </c>
      <c r="H333" s="4">
        <v>108.3</v>
      </c>
      <c r="I333" s="4">
        <v>5.72</v>
      </c>
      <c r="J333" s="4">
        <v>49.3</v>
      </c>
      <c r="K333" s="4">
        <v>134.18</v>
      </c>
      <c r="L333" s="4">
        <v>30</v>
      </c>
      <c r="M333" s="4">
        <v>1756</v>
      </c>
      <c r="N333" s="4">
        <v>0.7</v>
      </c>
      <c r="O333" s="4">
        <f t="shared" si="17"/>
        <v>2195.9199999999996</v>
      </c>
      <c r="P333" s="4">
        <v>4954.8999999999996</v>
      </c>
    </row>
    <row r="334" spans="1:16" x14ac:dyDescent="0.25">
      <c r="A334">
        <v>329</v>
      </c>
      <c r="B334" s="3">
        <v>41030</v>
      </c>
      <c r="C334" s="1">
        <f t="shared" si="15"/>
        <v>2012</v>
      </c>
      <c r="D334" s="1">
        <f t="shared" si="16"/>
        <v>5</v>
      </c>
      <c r="E334" s="4">
        <v>45.07</v>
      </c>
      <c r="F334" s="4">
        <v>12.62</v>
      </c>
      <c r="G334" s="4">
        <v>59.9</v>
      </c>
      <c r="H334" s="4">
        <v>129</v>
      </c>
      <c r="I334" s="4">
        <v>6.12</v>
      </c>
      <c r="J334" s="4">
        <v>48.6</v>
      </c>
      <c r="K334" s="4">
        <v>214.27</v>
      </c>
      <c r="L334" s="4">
        <v>52</v>
      </c>
      <c r="M334" s="4">
        <v>817</v>
      </c>
      <c r="N334" s="4">
        <v>0.69</v>
      </c>
      <c r="O334" s="4">
        <f t="shared" si="17"/>
        <v>1385.27</v>
      </c>
      <c r="P334" s="4">
        <v>4504.7</v>
      </c>
    </row>
    <row r="335" spans="1:16" x14ac:dyDescent="0.25">
      <c r="A335">
        <v>330</v>
      </c>
      <c r="B335" s="3">
        <v>41061</v>
      </c>
      <c r="C335" s="1">
        <f t="shared" si="15"/>
        <v>2012</v>
      </c>
      <c r="D335" s="1">
        <f t="shared" si="16"/>
        <v>6</v>
      </c>
      <c r="E335" s="4">
        <v>23.87</v>
      </c>
      <c r="F335" s="4">
        <v>7.88</v>
      </c>
      <c r="G335" s="4">
        <v>29.3</v>
      </c>
      <c r="H335" s="4">
        <v>51</v>
      </c>
      <c r="I335" s="4">
        <v>3.17</v>
      </c>
      <c r="J335" s="4">
        <v>31.6</v>
      </c>
      <c r="K335" s="4">
        <v>97.66</v>
      </c>
      <c r="L335" s="4">
        <v>21</v>
      </c>
      <c r="M335" s="4">
        <v>885</v>
      </c>
      <c r="N335" s="4">
        <v>0.45</v>
      </c>
      <c r="O335" s="4">
        <f t="shared" si="17"/>
        <v>1150.93</v>
      </c>
      <c r="P335" s="4">
        <v>3408.5</v>
      </c>
    </row>
    <row r="336" spans="1:16" x14ac:dyDescent="0.25">
      <c r="A336">
        <v>331</v>
      </c>
      <c r="B336" s="3">
        <v>41091</v>
      </c>
      <c r="C336" s="1">
        <f t="shared" si="15"/>
        <v>2012</v>
      </c>
      <c r="D336" s="1">
        <f t="shared" si="16"/>
        <v>7</v>
      </c>
      <c r="E336" s="4">
        <v>24.95</v>
      </c>
      <c r="F336" s="4">
        <v>7.73</v>
      </c>
      <c r="G336" s="4">
        <v>24.9</v>
      </c>
      <c r="H336" s="4">
        <v>46.7</v>
      </c>
      <c r="I336" s="4">
        <v>3.76</v>
      </c>
      <c r="J336" s="4">
        <v>28.8</v>
      </c>
      <c r="K336" s="4">
        <v>82.23</v>
      </c>
      <c r="L336" s="4">
        <v>20</v>
      </c>
      <c r="M336" s="4">
        <v>864</v>
      </c>
      <c r="N336" s="4">
        <v>0.41</v>
      </c>
      <c r="O336" s="4">
        <f t="shared" si="17"/>
        <v>1103.48</v>
      </c>
      <c r="P336" s="4">
        <v>3367.6</v>
      </c>
    </row>
    <row r="337" spans="1:16" x14ac:dyDescent="0.25">
      <c r="A337">
        <v>332</v>
      </c>
      <c r="B337" s="3">
        <v>41122</v>
      </c>
      <c r="C337" s="1">
        <f t="shared" si="15"/>
        <v>2012</v>
      </c>
      <c r="D337" s="1">
        <f t="shared" si="16"/>
        <v>8</v>
      </c>
      <c r="E337" s="4">
        <v>26.4</v>
      </c>
      <c r="F337" s="4">
        <v>7.92</v>
      </c>
      <c r="G337" s="4">
        <v>27.3</v>
      </c>
      <c r="H337" s="4">
        <v>47.2</v>
      </c>
      <c r="I337" s="4">
        <v>5.0599999999999996</v>
      </c>
      <c r="J337" s="4">
        <v>36.4</v>
      </c>
      <c r="K337" s="4">
        <v>93.24</v>
      </c>
      <c r="L337" s="4">
        <v>37</v>
      </c>
      <c r="M337" s="4">
        <v>776</v>
      </c>
      <c r="N337" s="4">
        <v>0.52</v>
      </c>
      <c r="O337" s="4">
        <f t="shared" si="17"/>
        <v>1057.04</v>
      </c>
      <c r="P337" s="4">
        <v>3246.7</v>
      </c>
    </row>
    <row r="338" spans="1:16" x14ac:dyDescent="0.25">
      <c r="A338">
        <v>333</v>
      </c>
      <c r="B338" s="3">
        <v>41153</v>
      </c>
      <c r="C338" s="1">
        <f t="shared" si="15"/>
        <v>2012</v>
      </c>
      <c r="D338" s="1">
        <f t="shared" si="16"/>
        <v>9</v>
      </c>
      <c r="E338" s="4">
        <v>21.95</v>
      </c>
      <c r="F338" s="4">
        <v>6.37</v>
      </c>
      <c r="G338" s="4">
        <v>29.6</v>
      </c>
      <c r="H338" s="4">
        <v>35.6</v>
      </c>
      <c r="I338" s="4">
        <v>2.73</v>
      </c>
      <c r="J338" s="4">
        <v>21.5</v>
      </c>
      <c r="K338" s="4">
        <v>62.77</v>
      </c>
      <c r="L338" s="4">
        <v>17</v>
      </c>
      <c r="M338" s="4">
        <v>382</v>
      </c>
      <c r="N338" s="4">
        <v>0.31</v>
      </c>
      <c r="O338" s="4">
        <f t="shared" si="17"/>
        <v>579.82999999999993</v>
      </c>
      <c r="P338" s="4">
        <v>2373.1</v>
      </c>
    </row>
    <row r="339" spans="1:16" x14ac:dyDescent="0.25">
      <c r="A339">
        <v>334</v>
      </c>
      <c r="B339" s="3">
        <v>41183</v>
      </c>
      <c r="C339" s="1">
        <f t="shared" si="15"/>
        <v>2012</v>
      </c>
      <c r="D339" s="1">
        <f t="shared" si="16"/>
        <v>10</v>
      </c>
      <c r="E339" s="4">
        <v>44.06</v>
      </c>
      <c r="F339" s="4">
        <v>11.9</v>
      </c>
      <c r="G339" s="4">
        <v>48.4</v>
      </c>
      <c r="H339" s="4">
        <v>61</v>
      </c>
      <c r="I339" s="4">
        <v>4.72</v>
      </c>
      <c r="J339" s="4">
        <v>35.9</v>
      </c>
      <c r="K339" s="4">
        <v>108.66</v>
      </c>
      <c r="L339" s="4">
        <v>22</v>
      </c>
      <c r="M339" s="4">
        <v>657</v>
      </c>
      <c r="N339" s="4">
        <v>0.51</v>
      </c>
      <c r="O339" s="4">
        <f t="shared" si="17"/>
        <v>994.15</v>
      </c>
      <c r="P339" s="4">
        <v>3227.7</v>
      </c>
    </row>
    <row r="340" spans="1:16" x14ac:dyDescent="0.25">
      <c r="A340">
        <v>335</v>
      </c>
      <c r="B340" s="3">
        <v>41214</v>
      </c>
      <c r="C340" s="1">
        <f t="shared" si="15"/>
        <v>2012</v>
      </c>
      <c r="D340" s="1">
        <f t="shared" si="16"/>
        <v>11</v>
      </c>
      <c r="E340" s="4">
        <v>46</v>
      </c>
      <c r="F340" s="4">
        <v>12.42</v>
      </c>
      <c r="G340" s="4">
        <v>45.4</v>
      </c>
      <c r="H340" s="4">
        <v>70.599999999999994</v>
      </c>
      <c r="I340" s="4">
        <v>3.26</v>
      </c>
      <c r="J340" s="4">
        <v>28.6</v>
      </c>
      <c r="K340" s="4">
        <v>95.69</v>
      </c>
      <c r="L340" s="4">
        <v>19</v>
      </c>
      <c r="M340" s="4">
        <v>744</v>
      </c>
      <c r="N340" s="4">
        <v>0.41</v>
      </c>
      <c r="O340" s="4">
        <f t="shared" si="17"/>
        <v>1065.3800000000001</v>
      </c>
      <c r="P340" s="4">
        <v>3032.6</v>
      </c>
    </row>
    <row r="341" spans="1:16" x14ac:dyDescent="0.25">
      <c r="A341">
        <v>336</v>
      </c>
      <c r="B341" s="3">
        <v>41244</v>
      </c>
      <c r="C341" s="1">
        <f t="shared" si="15"/>
        <v>2012</v>
      </c>
      <c r="D341" s="1">
        <f t="shared" si="16"/>
        <v>12</v>
      </c>
      <c r="E341" s="4">
        <v>26.84</v>
      </c>
      <c r="F341" s="4">
        <v>7.78</v>
      </c>
      <c r="G341" s="4">
        <v>32.1</v>
      </c>
      <c r="H341" s="4">
        <v>51.3</v>
      </c>
      <c r="I341" s="4">
        <v>2.96</v>
      </c>
      <c r="J341" s="4">
        <v>23.3</v>
      </c>
      <c r="K341" s="4">
        <v>68.22</v>
      </c>
      <c r="L341" s="4">
        <v>16</v>
      </c>
      <c r="M341" s="4">
        <v>829</v>
      </c>
      <c r="N341" s="4">
        <v>0.33</v>
      </c>
      <c r="O341" s="4">
        <f t="shared" si="17"/>
        <v>1057.83</v>
      </c>
      <c r="P341" s="4">
        <v>2798.5</v>
      </c>
    </row>
    <row r="342" spans="1:16" x14ac:dyDescent="0.25">
      <c r="A342">
        <v>337</v>
      </c>
      <c r="B342" s="3">
        <v>41275</v>
      </c>
      <c r="C342" s="1">
        <f t="shared" si="15"/>
        <v>2013</v>
      </c>
      <c r="D342" s="1">
        <f t="shared" si="16"/>
        <v>1</v>
      </c>
      <c r="E342" s="4">
        <v>17.670000000000002</v>
      </c>
      <c r="F342" s="4">
        <v>5.3</v>
      </c>
      <c r="G342" s="4">
        <v>23.53</v>
      </c>
      <c r="H342" s="4">
        <v>31.92</v>
      </c>
      <c r="I342" s="4">
        <v>2.35</v>
      </c>
      <c r="J342" s="4">
        <v>14.43</v>
      </c>
      <c r="K342" s="4">
        <v>48.84</v>
      </c>
      <c r="L342" s="4">
        <v>9</v>
      </c>
      <c r="M342" s="4">
        <v>406</v>
      </c>
      <c r="N342" s="4">
        <v>0.21</v>
      </c>
      <c r="O342" s="4">
        <f t="shared" si="17"/>
        <v>559.25</v>
      </c>
      <c r="P342" s="4">
        <v>1486.9</v>
      </c>
    </row>
    <row r="343" spans="1:16" x14ac:dyDescent="0.25">
      <c r="A343">
        <v>338</v>
      </c>
      <c r="B343" s="3">
        <v>41306</v>
      </c>
      <c r="C343" s="1">
        <f t="shared" si="15"/>
        <v>2013</v>
      </c>
      <c r="D343" s="1">
        <f t="shared" si="16"/>
        <v>2</v>
      </c>
      <c r="E343" s="4">
        <v>18.37</v>
      </c>
      <c r="F343" s="4">
        <v>6.43</v>
      </c>
      <c r="G343" s="4">
        <v>26.65</v>
      </c>
      <c r="H343" s="4">
        <v>41.82</v>
      </c>
      <c r="I343" s="4">
        <v>2.12</v>
      </c>
      <c r="J343" s="4">
        <v>16.16</v>
      </c>
      <c r="K343" s="4">
        <v>53.19</v>
      </c>
      <c r="L343" s="4">
        <v>12</v>
      </c>
      <c r="M343" s="4">
        <v>767</v>
      </c>
      <c r="N343" s="4">
        <v>0.23</v>
      </c>
      <c r="O343" s="4">
        <f t="shared" si="17"/>
        <v>943.97</v>
      </c>
      <c r="P343" s="4">
        <v>2456.6</v>
      </c>
    </row>
    <row r="344" spans="1:16" x14ac:dyDescent="0.25">
      <c r="A344">
        <v>339</v>
      </c>
      <c r="B344" s="3">
        <v>41334</v>
      </c>
      <c r="C344" s="1">
        <f t="shared" si="15"/>
        <v>2013</v>
      </c>
      <c r="D344" s="1">
        <f t="shared" si="16"/>
        <v>3</v>
      </c>
      <c r="E344" s="4">
        <v>27.68</v>
      </c>
      <c r="F344" s="4">
        <v>9.9600000000000009</v>
      </c>
      <c r="G344" s="4">
        <v>27.8</v>
      </c>
      <c r="H344" s="4">
        <v>44.93</v>
      </c>
      <c r="I344" s="4">
        <v>2.0299999999999998</v>
      </c>
      <c r="J344" s="4">
        <v>17.2</v>
      </c>
      <c r="K344" s="4">
        <v>53.77</v>
      </c>
      <c r="L344" s="4">
        <v>9</v>
      </c>
      <c r="M344" s="4">
        <v>886</v>
      </c>
      <c r="N344" s="4">
        <v>0.25</v>
      </c>
      <c r="O344" s="4">
        <f t="shared" si="17"/>
        <v>1078.6199999999999</v>
      </c>
      <c r="P344" s="4">
        <v>2991.4</v>
      </c>
    </row>
    <row r="345" spans="1:16" x14ac:dyDescent="0.25">
      <c r="A345">
        <v>340</v>
      </c>
      <c r="B345" s="3">
        <v>41365</v>
      </c>
      <c r="C345" s="1">
        <f t="shared" si="15"/>
        <v>2013</v>
      </c>
      <c r="D345" s="1">
        <f t="shared" si="16"/>
        <v>4</v>
      </c>
      <c r="E345" s="4">
        <v>23.23</v>
      </c>
      <c r="F345" s="4">
        <v>6.97</v>
      </c>
      <c r="G345" s="4">
        <v>24.28</v>
      </c>
      <c r="H345" s="4">
        <v>36.58</v>
      </c>
      <c r="I345" s="4">
        <v>2.41</v>
      </c>
      <c r="J345" s="4">
        <v>22.42</v>
      </c>
      <c r="K345" s="4">
        <v>54.68</v>
      </c>
      <c r="L345" s="4">
        <v>11</v>
      </c>
      <c r="M345" s="4">
        <v>840</v>
      </c>
      <c r="N345" s="4">
        <v>0.32</v>
      </c>
      <c r="O345" s="4">
        <f t="shared" si="17"/>
        <v>1021.89</v>
      </c>
      <c r="P345" s="4">
        <v>2834.6</v>
      </c>
    </row>
    <row r="346" spans="1:16" x14ac:dyDescent="0.25">
      <c r="A346">
        <v>341</v>
      </c>
      <c r="B346" s="3">
        <v>41395</v>
      </c>
      <c r="C346" s="1">
        <f t="shared" si="15"/>
        <v>2013</v>
      </c>
      <c r="D346" s="1">
        <f t="shared" si="16"/>
        <v>5</v>
      </c>
      <c r="E346" s="4">
        <v>46.18</v>
      </c>
      <c r="F346" s="4">
        <v>12.93</v>
      </c>
      <c r="G346" s="4">
        <v>45.26</v>
      </c>
      <c r="H346" s="4">
        <v>81.52</v>
      </c>
      <c r="I346" s="4">
        <v>4.6500000000000004</v>
      </c>
      <c r="J346" s="4">
        <v>40.33</v>
      </c>
      <c r="K346" s="4">
        <v>126.55</v>
      </c>
      <c r="L346" s="4">
        <v>23</v>
      </c>
      <c r="M346" s="4">
        <v>827</v>
      </c>
      <c r="N346" s="4">
        <v>0.57999999999999996</v>
      </c>
      <c r="O346" s="4">
        <f t="shared" si="17"/>
        <v>1208</v>
      </c>
      <c r="P346" s="4">
        <v>4075.3</v>
      </c>
    </row>
    <row r="347" spans="1:16" x14ac:dyDescent="0.25">
      <c r="A347">
        <v>342</v>
      </c>
      <c r="B347" s="3">
        <v>41426</v>
      </c>
      <c r="C347" s="1">
        <f t="shared" si="15"/>
        <v>2013</v>
      </c>
      <c r="D347" s="1">
        <f t="shared" si="16"/>
        <v>6</v>
      </c>
      <c r="E347" s="4">
        <v>32.56</v>
      </c>
      <c r="F347" s="4">
        <v>10.74</v>
      </c>
      <c r="G347" s="4">
        <v>33.18</v>
      </c>
      <c r="H347" s="4">
        <v>63.3</v>
      </c>
      <c r="I347" s="4">
        <v>3.33</v>
      </c>
      <c r="J347" s="4">
        <v>30.32</v>
      </c>
      <c r="K347" s="4">
        <v>99.52</v>
      </c>
      <c r="L347" s="4">
        <v>30</v>
      </c>
      <c r="M347" s="4">
        <v>54</v>
      </c>
      <c r="N347" s="4">
        <v>0.43</v>
      </c>
      <c r="O347" s="4">
        <f t="shared" si="17"/>
        <v>357.38</v>
      </c>
      <c r="P347" s="4">
        <v>2382.8000000000002</v>
      </c>
    </row>
    <row r="348" spans="1:16" x14ac:dyDescent="0.25">
      <c r="A348">
        <v>343</v>
      </c>
      <c r="B348" s="3">
        <v>41456</v>
      </c>
      <c r="C348" s="1">
        <f t="shared" si="15"/>
        <v>2013</v>
      </c>
      <c r="D348" s="1">
        <f t="shared" si="16"/>
        <v>7</v>
      </c>
      <c r="E348" s="4">
        <v>24.16</v>
      </c>
      <c r="F348" s="4">
        <v>7.49</v>
      </c>
      <c r="G348" s="4">
        <v>28.13</v>
      </c>
      <c r="H348" s="4">
        <v>43.31</v>
      </c>
      <c r="I348" s="4">
        <v>2.76</v>
      </c>
      <c r="J348" s="4">
        <v>20.87</v>
      </c>
      <c r="K348" s="4">
        <v>67.61</v>
      </c>
      <c r="L348" s="4">
        <v>13</v>
      </c>
      <c r="M348" s="4">
        <v>554</v>
      </c>
      <c r="N348" s="4">
        <v>0.3</v>
      </c>
      <c r="O348" s="4">
        <f t="shared" si="17"/>
        <v>761.63</v>
      </c>
      <c r="P348" s="4">
        <v>2905.9</v>
      </c>
    </row>
    <row r="349" spans="1:16" x14ac:dyDescent="0.25">
      <c r="A349">
        <v>344</v>
      </c>
      <c r="B349" s="3">
        <v>41487</v>
      </c>
      <c r="C349" s="1">
        <f t="shared" si="15"/>
        <v>2013</v>
      </c>
      <c r="D349" s="1">
        <f t="shared" si="16"/>
        <v>8</v>
      </c>
      <c r="E349" s="4">
        <v>43.66</v>
      </c>
      <c r="F349" s="4">
        <v>13.1</v>
      </c>
      <c r="G349" s="4">
        <v>57.27</v>
      </c>
      <c r="H349" s="4">
        <v>52.95</v>
      </c>
      <c r="I349" s="4">
        <v>4.4400000000000004</v>
      </c>
      <c r="J349" s="4">
        <v>30.97</v>
      </c>
      <c r="K349" s="4">
        <v>105.05</v>
      </c>
      <c r="L349" s="4">
        <v>20</v>
      </c>
      <c r="M349" s="4">
        <v>570</v>
      </c>
      <c r="N349" s="4">
        <v>0.44</v>
      </c>
      <c r="O349" s="4">
        <f t="shared" si="17"/>
        <v>897.88000000000011</v>
      </c>
      <c r="P349" s="4">
        <v>3472.3</v>
      </c>
    </row>
    <row r="350" spans="1:16" x14ac:dyDescent="0.25">
      <c r="A350">
        <v>345</v>
      </c>
      <c r="B350" s="3">
        <v>41518</v>
      </c>
      <c r="C350" s="1">
        <f t="shared" si="15"/>
        <v>2013</v>
      </c>
      <c r="D350" s="1">
        <f t="shared" si="16"/>
        <v>9</v>
      </c>
      <c r="E350" s="4">
        <v>40.909999999999997</v>
      </c>
      <c r="F350" s="4">
        <v>11.86</v>
      </c>
      <c r="G350" s="4">
        <v>46.27</v>
      </c>
      <c r="H350" s="4">
        <v>53.95</v>
      </c>
      <c r="I350" s="4">
        <v>4.79</v>
      </c>
      <c r="J350" s="4">
        <v>30.04</v>
      </c>
      <c r="K350" s="4">
        <v>97.4</v>
      </c>
      <c r="L350" s="4">
        <v>18</v>
      </c>
      <c r="M350" s="4">
        <v>633</v>
      </c>
      <c r="N350" s="4">
        <v>0.43</v>
      </c>
      <c r="O350" s="4">
        <f t="shared" si="17"/>
        <v>936.65</v>
      </c>
      <c r="P350" s="4">
        <v>3221.3</v>
      </c>
    </row>
    <row r="351" spans="1:16" x14ac:dyDescent="0.25">
      <c r="A351">
        <v>346</v>
      </c>
      <c r="B351" s="3">
        <v>41548</v>
      </c>
      <c r="C351" s="1">
        <f t="shared" si="15"/>
        <v>2013</v>
      </c>
      <c r="D351" s="1">
        <f t="shared" si="16"/>
        <v>10</v>
      </c>
      <c r="E351" s="4">
        <v>44.93</v>
      </c>
      <c r="F351" s="4">
        <v>12.13</v>
      </c>
      <c r="G351" s="4">
        <v>41.73</v>
      </c>
      <c r="H351" s="4">
        <v>71.36</v>
      </c>
      <c r="I351" s="4">
        <v>4.66</v>
      </c>
      <c r="J351" s="4">
        <v>27.55</v>
      </c>
      <c r="K351" s="4">
        <v>97.49</v>
      </c>
      <c r="L351" s="4">
        <v>19</v>
      </c>
      <c r="M351" s="4">
        <v>772</v>
      </c>
      <c r="N351" s="4">
        <v>0.39</v>
      </c>
      <c r="O351" s="4">
        <f t="shared" si="17"/>
        <v>1091.24</v>
      </c>
      <c r="P351" s="4">
        <v>3258.1</v>
      </c>
    </row>
    <row r="352" spans="1:16" x14ac:dyDescent="0.25">
      <c r="A352">
        <v>347</v>
      </c>
      <c r="B352" s="3">
        <v>41579</v>
      </c>
      <c r="C352" s="1">
        <f t="shared" si="15"/>
        <v>2013</v>
      </c>
      <c r="D352" s="1">
        <f t="shared" si="16"/>
        <v>11</v>
      </c>
      <c r="E352" s="4">
        <v>49.28</v>
      </c>
      <c r="F352" s="4">
        <v>13.31</v>
      </c>
      <c r="G352" s="4">
        <v>52.72</v>
      </c>
      <c r="H352" s="4">
        <v>80.86</v>
      </c>
      <c r="I352" s="4">
        <v>3.88</v>
      </c>
      <c r="J352" s="4">
        <v>37.03</v>
      </c>
      <c r="K352" s="4">
        <v>118.48</v>
      </c>
      <c r="L352" s="4">
        <v>23</v>
      </c>
      <c r="M352" s="4">
        <v>202</v>
      </c>
      <c r="N352" s="4">
        <v>0.53</v>
      </c>
      <c r="O352" s="4">
        <f t="shared" si="17"/>
        <v>581.08999999999992</v>
      </c>
      <c r="P352" s="4">
        <v>3110.7</v>
      </c>
    </row>
    <row r="353" spans="1:16" x14ac:dyDescent="0.25">
      <c r="A353">
        <v>348</v>
      </c>
      <c r="B353" s="3">
        <v>41609</v>
      </c>
      <c r="C353" s="1">
        <f t="shared" si="15"/>
        <v>2013</v>
      </c>
      <c r="D353" s="1">
        <f t="shared" si="16"/>
        <v>12</v>
      </c>
      <c r="E353" s="4">
        <v>42.96</v>
      </c>
      <c r="F353" s="4">
        <v>12.46</v>
      </c>
      <c r="G353" s="4">
        <v>39.39</v>
      </c>
      <c r="H353" s="4">
        <v>69.59</v>
      </c>
      <c r="I353" s="4">
        <v>3.8</v>
      </c>
      <c r="J353" s="4">
        <v>30.89</v>
      </c>
      <c r="K353" s="4">
        <v>91.03</v>
      </c>
      <c r="L353" s="4">
        <v>18</v>
      </c>
      <c r="M353" s="4">
        <v>816</v>
      </c>
      <c r="N353" s="4">
        <v>0.44</v>
      </c>
      <c r="O353" s="4">
        <f t="shared" si="17"/>
        <v>1124.56</v>
      </c>
      <c r="P353" s="4">
        <v>3499.3</v>
      </c>
    </row>
    <row r="354" spans="1:16" x14ac:dyDescent="0.25">
      <c r="A354">
        <v>349</v>
      </c>
      <c r="B354" s="3">
        <v>41640</v>
      </c>
      <c r="C354" s="1">
        <f t="shared" si="15"/>
        <v>2014</v>
      </c>
      <c r="D354" s="1">
        <f t="shared" si="16"/>
        <v>1</v>
      </c>
      <c r="E354" s="4">
        <v>25.8</v>
      </c>
      <c r="F354" s="4">
        <v>7.74</v>
      </c>
      <c r="G354" s="4">
        <v>28.37</v>
      </c>
      <c r="H354" s="4">
        <v>41.54</v>
      </c>
      <c r="I354" s="4">
        <v>2.82</v>
      </c>
      <c r="J354" s="4">
        <v>20.43</v>
      </c>
      <c r="K354" s="4">
        <v>64.319999999999993</v>
      </c>
      <c r="L354" s="4">
        <v>15</v>
      </c>
      <c r="M354" s="4">
        <v>728</v>
      </c>
      <c r="N354" s="4">
        <v>0.28999999999999998</v>
      </c>
      <c r="O354" s="4">
        <f t="shared" si="17"/>
        <v>934.31</v>
      </c>
      <c r="P354" s="4">
        <v>2414.5</v>
      </c>
    </row>
    <row r="355" spans="1:16" x14ac:dyDescent="0.25">
      <c r="A355">
        <v>350</v>
      </c>
      <c r="B355" s="3">
        <v>41671</v>
      </c>
      <c r="C355" s="1">
        <f t="shared" si="15"/>
        <v>2014</v>
      </c>
      <c r="D355" s="1">
        <f t="shared" si="16"/>
        <v>2</v>
      </c>
      <c r="E355" s="4">
        <v>30.5</v>
      </c>
      <c r="F355" s="4">
        <v>10.68</v>
      </c>
      <c r="G355" s="4">
        <v>39.880000000000003</v>
      </c>
      <c r="H355" s="4">
        <v>34.79</v>
      </c>
      <c r="I355" s="4">
        <v>3.02</v>
      </c>
      <c r="J355" s="4">
        <v>22.04</v>
      </c>
      <c r="K355" s="4">
        <v>62.83</v>
      </c>
      <c r="L355" s="4">
        <v>14</v>
      </c>
      <c r="M355" s="4">
        <v>672</v>
      </c>
      <c r="N355" s="4">
        <v>0.32</v>
      </c>
      <c r="O355" s="4">
        <f t="shared" si="17"/>
        <v>890.06000000000006</v>
      </c>
      <c r="P355" s="4">
        <v>2290.6</v>
      </c>
    </row>
    <row r="356" spans="1:16" x14ac:dyDescent="0.25">
      <c r="A356">
        <v>351</v>
      </c>
      <c r="B356" s="3">
        <v>41699</v>
      </c>
      <c r="C356" s="1">
        <f t="shared" si="15"/>
        <v>2014</v>
      </c>
      <c r="D356" s="1">
        <f t="shared" si="16"/>
        <v>3</v>
      </c>
      <c r="E356" s="4">
        <v>35.01</v>
      </c>
      <c r="F356" s="4">
        <v>12.6</v>
      </c>
      <c r="G356" s="4">
        <v>31.01</v>
      </c>
      <c r="H356" s="4">
        <v>41.8</v>
      </c>
      <c r="I356" s="4">
        <v>2.64</v>
      </c>
      <c r="J356" s="4">
        <v>25.57</v>
      </c>
      <c r="K356" s="4">
        <v>61.74</v>
      </c>
      <c r="L356" s="4">
        <v>14</v>
      </c>
      <c r="M356" s="4">
        <v>728</v>
      </c>
      <c r="N356" s="4">
        <v>0.37</v>
      </c>
      <c r="O356" s="4">
        <f t="shared" si="17"/>
        <v>952.74</v>
      </c>
      <c r="P356" s="4">
        <v>2785.1</v>
      </c>
    </row>
    <row r="357" spans="1:16" x14ac:dyDescent="0.25">
      <c r="A357">
        <v>352</v>
      </c>
      <c r="B357" s="3">
        <v>41730</v>
      </c>
      <c r="C357" s="1">
        <f t="shared" si="15"/>
        <v>2014</v>
      </c>
      <c r="D357" s="1">
        <f t="shared" si="16"/>
        <v>4</v>
      </c>
      <c r="E357" s="4">
        <v>30.98</v>
      </c>
      <c r="F357" s="4">
        <v>9.2899999999999991</v>
      </c>
      <c r="G357" s="4">
        <v>32.49</v>
      </c>
      <c r="H357" s="4">
        <v>33.950000000000003</v>
      </c>
      <c r="I357" s="4">
        <v>4.13</v>
      </c>
      <c r="J357" s="4">
        <v>24.38</v>
      </c>
      <c r="K357" s="4">
        <v>71.319999999999993</v>
      </c>
      <c r="L357" s="4">
        <v>11</v>
      </c>
      <c r="M357" s="4">
        <v>932</v>
      </c>
      <c r="N357" s="4">
        <v>0.35</v>
      </c>
      <c r="O357" s="4">
        <f t="shared" si="17"/>
        <v>1149.8899999999999</v>
      </c>
      <c r="P357" s="4">
        <v>2931</v>
      </c>
    </row>
    <row r="358" spans="1:16" x14ac:dyDescent="0.25">
      <c r="A358">
        <v>353</v>
      </c>
      <c r="B358" s="3">
        <v>41760</v>
      </c>
      <c r="C358" s="1">
        <f t="shared" si="15"/>
        <v>2014</v>
      </c>
      <c r="D358" s="1">
        <f t="shared" si="16"/>
        <v>5</v>
      </c>
      <c r="E358" s="4">
        <v>40.67</v>
      </c>
      <c r="F358" s="4">
        <v>11.39</v>
      </c>
      <c r="G358" s="4">
        <v>38.19</v>
      </c>
      <c r="H358" s="4">
        <v>62.09</v>
      </c>
      <c r="I358" s="4">
        <v>4.91</v>
      </c>
      <c r="J358" s="4">
        <v>30.6</v>
      </c>
      <c r="K358" s="4">
        <v>94</v>
      </c>
      <c r="L358" s="4">
        <v>17</v>
      </c>
      <c r="M358" s="4">
        <v>1116</v>
      </c>
      <c r="N358" s="4">
        <v>0.44</v>
      </c>
      <c r="O358" s="4">
        <f t="shared" si="17"/>
        <v>1415.29</v>
      </c>
      <c r="P358" s="4">
        <v>4034.9</v>
      </c>
    </row>
    <row r="359" spans="1:16" x14ac:dyDescent="0.25">
      <c r="A359">
        <v>354</v>
      </c>
      <c r="B359" s="3">
        <v>41791</v>
      </c>
      <c r="C359" s="1">
        <f t="shared" si="15"/>
        <v>2014</v>
      </c>
      <c r="D359" s="1">
        <f t="shared" si="16"/>
        <v>6</v>
      </c>
      <c r="E359" s="4">
        <v>30.53</v>
      </c>
      <c r="F359" s="4">
        <v>10.07</v>
      </c>
      <c r="G359" s="4">
        <v>31.6</v>
      </c>
      <c r="H359" s="4">
        <v>48.12</v>
      </c>
      <c r="I359" s="4">
        <v>4.05</v>
      </c>
      <c r="J359" s="4">
        <v>25.38</v>
      </c>
      <c r="K359" s="4">
        <v>90.4</v>
      </c>
      <c r="L359" s="4">
        <v>21</v>
      </c>
      <c r="M359" s="4">
        <v>945</v>
      </c>
      <c r="N359" s="4">
        <v>0.36</v>
      </c>
      <c r="O359" s="4">
        <f t="shared" si="17"/>
        <v>1206.51</v>
      </c>
      <c r="P359" s="4">
        <v>3735.3</v>
      </c>
    </row>
    <row r="360" spans="1:16" x14ac:dyDescent="0.25">
      <c r="A360">
        <v>355</v>
      </c>
      <c r="B360" s="3">
        <v>41821</v>
      </c>
      <c r="C360" s="1">
        <f t="shared" si="15"/>
        <v>2014</v>
      </c>
      <c r="D360" s="1">
        <f t="shared" si="16"/>
        <v>7</v>
      </c>
      <c r="E360" s="4">
        <v>21.96</v>
      </c>
      <c r="F360" s="4">
        <v>6.81</v>
      </c>
      <c r="G360" s="4">
        <v>19.899999999999999</v>
      </c>
      <c r="H360" s="4">
        <v>32.54</v>
      </c>
      <c r="I360" s="4">
        <v>2.69</v>
      </c>
      <c r="J360" s="4">
        <v>18.82</v>
      </c>
      <c r="K360" s="4">
        <v>57.54</v>
      </c>
      <c r="L360" s="4">
        <v>10</v>
      </c>
      <c r="M360" s="4">
        <v>675</v>
      </c>
      <c r="N360" s="4">
        <v>0.27</v>
      </c>
      <c r="O360" s="4">
        <f t="shared" si="17"/>
        <v>845.53</v>
      </c>
      <c r="P360" s="4">
        <v>3227.2</v>
      </c>
    </row>
    <row r="361" spans="1:16" x14ac:dyDescent="0.25">
      <c r="A361">
        <v>356</v>
      </c>
      <c r="B361" s="3">
        <v>41852</v>
      </c>
      <c r="C361" s="1">
        <f t="shared" si="15"/>
        <v>2014</v>
      </c>
      <c r="D361" s="1">
        <f t="shared" si="16"/>
        <v>8</v>
      </c>
      <c r="E361" s="4">
        <v>23.43</v>
      </c>
      <c r="F361" s="4">
        <v>7.03</v>
      </c>
      <c r="G361" s="4">
        <v>23.88</v>
      </c>
      <c r="H361" s="4">
        <v>38.35</v>
      </c>
      <c r="I361" s="4">
        <v>3.67</v>
      </c>
      <c r="J361" s="4">
        <v>20.74</v>
      </c>
      <c r="K361" s="4">
        <v>64.31</v>
      </c>
      <c r="L361" s="4">
        <v>16</v>
      </c>
      <c r="M361" s="4">
        <v>568</v>
      </c>
      <c r="N361" s="4">
        <v>0.3</v>
      </c>
      <c r="O361" s="4">
        <f t="shared" si="17"/>
        <v>765.70999999999992</v>
      </c>
      <c r="P361" s="4">
        <v>2919.8</v>
      </c>
    </row>
    <row r="362" spans="1:16" x14ac:dyDescent="0.25">
      <c r="A362">
        <v>357</v>
      </c>
      <c r="B362" s="3">
        <v>41883</v>
      </c>
      <c r="C362" s="1">
        <f t="shared" si="15"/>
        <v>2014</v>
      </c>
      <c r="D362" s="1">
        <f t="shared" si="16"/>
        <v>9</v>
      </c>
      <c r="E362" s="4">
        <v>33.93</v>
      </c>
      <c r="F362" s="4">
        <v>9.84</v>
      </c>
      <c r="G362" s="4">
        <v>31.75</v>
      </c>
      <c r="H362" s="4">
        <v>53.62</v>
      </c>
      <c r="I362" s="4">
        <v>3.02</v>
      </c>
      <c r="J362" s="4">
        <v>21.76</v>
      </c>
      <c r="K362" s="4">
        <v>75.88</v>
      </c>
      <c r="L362" s="4">
        <v>15</v>
      </c>
      <c r="M362" s="4">
        <v>651</v>
      </c>
      <c r="N362" s="4">
        <v>0.31</v>
      </c>
      <c r="O362" s="4">
        <f t="shared" si="17"/>
        <v>896.1099999999999</v>
      </c>
      <c r="P362" s="4">
        <v>2940.9</v>
      </c>
    </row>
    <row r="363" spans="1:16" x14ac:dyDescent="0.25">
      <c r="A363">
        <v>358</v>
      </c>
      <c r="B363" s="3">
        <v>41913</v>
      </c>
      <c r="C363" s="1">
        <f t="shared" si="15"/>
        <v>2014</v>
      </c>
      <c r="D363" s="1">
        <f t="shared" si="16"/>
        <v>10</v>
      </c>
      <c r="E363" s="4">
        <v>53.14</v>
      </c>
      <c r="F363" s="4">
        <v>14.35</v>
      </c>
      <c r="G363" s="4">
        <v>56.42</v>
      </c>
      <c r="H363" s="4">
        <v>69.400000000000006</v>
      </c>
      <c r="I363" s="4">
        <v>4.8499999999999996</v>
      </c>
      <c r="J363" s="4">
        <v>33.799999999999997</v>
      </c>
      <c r="K363" s="4">
        <v>108.68</v>
      </c>
      <c r="L363" s="4">
        <v>22</v>
      </c>
      <c r="M363" s="4">
        <v>936</v>
      </c>
      <c r="N363" s="4">
        <v>0.48</v>
      </c>
      <c r="O363" s="4">
        <f t="shared" si="17"/>
        <v>1299.1199999999999</v>
      </c>
      <c r="P363" s="4">
        <v>3690.3</v>
      </c>
    </row>
    <row r="364" spans="1:16" x14ac:dyDescent="0.25">
      <c r="A364">
        <v>359</v>
      </c>
      <c r="B364" s="3">
        <v>41944</v>
      </c>
      <c r="C364" s="1">
        <f t="shared" si="15"/>
        <v>2014</v>
      </c>
      <c r="D364" s="1">
        <f t="shared" si="16"/>
        <v>11</v>
      </c>
      <c r="E364" s="4">
        <v>50.52</v>
      </c>
      <c r="F364" s="4">
        <v>13.64</v>
      </c>
      <c r="G364" s="4">
        <v>40.5</v>
      </c>
      <c r="H364" s="4">
        <v>72.64</v>
      </c>
      <c r="I364" s="4">
        <v>5.25</v>
      </c>
      <c r="J364" s="4">
        <v>40.729999999999997</v>
      </c>
      <c r="K364" s="4">
        <v>102.34</v>
      </c>
      <c r="L364" s="4">
        <v>19</v>
      </c>
      <c r="M364" s="4">
        <v>1163</v>
      </c>
      <c r="N364" s="4">
        <v>0.57999999999999996</v>
      </c>
      <c r="O364" s="4">
        <f t="shared" si="17"/>
        <v>1508.1999999999998</v>
      </c>
      <c r="P364" s="4">
        <v>4259.8999999999996</v>
      </c>
    </row>
    <row r="365" spans="1:16" x14ac:dyDescent="0.25">
      <c r="A365">
        <v>360</v>
      </c>
      <c r="B365" s="3">
        <v>41974</v>
      </c>
      <c r="C365" s="1">
        <f t="shared" si="15"/>
        <v>2014</v>
      </c>
      <c r="D365" s="1">
        <f t="shared" si="16"/>
        <v>12</v>
      </c>
      <c r="E365" s="4">
        <v>34.96</v>
      </c>
      <c r="F365" s="4">
        <v>10.14</v>
      </c>
      <c r="G365" s="4">
        <v>29.58</v>
      </c>
      <c r="H365" s="4">
        <v>45.8</v>
      </c>
      <c r="I365" s="4">
        <v>3.92</v>
      </c>
      <c r="J365" s="4">
        <v>26.15</v>
      </c>
      <c r="K365" s="4">
        <v>73.44</v>
      </c>
      <c r="L365" s="4">
        <v>12</v>
      </c>
      <c r="M365" s="4">
        <v>998</v>
      </c>
      <c r="N365" s="4">
        <v>0.37</v>
      </c>
      <c r="O365" s="4">
        <f t="shared" si="17"/>
        <v>1234.3599999999999</v>
      </c>
      <c r="P365" s="4">
        <v>3468.9</v>
      </c>
    </row>
    <row r="366" spans="1:16" x14ac:dyDescent="0.25">
      <c r="A366">
        <v>361</v>
      </c>
      <c r="B366" s="3">
        <v>42005</v>
      </c>
      <c r="C366" s="1">
        <f t="shared" si="15"/>
        <v>2015</v>
      </c>
      <c r="D366" s="1">
        <f t="shared" si="16"/>
        <v>1</v>
      </c>
      <c r="E366" s="4">
        <v>23.8</v>
      </c>
      <c r="F366" s="4">
        <v>7.1</v>
      </c>
      <c r="G366" s="4">
        <v>24.4</v>
      </c>
      <c r="H366" s="4">
        <v>30.7</v>
      </c>
      <c r="I366" s="4">
        <v>2.5</v>
      </c>
      <c r="J366" s="4">
        <v>15.8</v>
      </c>
      <c r="K366" s="4">
        <v>53.7</v>
      </c>
      <c r="L366" s="4">
        <v>9</v>
      </c>
      <c r="M366" s="4">
        <v>728</v>
      </c>
      <c r="N366" s="4">
        <v>0.2</v>
      </c>
      <c r="O366" s="4">
        <f t="shared" si="17"/>
        <v>895.2</v>
      </c>
      <c r="P366" s="4">
        <v>2074.4</v>
      </c>
    </row>
    <row r="367" spans="1:16" x14ac:dyDescent="0.25">
      <c r="A367">
        <v>362</v>
      </c>
      <c r="B367" s="3">
        <v>42036</v>
      </c>
      <c r="C367" s="1">
        <f t="shared" si="15"/>
        <v>2015</v>
      </c>
      <c r="D367" s="1">
        <f t="shared" si="16"/>
        <v>2</v>
      </c>
      <c r="E367" s="4">
        <v>26.2</v>
      </c>
      <c r="F367" s="4">
        <v>9.1999999999999993</v>
      </c>
      <c r="G367" s="4">
        <v>27.5</v>
      </c>
      <c r="H367" s="4">
        <v>36.9</v>
      </c>
      <c r="I367" s="4">
        <v>2.4</v>
      </c>
      <c r="J367" s="4">
        <v>19.3</v>
      </c>
      <c r="K367" s="4">
        <v>59.4</v>
      </c>
      <c r="L367" s="4">
        <v>8</v>
      </c>
      <c r="M367" s="4">
        <v>672</v>
      </c>
      <c r="N367" s="4">
        <v>0.3</v>
      </c>
      <c r="O367" s="4">
        <f t="shared" si="17"/>
        <v>861.19999999999993</v>
      </c>
      <c r="P367" s="4">
        <v>2362.5</v>
      </c>
    </row>
    <row r="368" spans="1:16" x14ac:dyDescent="0.25">
      <c r="A368">
        <v>363</v>
      </c>
      <c r="B368" s="3">
        <v>42064</v>
      </c>
      <c r="C368" s="1">
        <f t="shared" si="15"/>
        <v>2015</v>
      </c>
      <c r="D368" s="1">
        <f t="shared" si="16"/>
        <v>3</v>
      </c>
      <c r="E368" s="4">
        <v>28.2</v>
      </c>
      <c r="F368" s="4">
        <v>10.199999999999999</v>
      </c>
      <c r="G368" s="4">
        <v>29.6</v>
      </c>
      <c r="H368" s="4">
        <v>31.9</v>
      </c>
      <c r="I368" s="4">
        <v>1.9</v>
      </c>
      <c r="J368" s="4">
        <v>16.399999999999999</v>
      </c>
      <c r="K368" s="4">
        <v>51.1</v>
      </c>
      <c r="L368" s="4">
        <v>11</v>
      </c>
      <c r="M368" s="4">
        <v>728</v>
      </c>
      <c r="N368" s="4">
        <v>0.2</v>
      </c>
      <c r="O368" s="4">
        <f t="shared" si="17"/>
        <v>908.5</v>
      </c>
      <c r="P368" s="4">
        <v>2465.8000000000002</v>
      </c>
    </row>
    <row r="369" spans="1:16" x14ac:dyDescent="0.25">
      <c r="A369">
        <v>364</v>
      </c>
      <c r="B369" s="3">
        <v>42095</v>
      </c>
      <c r="C369" s="1">
        <f t="shared" si="15"/>
        <v>2015</v>
      </c>
      <c r="D369" s="1">
        <f t="shared" si="16"/>
        <v>4</v>
      </c>
      <c r="E369" s="4">
        <v>53.4</v>
      </c>
      <c r="F369" s="4">
        <v>16</v>
      </c>
      <c r="G369" s="4">
        <v>48</v>
      </c>
      <c r="H369" s="4">
        <v>40.4</v>
      </c>
      <c r="I369" s="4">
        <v>2.2999999999999998</v>
      </c>
      <c r="J369" s="4">
        <v>27.2</v>
      </c>
      <c r="K369" s="4">
        <v>75.400000000000006</v>
      </c>
      <c r="L369" s="4">
        <v>12</v>
      </c>
      <c r="M369" s="4">
        <v>932</v>
      </c>
      <c r="N369" s="4">
        <v>0.4</v>
      </c>
      <c r="O369" s="4">
        <f t="shared" si="17"/>
        <v>1207.1000000000001</v>
      </c>
      <c r="P369" s="4">
        <v>3558.5</v>
      </c>
    </row>
    <row r="370" spans="1:16" x14ac:dyDescent="0.25">
      <c r="A370">
        <v>365</v>
      </c>
      <c r="B370" s="3">
        <v>42125</v>
      </c>
      <c r="C370" s="1">
        <f t="shared" si="15"/>
        <v>2015</v>
      </c>
      <c r="D370" s="1">
        <f t="shared" si="16"/>
        <v>5</v>
      </c>
      <c r="E370" s="4">
        <v>50.1</v>
      </c>
      <c r="F370" s="4">
        <v>14</v>
      </c>
      <c r="G370" s="4">
        <v>36.5</v>
      </c>
      <c r="H370" s="4">
        <v>38.700000000000003</v>
      </c>
      <c r="I370" s="4">
        <v>6</v>
      </c>
      <c r="J370" s="4">
        <v>24.2</v>
      </c>
      <c r="K370" s="4">
        <v>90.3</v>
      </c>
      <c r="L370" s="4">
        <v>18</v>
      </c>
      <c r="M370" s="4">
        <v>1116</v>
      </c>
      <c r="N370" s="4">
        <v>0.3</v>
      </c>
      <c r="O370" s="4">
        <f t="shared" si="17"/>
        <v>1394.1</v>
      </c>
      <c r="P370" s="4">
        <v>3404.7</v>
      </c>
    </row>
    <row r="371" spans="1:16" x14ac:dyDescent="0.25">
      <c r="A371">
        <v>366</v>
      </c>
      <c r="B371" s="3">
        <v>42156</v>
      </c>
      <c r="C371" s="1">
        <f t="shared" si="15"/>
        <v>2015</v>
      </c>
      <c r="D371" s="1">
        <f t="shared" si="16"/>
        <v>6</v>
      </c>
      <c r="E371" s="4">
        <v>47</v>
      </c>
      <c r="F371" s="4">
        <v>15.5</v>
      </c>
      <c r="G371" s="4">
        <v>23</v>
      </c>
      <c r="H371" s="4">
        <v>26</v>
      </c>
      <c r="I371" s="4">
        <v>2.9</v>
      </c>
      <c r="J371" s="4">
        <v>19.3</v>
      </c>
      <c r="K371" s="4">
        <v>61.9</v>
      </c>
      <c r="L371" s="4">
        <v>15</v>
      </c>
      <c r="M371" s="4">
        <v>945</v>
      </c>
      <c r="N371" s="4">
        <v>0.3</v>
      </c>
      <c r="O371" s="4">
        <f t="shared" si="17"/>
        <v>1155.8999999999999</v>
      </c>
      <c r="P371" s="4">
        <v>4116.3999999999996</v>
      </c>
    </row>
    <row r="372" spans="1:16" x14ac:dyDescent="0.25">
      <c r="A372">
        <v>367</v>
      </c>
      <c r="B372" s="3">
        <v>42186</v>
      </c>
      <c r="C372" s="1">
        <f t="shared" si="15"/>
        <v>2015</v>
      </c>
      <c r="D372" s="1">
        <f t="shared" si="16"/>
        <v>7</v>
      </c>
      <c r="E372" s="4">
        <v>40.5</v>
      </c>
      <c r="F372" s="4">
        <v>12.6</v>
      </c>
      <c r="G372" s="4">
        <v>37</v>
      </c>
      <c r="H372" s="4">
        <v>32.9</v>
      </c>
      <c r="I372" s="4">
        <v>3.1</v>
      </c>
      <c r="J372" s="4">
        <v>23.4</v>
      </c>
      <c r="K372" s="4">
        <v>71.3</v>
      </c>
      <c r="L372" s="4">
        <v>17</v>
      </c>
      <c r="M372" s="4">
        <v>675</v>
      </c>
      <c r="N372" s="4">
        <v>0.3</v>
      </c>
      <c r="O372" s="4">
        <f t="shared" si="17"/>
        <v>913.09999999999991</v>
      </c>
      <c r="P372" s="4">
        <v>3241.7</v>
      </c>
    </row>
    <row r="373" spans="1:16" x14ac:dyDescent="0.25">
      <c r="A373">
        <v>368</v>
      </c>
      <c r="B373" s="3">
        <v>42217</v>
      </c>
      <c r="C373" s="1">
        <f t="shared" si="15"/>
        <v>2015</v>
      </c>
      <c r="D373" s="1">
        <f t="shared" si="16"/>
        <v>8</v>
      </c>
      <c r="E373" s="4">
        <v>48.7</v>
      </c>
      <c r="F373" s="4">
        <v>14.6</v>
      </c>
      <c r="G373" s="4">
        <v>33.5</v>
      </c>
      <c r="H373" s="4">
        <v>34.4</v>
      </c>
      <c r="I373" s="4">
        <v>2.7</v>
      </c>
      <c r="J373" s="4">
        <v>19.5</v>
      </c>
      <c r="K373" s="4">
        <v>68.599999999999994</v>
      </c>
      <c r="L373" s="4">
        <v>17</v>
      </c>
      <c r="M373" s="4">
        <v>568</v>
      </c>
      <c r="N373" s="4">
        <v>0.3</v>
      </c>
      <c r="O373" s="4">
        <f t="shared" si="17"/>
        <v>807.3</v>
      </c>
      <c r="P373" s="4">
        <v>2898</v>
      </c>
    </row>
    <row r="374" spans="1:16" x14ac:dyDescent="0.25">
      <c r="A374">
        <v>369</v>
      </c>
      <c r="B374" s="3">
        <v>42248</v>
      </c>
      <c r="C374" s="1">
        <f t="shared" si="15"/>
        <v>2015</v>
      </c>
      <c r="D374" s="1">
        <f t="shared" si="16"/>
        <v>9</v>
      </c>
      <c r="E374" s="4">
        <v>50.9</v>
      </c>
      <c r="F374" s="4">
        <v>14.7</v>
      </c>
      <c r="G374" s="4">
        <v>35.299999999999997</v>
      </c>
      <c r="H374" s="4">
        <v>28.7</v>
      </c>
      <c r="I374" s="4">
        <v>2</v>
      </c>
      <c r="J374" s="4">
        <v>15.7</v>
      </c>
      <c r="K374" s="4">
        <v>62.3</v>
      </c>
      <c r="L374" s="4">
        <v>14</v>
      </c>
      <c r="M374" s="4">
        <v>651</v>
      </c>
      <c r="N374" s="4">
        <v>0.2</v>
      </c>
      <c r="O374" s="4">
        <f t="shared" si="17"/>
        <v>874.8</v>
      </c>
      <c r="P374" s="4">
        <v>2457.1</v>
      </c>
    </row>
    <row r="375" spans="1:16" x14ac:dyDescent="0.25">
      <c r="A375">
        <v>370</v>
      </c>
      <c r="B375" s="3">
        <v>42278</v>
      </c>
      <c r="C375" s="1">
        <f t="shared" si="15"/>
        <v>2015</v>
      </c>
      <c r="D375" s="1">
        <f t="shared" si="16"/>
        <v>10</v>
      </c>
      <c r="E375" s="4">
        <v>26</v>
      </c>
      <c r="F375" s="4">
        <v>7</v>
      </c>
      <c r="G375" s="4">
        <v>29.1</v>
      </c>
      <c r="H375" s="4">
        <v>33.4</v>
      </c>
      <c r="I375" s="4">
        <v>2.4</v>
      </c>
      <c r="J375" s="4">
        <v>17.399999999999999</v>
      </c>
      <c r="K375" s="4">
        <v>71.099999999999994</v>
      </c>
      <c r="L375" s="4">
        <v>15</v>
      </c>
      <c r="M375" s="4">
        <v>936</v>
      </c>
      <c r="N375" s="4">
        <v>0.2</v>
      </c>
      <c r="O375" s="4">
        <f t="shared" si="17"/>
        <v>1137.6000000000001</v>
      </c>
      <c r="P375" s="4">
        <v>2852.1</v>
      </c>
    </row>
    <row r="376" spans="1:16" x14ac:dyDescent="0.25">
      <c r="A376">
        <v>371</v>
      </c>
      <c r="B376" s="3">
        <v>42309</v>
      </c>
      <c r="C376" s="1">
        <f t="shared" si="15"/>
        <v>2015</v>
      </c>
      <c r="D376" s="1">
        <f t="shared" si="16"/>
        <v>11</v>
      </c>
      <c r="E376" s="4">
        <v>34</v>
      </c>
      <c r="F376" s="4">
        <v>9.1999999999999993</v>
      </c>
      <c r="G376" s="4">
        <v>37.4</v>
      </c>
      <c r="H376" s="4">
        <v>44</v>
      </c>
      <c r="I376" s="4">
        <v>2</v>
      </c>
      <c r="J376" s="4">
        <v>22.7</v>
      </c>
      <c r="K376" s="4">
        <v>82.8</v>
      </c>
      <c r="L376" s="4">
        <v>16</v>
      </c>
      <c r="M376" s="4">
        <v>1163</v>
      </c>
      <c r="N376" s="4">
        <v>0.3</v>
      </c>
      <c r="O376" s="4">
        <f t="shared" si="17"/>
        <v>1411.3999999999999</v>
      </c>
      <c r="P376" s="4">
        <v>3653</v>
      </c>
    </row>
    <row r="377" spans="1:16" x14ac:dyDescent="0.25">
      <c r="A377">
        <v>372</v>
      </c>
      <c r="B377" s="3">
        <v>42339</v>
      </c>
      <c r="C377" s="1">
        <f t="shared" si="15"/>
        <v>2015</v>
      </c>
      <c r="D377" s="1">
        <f t="shared" si="16"/>
        <v>12</v>
      </c>
      <c r="E377" s="4">
        <v>18.899999999999999</v>
      </c>
      <c r="F377" s="4">
        <v>5.5</v>
      </c>
      <c r="G377" s="4">
        <v>22.2</v>
      </c>
      <c r="H377" s="4">
        <v>19.399999999999999</v>
      </c>
      <c r="I377" s="4">
        <v>1.7</v>
      </c>
      <c r="J377" s="4">
        <v>13.1</v>
      </c>
      <c r="K377" s="4">
        <v>50.2</v>
      </c>
      <c r="L377" s="4">
        <v>14</v>
      </c>
      <c r="M377" s="4">
        <v>998</v>
      </c>
      <c r="N377" s="4">
        <v>0.2</v>
      </c>
      <c r="O377" s="4">
        <f t="shared" si="17"/>
        <v>1143.2</v>
      </c>
      <c r="P377" s="4">
        <v>2359</v>
      </c>
    </row>
    <row r="382" spans="1:16" x14ac:dyDescent="0.25">
      <c r="C382">
        <v>1</v>
      </c>
      <c r="D382" t="s">
        <v>22</v>
      </c>
      <c r="E382" s="4">
        <f>AVERAGEIF($D$6:$D$377,$C382,E$6:E$377)</f>
        <v>18.171290322580642</v>
      </c>
      <c r="F382" s="4">
        <f t="shared" ref="F382:P382" si="18">AVERAGEIF($D$6:$D$377,$C382,F$6:F$377)</f>
        <v>5.3612903225806461</v>
      </c>
      <c r="G382" s="4">
        <f t="shared" si="18"/>
        <v>28.116129032258058</v>
      </c>
      <c r="H382" s="4">
        <f t="shared" si="18"/>
        <v>37.811612903225807</v>
      </c>
      <c r="I382" s="4">
        <f t="shared" si="18"/>
        <v>2.7829032258064514</v>
      </c>
      <c r="J382" s="4">
        <f t="shared" si="18"/>
        <v>22.643870967741933</v>
      </c>
      <c r="K382" s="4">
        <f t="shared" si="18"/>
        <v>58.051935483870963</v>
      </c>
      <c r="L382" s="4">
        <f t="shared" si="18"/>
        <v>19.06451612903226</v>
      </c>
      <c r="M382" s="4">
        <f t="shared" si="18"/>
        <v>643.80645161290317</v>
      </c>
      <c r="N382" s="4">
        <f t="shared" si="18"/>
        <v>0.32161290322580643</v>
      </c>
      <c r="O382" s="4">
        <f t="shared" si="18"/>
        <v>836.13161290322603</v>
      </c>
      <c r="P382" s="4">
        <f t="shared" si="18"/>
        <v>2277.8322580645158</v>
      </c>
    </row>
    <row r="383" spans="1:16" x14ac:dyDescent="0.25">
      <c r="C383">
        <v>2</v>
      </c>
      <c r="D383" t="s">
        <v>23</v>
      </c>
      <c r="E383" s="4">
        <f t="shared" ref="E383:P393" si="19">AVERAGEIF($D$6:$D$377,$C383,E$6:E$377)</f>
        <v>16.572903225806453</v>
      </c>
      <c r="F383" s="4">
        <f t="shared" si="19"/>
        <v>5.7835483870967748</v>
      </c>
      <c r="G383" s="4">
        <f t="shared" si="19"/>
        <v>25.278387096774189</v>
      </c>
      <c r="H383" s="4">
        <f t="shared" si="19"/>
        <v>35.374516129032251</v>
      </c>
      <c r="I383" s="4">
        <f t="shared" si="19"/>
        <v>2.6829032258064522</v>
      </c>
      <c r="J383" s="4">
        <f t="shared" si="19"/>
        <v>20.954838709677414</v>
      </c>
      <c r="K383" s="4">
        <f t="shared" si="19"/>
        <v>53.85193548387096</v>
      </c>
      <c r="L383" s="4">
        <f t="shared" si="19"/>
        <v>16.06451612903226</v>
      </c>
      <c r="M383" s="4">
        <f t="shared" si="19"/>
        <v>620.19354838709683</v>
      </c>
      <c r="N383" s="4">
        <f t="shared" si="19"/>
        <v>0.30580645161290337</v>
      </c>
      <c r="O383" s="4">
        <f t="shared" si="19"/>
        <v>797.06290322580662</v>
      </c>
      <c r="P383" s="4">
        <f t="shared" si="19"/>
        <v>2204.9096774193554</v>
      </c>
    </row>
    <row r="384" spans="1:16" x14ac:dyDescent="0.25">
      <c r="C384">
        <v>3</v>
      </c>
      <c r="D384" t="s">
        <v>24</v>
      </c>
      <c r="E384" s="4">
        <f t="shared" si="19"/>
        <v>20.180645161290318</v>
      </c>
      <c r="F384" s="4">
        <f t="shared" si="19"/>
        <v>7.29</v>
      </c>
      <c r="G384" s="4">
        <f t="shared" si="19"/>
        <v>29.842258064516123</v>
      </c>
      <c r="H384" s="4">
        <f t="shared" si="19"/>
        <v>40.29451612903226</v>
      </c>
      <c r="I384" s="4">
        <f t="shared" si="19"/>
        <v>2.8809677419354838</v>
      </c>
      <c r="J384" s="4">
        <f t="shared" si="19"/>
        <v>24.463548387096782</v>
      </c>
      <c r="K384" s="4">
        <f t="shared" si="19"/>
        <v>55.790967741935475</v>
      </c>
      <c r="L384" s="4">
        <f t="shared" si="19"/>
        <v>16.322580645161292</v>
      </c>
      <c r="M384" s="4">
        <f t="shared" si="19"/>
        <v>658.29032258064512</v>
      </c>
      <c r="N384" s="4">
        <f t="shared" si="19"/>
        <v>0.35548387096774192</v>
      </c>
      <c r="O384" s="4">
        <f t="shared" si="19"/>
        <v>855.71129032258079</v>
      </c>
      <c r="P384" s="4">
        <f t="shared" si="19"/>
        <v>2543.2258064516132</v>
      </c>
    </row>
    <row r="385" spans="3:16" x14ac:dyDescent="0.25">
      <c r="C385">
        <v>4</v>
      </c>
      <c r="D385" t="s">
        <v>25</v>
      </c>
      <c r="E385" s="4">
        <f t="shared" si="19"/>
        <v>32.44903225806452</v>
      </c>
      <c r="F385" s="4">
        <f t="shared" si="19"/>
        <v>9.7667741935483878</v>
      </c>
      <c r="G385" s="4">
        <f t="shared" si="19"/>
        <v>40.060322580645163</v>
      </c>
      <c r="H385" s="4">
        <f t="shared" si="19"/>
        <v>53.910645161290319</v>
      </c>
      <c r="I385" s="4">
        <f t="shared" si="19"/>
        <v>3.9503225806451607</v>
      </c>
      <c r="J385" s="4">
        <f t="shared" si="19"/>
        <v>31.512903225806447</v>
      </c>
      <c r="K385" s="4">
        <f t="shared" si="19"/>
        <v>75.729354838709682</v>
      </c>
      <c r="L385" s="4">
        <f t="shared" si="19"/>
        <v>19.096774193548388</v>
      </c>
      <c r="M385" s="4">
        <f t="shared" si="19"/>
        <v>807.45161290322585</v>
      </c>
      <c r="N385" s="4">
        <f t="shared" si="19"/>
        <v>0.45709677419354838</v>
      </c>
      <c r="O385" s="4">
        <f t="shared" si="19"/>
        <v>1074.3848387096773</v>
      </c>
      <c r="P385" s="4">
        <f t="shared" si="19"/>
        <v>3403.854838709678</v>
      </c>
    </row>
    <row r="386" spans="3:16" x14ac:dyDescent="0.25">
      <c r="C386">
        <v>5</v>
      </c>
      <c r="D386" t="s">
        <v>26</v>
      </c>
      <c r="E386" s="4">
        <f t="shared" si="19"/>
        <v>36.061935483870975</v>
      </c>
      <c r="F386" s="4">
        <f t="shared" si="19"/>
        <v>10.136774193548387</v>
      </c>
      <c r="G386" s="4">
        <f t="shared" si="19"/>
        <v>43.679032258064524</v>
      </c>
      <c r="H386" s="4">
        <f t="shared" si="19"/>
        <v>68.77774193548386</v>
      </c>
      <c r="I386" s="4">
        <f t="shared" si="19"/>
        <v>6.0767741935483874</v>
      </c>
      <c r="J386" s="4">
        <f t="shared" si="19"/>
        <v>38.004193548387093</v>
      </c>
      <c r="K386" s="4">
        <f t="shared" si="19"/>
        <v>103.2535483870968</v>
      </c>
      <c r="L386" s="4">
        <f t="shared" si="19"/>
        <v>22.64516129032258</v>
      </c>
      <c r="M386" s="4">
        <f t="shared" si="19"/>
        <v>863.06451612903231</v>
      </c>
      <c r="N386" s="4">
        <f t="shared" si="19"/>
        <v>0.54870967741935484</v>
      </c>
      <c r="O386" s="4">
        <f t="shared" si="19"/>
        <v>1192.2483870967742</v>
      </c>
      <c r="P386" s="4">
        <f t="shared" si="19"/>
        <v>3980.8258064516131</v>
      </c>
    </row>
    <row r="387" spans="3:16" x14ac:dyDescent="0.25">
      <c r="C387">
        <v>6</v>
      </c>
      <c r="D387" t="s">
        <v>27</v>
      </c>
      <c r="E387" s="4">
        <f t="shared" si="19"/>
        <v>27.527741935483867</v>
      </c>
      <c r="F387" s="4">
        <f t="shared" si="19"/>
        <v>9.0416129032258059</v>
      </c>
      <c r="G387" s="4">
        <f t="shared" si="19"/>
        <v>35.415483870967741</v>
      </c>
      <c r="H387" s="4">
        <f t="shared" si="19"/>
        <v>60.971612903225804</v>
      </c>
      <c r="I387" s="4">
        <f t="shared" si="19"/>
        <v>4.7629032258064523</v>
      </c>
      <c r="J387" s="4">
        <f t="shared" si="19"/>
        <v>35.238709677419358</v>
      </c>
      <c r="K387" s="4">
        <f t="shared" si="19"/>
        <v>94.700322580645164</v>
      </c>
      <c r="L387" s="4">
        <f t="shared" si="19"/>
        <v>23.93548387096774</v>
      </c>
      <c r="M387" s="4">
        <f t="shared" si="19"/>
        <v>768.90322580645159</v>
      </c>
      <c r="N387" s="4">
        <f t="shared" si="19"/>
        <v>0.51096774193548389</v>
      </c>
      <c r="O387" s="4">
        <f t="shared" si="19"/>
        <v>1061.0080645161288</v>
      </c>
      <c r="P387" s="4">
        <f t="shared" si="19"/>
        <v>3742.0548387096783</v>
      </c>
    </row>
    <row r="388" spans="3:16" x14ac:dyDescent="0.25">
      <c r="C388">
        <v>7</v>
      </c>
      <c r="D388" t="s">
        <v>28</v>
      </c>
      <c r="E388" s="4">
        <f t="shared" si="19"/>
        <v>24.434516129032257</v>
      </c>
      <c r="F388" s="4">
        <f t="shared" si="19"/>
        <v>7.6041935483870962</v>
      </c>
      <c r="G388" s="4">
        <f t="shared" si="19"/>
        <v>30.068709677419353</v>
      </c>
      <c r="H388" s="4">
        <f t="shared" si="19"/>
        <v>50.524193548387096</v>
      </c>
      <c r="I388" s="4">
        <f t="shared" si="19"/>
        <v>4.91</v>
      </c>
      <c r="J388" s="4">
        <f t="shared" si="19"/>
        <v>31.002903225806453</v>
      </c>
      <c r="K388" s="4">
        <f t="shared" si="19"/>
        <v>83.252258064516113</v>
      </c>
      <c r="L388" s="4">
        <f t="shared" si="19"/>
        <v>22.838709677419356</v>
      </c>
      <c r="M388" s="4">
        <f t="shared" si="19"/>
        <v>685.54838709677415</v>
      </c>
      <c r="N388" s="4">
        <f t="shared" si="19"/>
        <v>0.44129032258064527</v>
      </c>
      <c r="O388" s="4">
        <f t="shared" si="19"/>
        <v>940.62516129032258</v>
      </c>
      <c r="P388" s="4">
        <f t="shared" si="19"/>
        <v>3427.8612903225812</v>
      </c>
    </row>
    <row r="389" spans="3:16" x14ac:dyDescent="0.25">
      <c r="C389">
        <v>8</v>
      </c>
      <c r="D389" t="s">
        <v>29</v>
      </c>
      <c r="E389" s="4">
        <f t="shared" si="19"/>
        <v>27.677096774193547</v>
      </c>
      <c r="F389" s="4">
        <f t="shared" si="19"/>
        <v>8.2983870967741939</v>
      </c>
      <c r="G389" s="4">
        <f t="shared" si="19"/>
        <v>33.682258064516134</v>
      </c>
      <c r="H389" s="4">
        <f t="shared" si="19"/>
        <v>49.651612903225804</v>
      </c>
      <c r="I389" s="4">
        <f t="shared" si="19"/>
        <v>4.1667741935483864</v>
      </c>
      <c r="J389" s="4">
        <f t="shared" si="19"/>
        <v>31.019677419354842</v>
      </c>
      <c r="K389" s="4">
        <f t="shared" si="19"/>
        <v>85.881935483870961</v>
      </c>
      <c r="L389" s="4">
        <f t="shared" si="19"/>
        <v>22.774193548387096</v>
      </c>
      <c r="M389" s="4">
        <f t="shared" si="19"/>
        <v>548.9677419354839</v>
      </c>
      <c r="N389" s="4">
        <f t="shared" si="19"/>
        <v>0.45032258064516134</v>
      </c>
      <c r="O389" s="4">
        <f t="shared" si="19"/>
        <v>812.57</v>
      </c>
      <c r="P389" s="4">
        <f t="shared" si="19"/>
        <v>3035.3612903225808</v>
      </c>
    </row>
    <row r="390" spans="3:16" x14ac:dyDescent="0.25">
      <c r="C390">
        <v>9</v>
      </c>
      <c r="D390" t="s">
        <v>30</v>
      </c>
      <c r="E390" s="4">
        <f t="shared" si="19"/>
        <v>32.719032258064516</v>
      </c>
      <c r="F390" s="4">
        <f t="shared" si="19"/>
        <v>9.5151612903225775</v>
      </c>
      <c r="G390" s="4">
        <f t="shared" si="19"/>
        <v>43.223225806451609</v>
      </c>
      <c r="H390" s="4">
        <f t="shared" si="19"/>
        <v>59.553870967741936</v>
      </c>
      <c r="I390" s="4">
        <f t="shared" si="19"/>
        <v>4.2077419354838712</v>
      </c>
      <c r="J390" s="4">
        <f t="shared" si="19"/>
        <v>34.887096774193559</v>
      </c>
      <c r="K390" s="4">
        <f t="shared" si="19"/>
        <v>99.736774193548385</v>
      </c>
      <c r="L390" s="4">
        <f t="shared" si="19"/>
        <v>25.548387096774192</v>
      </c>
      <c r="M390" s="4">
        <f t="shared" si="19"/>
        <v>636.77419354838707</v>
      </c>
      <c r="N390" s="4">
        <f t="shared" si="19"/>
        <v>0.49516129032258066</v>
      </c>
      <c r="O390" s="4">
        <f t="shared" si="19"/>
        <v>946.66064516129029</v>
      </c>
      <c r="P390" s="4">
        <f t="shared" si="19"/>
        <v>3056.5935483870971</v>
      </c>
    </row>
    <row r="391" spans="3:16" x14ac:dyDescent="0.25">
      <c r="C391">
        <v>10</v>
      </c>
      <c r="D391" t="s">
        <v>31</v>
      </c>
      <c r="E391" s="4">
        <f t="shared" si="19"/>
        <v>41.959032258064518</v>
      </c>
      <c r="F391" s="4">
        <f t="shared" si="19"/>
        <v>11.360645161290323</v>
      </c>
      <c r="G391" s="4">
        <f t="shared" si="19"/>
        <v>49.504838709677415</v>
      </c>
      <c r="H391" s="4">
        <f t="shared" si="19"/>
        <v>70.027741935483888</v>
      </c>
      <c r="I391" s="4">
        <f t="shared" si="19"/>
        <v>5.1848387096774209</v>
      </c>
      <c r="J391" s="4">
        <f t="shared" si="19"/>
        <v>40.524193548387103</v>
      </c>
      <c r="K391" s="4">
        <f t="shared" si="19"/>
        <v>114.92451612903223</v>
      </c>
      <c r="L391" s="4">
        <f t="shared" si="19"/>
        <v>31.032258064516128</v>
      </c>
      <c r="M391" s="4">
        <f t="shared" si="19"/>
        <v>823.80645161290317</v>
      </c>
      <c r="N391" s="4">
        <f t="shared" si="19"/>
        <v>0.58645161290322589</v>
      </c>
      <c r="O391" s="4">
        <f t="shared" si="19"/>
        <v>1188.9109677419356</v>
      </c>
      <c r="P391" s="4">
        <f t="shared" si="19"/>
        <v>3678.5096774193548</v>
      </c>
    </row>
    <row r="392" spans="3:16" x14ac:dyDescent="0.25">
      <c r="C392">
        <v>11</v>
      </c>
      <c r="D392" t="s">
        <v>32</v>
      </c>
      <c r="E392" s="4">
        <f t="shared" si="19"/>
        <v>41.141935483870974</v>
      </c>
      <c r="F392" s="4">
        <f t="shared" si="19"/>
        <v>11.076451612903226</v>
      </c>
      <c r="G392" s="4">
        <f t="shared" si="19"/>
        <v>47.474838709677414</v>
      </c>
      <c r="H392" s="4">
        <f t="shared" si="19"/>
        <v>73.112903225806448</v>
      </c>
      <c r="I392" s="4">
        <f t="shared" si="19"/>
        <v>4.6190322580645162</v>
      </c>
      <c r="J392" s="4">
        <f t="shared" si="19"/>
        <v>41.963225806451611</v>
      </c>
      <c r="K392" s="4">
        <f t="shared" si="19"/>
        <v>108.07419354838711</v>
      </c>
      <c r="L392" s="4">
        <f t="shared" si="19"/>
        <v>23.774193548387096</v>
      </c>
      <c r="M392" s="4">
        <f t="shared" si="19"/>
        <v>1002.9354838709677</v>
      </c>
      <c r="N392" s="4">
        <f t="shared" si="19"/>
        <v>0.60064516129032264</v>
      </c>
      <c r="O392" s="4">
        <f t="shared" si="19"/>
        <v>1354.772903225806</v>
      </c>
      <c r="P392" s="4">
        <f t="shared" si="19"/>
        <v>4027.7903225806449</v>
      </c>
    </row>
    <row r="393" spans="3:16" x14ac:dyDescent="0.25">
      <c r="C393">
        <v>12</v>
      </c>
      <c r="D393" t="s">
        <v>33</v>
      </c>
      <c r="E393" s="4">
        <f t="shared" si="19"/>
        <v>27.579354838709683</v>
      </c>
      <c r="F393" s="4">
        <f t="shared" si="19"/>
        <v>7.8638709677419349</v>
      </c>
      <c r="G393" s="4">
        <f t="shared" si="19"/>
        <v>35.147419354838711</v>
      </c>
      <c r="H393" s="4">
        <f t="shared" si="19"/>
        <v>54.777096774193552</v>
      </c>
      <c r="I393" s="4">
        <f t="shared" si="19"/>
        <v>3.7445161290322582</v>
      </c>
      <c r="J393" s="4">
        <f t="shared" si="19"/>
        <v>32.004516129032254</v>
      </c>
      <c r="K393" s="4">
        <f t="shared" si="19"/>
        <v>79.318064516129027</v>
      </c>
      <c r="L393" s="4">
        <f t="shared" si="19"/>
        <v>20.774193548387096</v>
      </c>
      <c r="M393" s="4">
        <f t="shared" si="19"/>
        <v>866.38709677419354</v>
      </c>
      <c r="N393" s="4">
        <f t="shared" si="19"/>
        <v>0.45935483870967736</v>
      </c>
      <c r="O393" s="4">
        <f t="shared" si="19"/>
        <v>1128.0554838709677</v>
      </c>
      <c r="P393" s="4">
        <f t="shared" si="19"/>
        <v>3285.5967741935488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21" sqref="C21"/>
    </sheetView>
  </sheetViews>
  <sheetFormatPr baseColWidth="10" defaultRowHeight="15" x14ac:dyDescent="0.25"/>
  <cols>
    <col min="2" max="2" width="14" customWidth="1"/>
    <col min="3" max="3" width="12" bestFit="1" customWidth="1"/>
    <col min="4" max="4" width="10" bestFit="1" customWidth="1"/>
    <col min="5" max="7" width="9.5703125" bestFit="1" customWidth="1"/>
    <col min="8" max="8" width="17.7109375" bestFit="1" customWidth="1"/>
    <col min="9" max="10" width="9.5703125" bestFit="1" customWidth="1"/>
    <col min="12" max="12" width="13.7109375" bestFit="1" customWidth="1"/>
    <col min="13" max="13" width="26.140625" bestFit="1" customWidth="1"/>
    <col min="14" max="14" width="20.5703125" bestFit="1" customWidth="1"/>
  </cols>
  <sheetData>
    <row r="2" spans="1:14" x14ac:dyDescent="0.25">
      <c r="A2" s="10" t="s">
        <v>34</v>
      </c>
      <c r="B2" s="10"/>
      <c r="C2" s="4">
        <f>AVERAGE(aportes!E6:E377)</f>
        <v>28.872876344086031</v>
      </c>
      <c r="D2" s="4">
        <f>AVERAGE(aportes!F6:F377)</f>
        <v>8.5915591397849411</v>
      </c>
      <c r="E2" s="4">
        <f>AVERAGE(aportes!G6:G377)</f>
        <v>36.79107526881716</v>
      </c>
      <c r="F2" s="4">
        <f>AVERAGE(aportes!H6:H377)</f>
        <v>54.565672043010771</v>
      </c>
      <c r="G2" s="4">
        <f>AVERAGE(aportes!I6:I377)</f>
        <v>4.16413978494624</v>
      </c>
      <c r="H2" s="4">
        <f>AVERAGE(aportes!J6:J377)</f>
        <v>32.018306451612908</v>
      </c>
      <c r="I2" s="4">
        <f>AVERAGE(aportes!K6:K377)</f>
        <v>84.38048387096778</v>
      </c>
      <c r="J2" s="4">
        <f>AVERAGE(aportes!L6:L377)</f>
        <v>21.989247311827956</v>
      </c>
      <c r="K2" s="4">
        <f>AVERAGE(aportes!M6:M377)</f>
        <v>743.8440860215054</v>
      </c>
      <c r="L2" s="4">
        <f>AVERAGE(aportes!N6:N377)</f>
        <v>0.4610752688172044</v>
      </c>
      <c r="M2" s="4">
        <f>AVERAGE(aportes!O6:O377)</f>
        <v>1015.6785215053758</v>
      </c>
      <c r="N2" s="4">
        <f>AVERAGE(aportes!P6:P377)</f>
        <v>3222.0346774193572</v>
      </c>
    </row>
    <row r="4" spans="1:14" x14ac:dyDescent="0.25"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18</v>
      </c>
      <c r="N4" s="7" t="s">
        <v>17</v>
      </c>
    </row>
    <row r="5" spans="1:14" x14ac:dyDescent="0.25">
      <c r="C5" s="7">
        <v>1312003</v>
      </c>
      <c r="D5" s="7">
        <v>1312004</v>
      </c>
      <c r="E5" s="7">
        <v>1312016</v>
      </c>
      <c r="F5" s="7">
        <v>1312018</v>
      </c>
      <c r="G5" s="7">
        <v>1212057</v>
      </c>
      <c r="H5" s="7">
        <v>1112014</v>
      </c>
      <c r="I5" s="7">
        <v>1112030</v>
      </c>
      <c r="J5" s="7">
        <v>1112046</v>
      </c>
      <c r="K5" s="7">
        <v>1112048</v>
      </c>
      <c r="L5" s="7">
        <v>1112060</v>
      </c>
      <c r="M5" s="7">
        <v>1612083</v>
      </c>
      <c r="N5" s="7">
        <v>1612080</v>
      </c>
    </row>
    <row r="6" spans="1:14" x14ac:dyDescent="0.25">
      <c r="A6">
        <v>1</v>
      </c>
      <c r="B6" t="s">
        <v>22</v>
      </c>
      <c r="C6" s="4">
        <f ca="1">AVERAGEIF($D$6:$D$377,$C6,C$6:C$377)</f>
        <v>18.171290322580642</v>
      </c>
      <c r="D6" s="4">
        <f t="shared" ref="D6:N6" ca="1" si="0">AVERAGEIF($D$6:$D$377,$C6,D$6:D$377)</f>
        <v>5.3612903225806461</v>
      </c>
      <c r="E6" s="4">
        <f t="shared" ca="1" si="0"/>
        <v>28.116129032258058</v>
      </c>
      <c r="F6" s="4">
        <f t="shared" ca="1" si="0"/>
        <v>37.811612903225807</v>
      </c>
      <c r="G6" s="4">
        <f t="shared" ca="1" si="0"/>
        <v>2.7829032258064514</v>
      </c>
      <c r="H6" s="4">
        <f t="shared" ca="1" si="0"/>
        <v>22.643870967741933</v>
      </c>
      <c r="I6" s="4">
        <f t="shared" ca="1" si="0"/>
        <v>58.051935483870963</v>
      </c>
      <c r="J6" s="4">
        <f t="shared" ca="1" si="0"/>
        <v>19.06451612903226</v>
      </c>
      <c r="K6" s="4">
        <f t="shared" ca="1" si="0"/>
        <v>643.80645161290317</v>
      </c>
      <c r="L6" s="4">
        <f t="shared" ca="1" si="0"/>
        <v>0.32161290322580643</v>
      </c>
      <c r="M6" s="4">
        <f t="shared" ca="1" si="0"/>
        <v>836.13161290322603</v>
      </c>
      <c r="N6" s="4">
        <f t="shared" ca="1" si="0"/>
        <v>2277.8322580645158</v>
      </c>
    </row>
    <row r="7" spans="1:14" x14ac:dyDescent="0.25">
      <c r="A7">
        <v>2</v>
      </c>
      <c r="B7" t="s">
        <v>23</v>
      </c>
      <c r="C7" s="4">
        <f t="shared" ref="C7:N17" ca="1" si="1">AVERAGEIF($D$6:$D$377,$C7,C$6:C$377)</f>
        <v>16.572903225806453</v>
      </c>
      <c r="D7" s="4">
        <f t="shared" ca="1" si="1"/>
        <v>5.7835483870967748</v>
      </c>
      <c r="E7" s="4">
        <f t="shared" ca="1" si="1"/>
        <v>25.278387096774189</v>
      </c>
      <c r="F7" s="4">
        <f t="shared" ca="1" si="1"/>
        <v>35.374516129032251</v>
      </c>
      <c r="G7" s="4">
        <f t="shared" ca="1" si="1"/>
        <v>2.6829032258064522</v>
      </c>
      <c r="H7" s="4">
        <f t="shared" ca="1" si="1"/>
        <v>20.954838709677414</v>
      </c>
      <c r="I7" s="4">
        <f t="shared" ca="1" si="1"/>
        <v>53.85193548387096</v>
      </c>
      <c r="J7" s="4">
        <f t="shared" ca="1" si="1"/>
        <v>16.06451612903226</v>
      </c>
      <c r="K7" s="4">
        <f t="shared" ca="1" si="1"/>
        <v>620.19354838709683</v>
      </c>
      <c r="L7" s="4">
        <f t="shared" ca="1" si="1"/>
        <v>0.30580645161290337</v>
      </c>
      <c r="M7" s="4">
        <f t="shared" ca="1" si="1"/>
        <v>797.06290322580662</v>
      </c>
      <c r="N7" s="4">
        <f t="shared" ca="1" si="1"/>
        <v>2204.9096774193554</v>
      </c>
    </row>
    <row r="8" spans="1:14" x14ac:dyDescent="0.25">
      <c r="A8">
        <v>3</v>
      </c>
      <c r="B8" t="s">
        <v>24</v>
      </c>
      <c r="C8" s="4">
        <f t="shared" ca="1" si="1"/>
        <v>20.180645161290318</v>
      </c>
      <c r="D8" s="4">
        <f t="shared" ca="1" si="1"/>
        <v>7.29</v>
      </c>
      <c r="E8" s="4">
        <f t="shared" ca="1" si="1"/>
        <v>29.842258064516123</v>
      </c>
      <c r="F8" s="4">
        <f t="shared" ca="1" si="1"/>
        <v>40.29451612903226</v>
      </c>
      <c r="G8" s="4">
        <f t="shared" ca="1" si="1"/>
        <v>2.8809677419354838</v>
      </c>
      <c r="H8" s="4">
        <f t="shared" ca="1" si="1"/>
        <v>24.463548387096782</v>
      </c>
      <c r="I8" s="4">
        <f t="shared" ca="1" si="1"/>
        <v>55.790967741935475</v>
      </c>
      <c r="J8" s="4">
        <f t="shared" ca="1" si="1"/>
        <v>16.322580645161292</v>
      </c>
      <c r="K8" s="4">
        <f t="shared" ca="1" si="1"/>
        <v>658.29032258064512</v>
      </c>
      <c r="L8" s="4">
        <f t="shared" ca="1" si="1"/>
        <v>0.35548387096774192</v>
      </c>
      <c r="M8" s="4">
        <f t="shared" ca="1" si="1"/>
        <v>855.71129032258079</v>
      </c>
      <c r="N8" s="4">
        <f t="shared" ca="1" si="1"/>
        <v>2543.2258064516132</v>
      </c>
    </row>
    <row r="9" spans="1:14" x14ac:dyDescent="0.25">
      <c r="A9">
        <v>4</v>
      </c>
      <c r="B9" t="s">
        <v>25</v>
      </c>
      <c r="C9" s="4">
        <f t="shared" ca="1" si="1"/>
        <v>32.44903225806452</v>
      </c>
      <c r="D9" s="4">
        <f t="shared" ca="1" si="1"/>
        <v>9.7667741935483878</v>
      </c>
      <c r="E9" s="4">
        <f t="shared" ca="1" si="1"/>
        <v>40.060322580645163</v>
      </c>
      <c r="F9" s="4">
        <f t="shared" ca="1" si="1"/>
        <v>53.910645161290319</v>
      </c>
      <c r="G9" s="4">
        <f t="shared" ca="1" si="1"/>
        <v>3.9503225806451607</v>
      </c>
      <c r="H9" s="4">
        <f t="shared" ca="1" si="1"/>
        <v>31.512903225806447</v>
      </c>
      <c r="I9" s="4">
        <f t="shared" ca="1" si="1"/>
        <v>75.729354838709682</v>
      </c>
      <c r="J9" s="4">
        <f t="shared" ca="1" si="1"/>
        <v>19.096774193548388</v>
      </c>
      <c r="K9" s="4">
        <f t="shared" ca="1" si="1"/>
        <v>807.45161290322585</v>
      </c>
      <c r="L9" s="4">
        <f t="shared" ca="1" si="1"/>
        <v>0.45709677419354838</v>
      </c>
      <c r="M9" s="4">
        <f t="shared" ca="1" si="1"/>
        <v>1074.3848387096773</v>
      </c>
      <c r="N9" s="4">
        <f t="shared" ca="1" si="1"/>
        <v>3403.854838709678</v>
      </c>
    </row>
    <row r="10" spans="1:14" x14ac:dyDescent="0.25">
      <c r="A10">
        <v>5</v>
      </c>
      <c r="B10" t="s">
        <v>26</v>
      </c>
      <c r="C10" s="4">
        <f t="shared" ca="1" si="1"/>
        <v>36.061935483870975</v>
      </c>
      <c r="D10" s="4">
        <f t="shared" ca="1" si="1"/>
        <v>10.136774193548387</v>
      </c>
      <c r="E10" s="4">
        <f t="shared" ca="1" si="1"/>
        <v>43.679032258064524</v>
      </c>
      <c r="F10" s="4">
        <f t="shared" ca="1" si="1"/>
        <v>68.77774193548386</v>
      </c>
      <c r="G10" s="4">
        <f t="shared" ca="1" si="1"/>
        <v>6.0767741935483874</v>
      </c>
      <c r="H10" s="4">
        <f t="shared" ca="1" si="1"/>
        <v>38.004193548387093</v>
      </c>
      <c r="I10" s="4">
        <f t="shared" ca="1" si="1"/>
        <v>103.2535483870968</v>
      </c>
      <c r="J10" s="4">
        <f t="shared" ca="1" si="1"/>
        <v>22.64516129032258</v>
      </c>
      <c r="K10" s="4">
        <f t="shared" ca="1" si="1"/>
        <v>863.06451612903231</v>
      </c>
      <c r="L10" s="4">
        <f t="shared" ca="1" si="1"/>
        <v>0.54870967741935484</v>
      </c>
      <c r="M10" s="4">
        <f t="shared" ca="1" si="1"/>
        <v>1192.2483870967742</v>
      </c>
      <c r="N10" s="4">
        <f t="shared" ca="1" si="1"/>
        <v>3980.8258064516131</v>
      </c>
    </row>
    <row r="11" spans="1:14" x14ac:dyDescent="0.25">
      <c r="A11">
        <v>6</v>
      </c>
      <c r="B11" t="s">
        <v>27</v>
      </c>
      <c r="C11" s="4">
        <f t="shared" ca="1" si="1"/>
        <v>27.527741935483867</v>
      </c>
      <c r="D11" s="4">
        <f t="shared" ca="1" si="1"/>
        <v>9.0416129032258059</v>
      </c>
      <c r="E11" s="4">
        <f t="shared" ca="1" si="1"/>
        <v>35.415483870967741</v>
      </c>
      <c r="F11" s="4">
        <f t="shared" ca="1" si="1"/>
        <v>60.971612903225804</v>
      </c>
      <c r="G11" s="4">
        <f t="shared" ca="1" si="1"/>
        <v>4.7629032258064523</v>
      </c>
      <c r="H11" s="4">
        <f t="shared" ca="1" si="1"/>
        <v>35.238709677419358</v>
      </c>
      <c r="I11" s="4">
        <f t="shared" ca="1" si="1"/>
        <v>94.700322580645164</v>
      </c>
      <c r="J11" s="4">
        <f t="shared" ca="1" si="1"/>
        <v>23.93548387096774</v>
      </c>
      <c r="K11" s="4">
        <f t="shared" ca="1" si="1"/>
        <v>768.90322580645159</v>
      </c>
      <c r="L11" s="4">
        <f t="shared" ca="1" si="1"/>
        <v>0.51096774193548389</v>
      </c>
      <c r="M11" s="4">
        <f t="shared" ca="1" si="1"/>
        <v>1061.0080645161288</v>
      </c>
      <c r="N11" s="4">
        <f t="shared" ca="1" si="1"/>
        <v>3742.0548387096783</v>
      </c>
    </row>
    <row r="12" spans="1:14" x14ac:dyDescent="0.25">
      <c r="A12">
        <v>7</v>
      </c>
      <c r="B12" t="s">
        <v>28</v>
      </c>
      <c r="C12" s="4">
        <f t="shared" ca="1" si="1"/>
        <v>24.434516129032257</v>
      </c>
      <c r="D12" s="4">
        <f t="shared" ca="1" si="1"/>
        <v>7.6041935483870962</v>
      </c>
      <c r="E12" s="4">
        <f t="shared" ca="1" si="1"/>
        <v>30.068709677419353</v>
      </c>
      <c r="F12" s="4">
        <f t="shared" ca="1" si="1"/>
        <v>50.524193548387096</v>
      </c>
      <c r="G12" s="4">
        <f t="shared" ca="1" si="1"/>
        <v>4.91</v>
      </c>
      <c r="H12" s="4">
        <f t="shared" ca="1" si="1"/>
        <v>31.002903225806453</v>
      </c>
      <c r="I12" s="4">
        <f t="shared" ca="1" si="1"/>
        <v>83.252258064516113</v>
      </c>
      <c r="J12" s="4">
        <f t="shared" ca="1" si="1"/>
        <v>22.838709677419356</v>
      </c>
      <c r="K12" s="4">
        <f t="shared" ca="1" si="1"/>
        <v>685.54838709677415</v>
      </c>
      <c r="L12" s="4">
        <f t="shared" ca="1" si="1"/>
        <v>0.44129032258064527</v>
      </c>
      <c r="M12" s="4">
        <f t="shared" ca="1" si="1"/>
        <v>940.62516129032258</v>
      </c>
      <c r="N12" s="4">
        <f t="shared" ca="1" si="1"/>
        <v>3427.8612903225812</v>
      </c>
    </row>
    <row r="13" spans="1:14" x14ac:dyDescent="0.25">
      <c r="A13">
        <v>8</v>
      </c>
      <c r="B13" t="s">
        <v>29</v>
      </c>
      <c r="C13" s="4">
        <f t="shared" ca="1" si="1"/>
        <v>27.677096774193547</v>
      </c>
      <c r="D13" s="4">
        <f t="shared" ca="1" si="1"/>
        <v>8.2983870967741939</v>
      </c>
      <c r="E13" s="4">
        <f t="shared" ca="1" si="1"/>
        <v>33.682258064516134</v>
      </c>
      <c r="F13" s="4">
        <f t="shared" ca="1" si="1"/>
        <v>49.651612903225804</v>
      </c>
      <c r="G13" s="4">
        <f t="shared" ca="1" si="1"/>
        <v>4.1667741935483864</v>
      </c>
      <c r="H13" s="4">
        <f t="shared" ca="1" si="1"/>
        <v>31.019677419354842</v>
      </c>
      <c r="I13" s="4">
        <f t="shared" ca="1" si="1"/>
        <v>85.881935483870961</v>
      </c>
      <c r="J13" s="4">
        <f t="shared" ca="1" si="1"/>
        <v>22.774193548387096</v>
      </c>
      <c r="K13" s="4">
        <f t="shared" ca="1" si="1"/>
        <v>548.9677419354839</v>
      </c>
      <c r="L13" s="4">
        <f t="shared" ca="1" si="1"/>
        <v>0.45032258064516134</v>
      </c>
      <c r="M13" s="4">
        <f t="shared" ca="1" si="1"/>
        <v>812.57</v>
      </c>
      <c r="N13" s="4">
        <f t="shared" ca="1" si="1"/>
        <v>3035.3612903225808</v>
      </c>
    </row>
    <row r="14" spans="1:14" x14ac:dyDescent="0.25">
      <c r="A14">
        <v>9</v>
      </c>
      <c r="B14" t="s">
        <v>30</v>
      </c>
      <c r="C14" s="4">
        <f t="shared" ca="1" si="1"/>
        <v>32.719032258064516</v>
      </c>
      <c r="D14" s="4">
        <f t="shared" ca="1" si="1"/>
        <v>9.5151612903225775</v>
      </c>
      <c r="E14" s="4">
        <f t="shared" ca="1" si="1"/>
        <v>43.223225806451609</v>
      </c>
      <c r="F14" s="4">
        <f t="shared" ca="1" si="1"/>
        <v>59.553870967741936</v>
      </c>
      <c r="G14" s="4">
        <f t="shared" ca="1" si="1"/>
        <v>4.2077419354838712</v>
      </c>
      <c r="H14" s="4">
        <f t="shared" ca="1" si="1"/>
        <v>34.887096774193559</v>
      </c>
      <c r="I14" s="4">
        <f t="shared" ca="1" si="1"/>
        <v>99.736774193548385</v>
      </c>
      <c r="J14" s="4">
        <f t="shared" ca="1" si="1"/>
        <v>25.548387096774192</v>
      </c>
      <c r="K14" s="4">
        <f t="shared" ca="1" si="1"/>
        <v>636.77419354838707</v>
      </c>
      <c r="L14" s="4">
        <f t="shared" ca="1" si="1"/>
        <v>0.49516129032258066</v>
      </c>
      <c r="M14" s="4">
        <f t="shared" ca="1" si="1"/>
        <v>946.66064516129029</v>
      </c>
      <c r="N14" s="4">
        <f t="shared" ca="1" si="1"/>
        <v>3056.5935483870971</v>
      </c>
    </row>
    <row r="15" spans="1:14" x14ac:dyDescent="0.25">
      <c r="A15">
        <v>10</v>
      </c>
      <c r="B15" t="s">
        <v>31</v>
      </c>
      <c r="C15" s="4">
        <f t="shared" ca="1" si="1"/>
        <v>41.959032258064518</v>
      </c>
      <c r="D15" s="4">
        <f t="shared" ca="1" si="1"/>
        <v>11.360645161290323</v>
      </c>
      <c r="E15" s="4">
        <f t="shared" ca="1" si="1"/>
        <v>49.504838709677415</v>
      </c>
      <c r="F15" s="4">
        <f t="shared" ca="1" si="1"/>
        <v>70.027741935483888</v>
      </c>
      <c r="G15" s="4">
        <f t="shared" ca="1" si="1"/>
        <v>5.1848387096774209</v>
      </c>
      <c r="H15" s="4">
        <f t="shared" ca="1" si="1"/>
        <v>40.524193548387103</v>
      </c>
      <c r="I15" s="4">
        <f t="shared" ca="1" si="1"/>
        <v>114.92451612903223</v>
      </c>
      <c r="J15" s="4">
        <f t="shared" ca="1" si="1"/>
        <v>31.032258064516128</v>
      </c>
      <c r="K15" s="4">
        <f t="shared" ca="1" si="1"/>
        <v>823.80645161290317</v>
      </c>
      <c r="L15" s="4">
        <f t="shared" ca="1" si="1"/>
        <v>0.58645161290322589</v>
      </c>
      <c r="M15" s="4">
        <f t="shared" ca="1" si="1"/>
        <v>1188.9109677419356</v>
      </c>
      <c r="N15" s="4">
        <f t="shared" ca="1" si="1"/>
        <v>3678.5096774193548</v>
      </c>
    </row>
    <row r="16" spans="1:14" x14ac:dyDescent="0.25">
      <c r="A16">
        <v>11</v>
      </c>
      <c r="B16" t="s">
        <v>32</v>
      </c>
      <c r="C16" s="4">
        <f t="shared" ca="1" si="1"/>
        <v>41.141935483870974</v>
      </c>
      <c r="D16" s="4">
        <f t="shared" ca="1" si="1"/>
        <v>11.076451612903226</v>
      </c>
      <c r="E16" s="4">
        <f t="shared" ca="1" si="1"/>
        <v>47.474838709677414</v>
      </c>
      <c r="F16" s="4">
        <f t="shared" ca="1" si="1"/>
        <v>73.112903225806448</v>
      </c>
      <c r="G16" s="4">
        <f t="shared" ca="1" si="1"/>
        <v>4.6190322580645162</v>
      </c>
      <c r="H16" s="4">
        <f t="shared" ca="1" si="1"/>
        <v>41.963225806451611</v>
      </c>
      <c r="I16" s="4">
        <f t="shared" ca="1" si="1"/>
        <v>108.07419354838711</v>
      </c>
      <c r="J16" s="4">
        <f t="shared" ca="1" si="1"/>
        <v>23.774193548387096</v>
      </c>
      <c r="K16" s="4">
        <f t="shared" ca="1" si="1"/>
        <v>1002.9354838709677</v>
      </c>
      <c r="L16" s="4">
        <f t="shared" ca="1" si="1"/>
        <v>0.60064516129032264</v>
      </c>
      <c r="M16" s="4">
        <f t="shared" ca="1" si="1"/>
        <v>1354.772903225806</v>
      </c>
      <c r="N16" s="4">
        <f t="shared" ca="1" si="1"/>
        <v>4027.7903225806449</v>
      </c>
    </row>
    <row r="17" spans="1:15" x14ac:dyDescent="0.25">
      <c r="A17">
        <v>12</v>
      </c>
      <c r="B17" t="s">
        <v>33</v>
      </c>
      <c r="C17" s="4">
        <f t="shared" ca="1" si="1"/>
        <v>27.579354838709683</v>
      </c>
      <c r="D17" s="4">
        <f t="shared" ca="1" si="1"/>
        <v>7.8638709677419349</v>
      </c>
      <c r="E17" s="4">
        <f t="shared" ca="1" si="1"/>
        <v>35.147419354838711</v>
      </c>
      <c r="F17" s="4">
        <f t="shared" ca="1" si="1"/>
        <v>54.777096774193552</v>
      </c>
      <c r="G17" s="4">
        <f t="shared" ca="1" si="1"/>
        <v>3.7445161290322582</v>
      </c>
      <c r="H17" s="4">
        <f t="shared" ca="1" si="1"/>
        <v>32.004516129032254</v>
      </c>
      <c r="I17" s="4">
        <f t="shared" ca="1" si="1"/>
        <v>79.318064516129027</v>
      </c>
      <c r="J17" s="4">
        <f t="shared" ca="1" si="1"/>
        <v>20.774193548387096</v>
      </c>
      <c r="K17" s="4">
        <f t="shared" ca="1" si="1"/>
        <v>866.38709677419354</v>
      </c>
      <c r="L17" s="4">
        <f t="shared" ca="1" si="1"/>
        <v>0.45935483870967736</v>
      </c>
      <c r="M17" s="4">
        <f t="shared" ca="1" si="1"/>
        <v>1128.0554838709677</v>
      </c>
      <c r="N17" s="4">
        <f t="shared" ca="1" si="1"/>
        <v>3285.5967741935488</v>
      </c>
    </row>
    <row r="20" spans="1:15" x14ac:dyDescent="0.25">
      <c r="A20">
        <v>1</v>
      </c>
      <c r="B20" t="s">
        <v>22</v>
      </c>
      <c r="C20" s="5">
        <f ca="1">C6/C$2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>
        <v>2</v>
      </c>
      <c r="B21" t="s">
        <v>23</v>
      </c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>
        <v>3</v>
      </c>
      <c r="B22" t="s">
        <v>24</v>
      </c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>
        <v>4</v>
      </c>
      <c r="B23" t="s">
        <v>25</v>
      </c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>
        <v>5</v>
      </c>
      <c r="B24" t="s">
        <v>26</v>
      </c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>
        <v>6</v>
      </c>
      <c r="B25" t="s">
        <v>27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>
        <v>7</v>
      </c>
      <c r="B26" t="s">
        <v>28</v>
      </c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>
        <v>8</v>
      </c>
      <c r="B27" t="s">
        <v>29</v>
      </c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>
        <v>9</v>
      </c>
      <c r="B28" t="s">
        <v>30</v>
      </c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>
        <v>10</v>
      </c>
      <c r="B29" t="s">
        <v>31</v>
      </c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>
        <v>11</v>
      </c>
      <c r="B30" t="s">
        <v>32</v>
      </c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>
        <v>12</v>
      </c>
      <c r="B31" t="s">
        <v>33</v>
      </c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B32" s="8" t="s">
        <v>35</v>
      </c>
      <c r="C32" s="9" t="e">
        <f ca="1">CORREL(C$20:C$31,$N$20:$N$31)</f>
        <v>#DIV/0!</v>
      </c>
      <c r="D32" s="9" t="e">
        <f t="shared" ref="D32:N32" si="2">CORREL(D$20:D$31,$N$20:$N$31)</f>
        <v>#DIV/0!</v>
      </c>
      <c r="E32" s="9" t="e">
        <f t="shared" si="2"/>
        <v>#DIV/0!</v>
      </c>
      <c r="F32" s="9" t="e">
        <f t="shared" si="2"/>
        <v>#DIV/0!</v>
      </c>
      <c r="G32" s="9" t="e">
        <f t="shared" si="2"/>
        <v>#DIV/0!</v>
      </c>
      <c r="H32" s="9" t="e">
        <f t="shared" si="2"/>
        <v>#DIV/0!</v>
      </c>
      <c r="I32" s="9" t="e">
        <f t="shared" si="2"/>
        <v>#DIV/0!</v>
      </c>
      <c r="J32" s="9" t="e">
        <f t="shared" si="2"/>
        <v>#DIV/0!</v>
      </c>
      <c r="K32" s="9" t="e">
        <f t="shared" si="2"/>
        <v>#DIV/0!</v>
      </c>
      <c r="L32" s="9" t="e">
        <f t="shared" si="2"/>
        <v>#DIV/0!</v>
      </c>
      <c r="M32" s="9" t="e">
        <f t="shared" si="2"/>
        <v>#DIV/0!</v>
      </c>
      <c r="N32" s="9" t="e">
        <f t="shared" si="2"/>
        <v>#DIV/0!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info_var_REG3</vt:lpstr>
      <vt:lpstr>aportes</vt:lpstr>
      <vt:lpstr>TMY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Bibiana Pedraza Fonseca</dc:creator>
  <cp:lastModifiedBy>Angelica Bibiana Pedraza Fonseca</cp:lastModifiedBy>
  <dcterms:created xsi:type="dcterms:W3CDTF">2018-04-03T04:37:22Z</dcterms:created>
  <dcterms:modified xsi:type="dcterms:W3CDTF">2018-04-03T04:38:42Z</dcterms:modified>
</cp:coreProperties>
</file>