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perez/Desktop/VesicSymb_Evolution/mauve_alignments/cat_alignments/codeml/"/>
    </mc:Choice>
  </mc:AlternateContent>
  <xr:revisionPtr revIDLastSave="0" documentId="13_ncr:1_{1D55DF3A-A121-5942-911E-0B4F1FF58C08}" xr6:coauthVersionLast="47" xr6:coauthVersionMax="47" xr10:uidLastSave="{00000000-0000-0000-0000-000000000000}"/>
  <bookViews>
    <workbookView xWindow="27940" yWindow="3100" windowWidth="26740" windowHeight="14420" xr2:uid="{7BDD606C-C06A-C643-8E24-BADE6ACAE95F}"/>
  </bookViews>
  <sheets>
    <sheet name="codeml" sheetId="1" r:id="rId1"/>
    <sheet name="basem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H31" i="2"/>
  <c r="H30" i="2"/>
  <c r="J18" i="1"/>
  <c r="I18" i="1"/>
  <c r="G18" i="1"/>
  <c r="H18" i="1"/>
  <c r="H17" i="1"/>
  <c r="G17" i="1"/>
  <c r="H16" i="1"/>
  <c r="G16" i="1"/>
  <c r="G15" i="1"/>
  <c r="J32" i="2"/>
  <c r="I32" i="2"/>
  <c r="G32" i="2"/>
  <c r="G31" i="2"/>
  <c r="G30" i="2"/>
  <c r="G29" i="2"/>
  <c r="J21" i="2"/>
  <c r="I21" i="2"/>
  <c r="L24" i="2"/>
  <c r="H21" i="2"/>
  <c r="H20" i="2"/>
  <c r="G21" i="2"/>
  <c r="H19" i="2"/>
  <c r="G18" i="2"/>
  <c r="G20" i="2"/>
  <c r="G19" i="2"/>
  <c r="G7" i="2"/>
  <c r="G8" i="2"/>
  <c r="G9" i="2"/>
  <c r="F8" i="1"/>
</calcChain>
</file>

<file path=xl/sharedStrings.xml><?xml version="1.0" encoding="utf-8"?>
<sst xmlns="http://schemas.openxmlformats.org/spreadsheetml/2006/main" count="167" uniqueCount="37">
  <si>
    <t>wfl != w2 = w1 != wb</t>
  </si>
  <si>
    <t>H2: Long term shift in selection on both Clade I and Clade II; those lineages are subject to selection pressures different from each other and from the ancestor.</t>
  </si>
  <si>
    <t>H1: Long term shift in selection on in the symbionts. Clade I and II have the same selective pressure</t>
  </si>
  <si>
    <t>LNL</t>
  </si>
  <si>
    <t>pval</t>
  </si>
  <si>
    <t>H3: Episodic change in selection pressure in the the branch leading to Clade I (branch b ).</t>
  </si>
  <si>
    <t>H0</t>
  </si>
  <si>
    <t>H1</t>
  </si>
  <si>
    <t>H2</t>
  </si>
  <si>
    <t>H3</t>
  </si>
  <si>
    <t>np 
(number of parameters)</t>
  </si>
  <si>
    <t>.</t>
  </si>
  <si>
    <t>wfl != w2 != w1 != wb</t>
  </si>
  <si>
    <t>wfl != w2 != w1 = wb</t>
  </si>
  <si>
    <t>H4</t>
  </si>
  <si>
    <t>&lt;.00001</t>
  </si>
  <si>
    <r>
      <t>H0: Homogeneous selection pressure over the tree; (rate increase in </t>
    </r>
    <r>
      <rPr>
        <i/>
        <sz val="14"/>
        <color rgb="FF333333"/>
        <rFont val="Helvetica Neue"/>
        <family val="2"/>
      </rPr>
      <t>Clade I</t>
    </r>
    <r>
      <rPr>
        <sz val="14"/>
        <color rgb="FF333333"/>
        <rFont val="Helvetica Neue"/>
        <family val="2"/>
      </rPr>
      <t> is simply due to an underlying increase in the mutation rate;)</t>
    </r>
  </si>
  <si>
    <t>H0: Homogeneous mutation rate over the tree</t>
  </si>
  <si>
    <t>H1: Homogeneous mutation rate amongst the Vesicomyid; Bathy is the outgroup</t>
  </si>
  <si>
    <t>H3: Shift in substition rate on the diverging Clade I branch only; Clade I and Clade II have the same substitution rate</t>
  </si>
  <si>
    <t>H4: Shift in substition rate on the diverging Clade I and branch b and Clade II</t>
  </si>
  <si>
    <t xml:space="preserve">Clade I substitution != Clade II substitution </t>
  </si>
  <si>
    <t>Clade I substitution = branch b substitution</t>
  </si>
  <si>
    <t>H2: Shift in substitution rate between Clade I, Clade II and Bathy</t>
  </si>
  <si>
    <t>pval -&gt;</t>
  </si>
  <si>
    <t xml:space="preserve">baseml- SYMB; </t>
  </si>
  <si>
    <t>&lt; .00001</t>
  </si>
  <si>
    <t>0 .622765</t>
  </si>
  <si>
    <t xml:space="preserve">Codeml- SYMB; </t>
  </si>
  <si>
    <t>wfl != w2 = w1 = wb</t>
  </si>
  <si>
    <t>Wfl = W2 = w1 = wb</t>
  </si>
  <si>
    <t>codeml - MITO; significant differences in dnds across Bathy and Vesic species, not amongst Vesic clades/species</t>
  </si>
  <si>
    <t>baseml- MITO; significant change in substitution rate across Bathy, Clade I and Clade II overall but not across branch b and Clade I or across Clade I (branch b excluded) and Clade II.
Inequal triangle</t>
  </si>
  <si>
    <t>fix alpha=0</t>
  </si>
  <si>
    <t>estimate alpha, start=0.5</t>
  </si>
  <si>
    <t>H4: Episodic change in selection on the diverging Clade I and branch b and Clade II</t>
  </si>
  <si>
    <t> .920344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</si>
</sst>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2" formatCode="0.000000"/>
  </numFmts>
  <fonts count="8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i/>
      <sz val="14"/>
      <color rgb="FF333333"/>
      <name val="Helvetica Neue"/>
      <family val="2"/>
    </font>
    <font>
      <sz val="11"/>
      <color rgb="FF000000"/>
      <name val="Menlo"/>
      <family val="2"/>
    </font>
    <font>
      <b/>
      <sz val="14"/>
      <color rgb="FF333333"/>
      <name val="Helvetica Neue"/>
      <family val="2"/>
    </font>
    <font>
      <sz val="14"/>
      <color rgb="FFFF0000"/>
      <name val="Open Sans"/>
    </font>
    <font>
      <sz val="11"/>
      <color rgb="FF333333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0" borderId="0" xfId="0" applyFont="1"/>
    <xf numFmtId="169" fontId="1" fillId="0" borderId="0" xfId="0" applyNumberFormat="1" applyFont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/>
    <xf numFmtId="172" fontId="1" fillId="0" borderId="0" xfId="0" applyNumberFormat="1" applyFont="1" applyAlignment="1">
      <alignment wrapText="1"/>
    </xf>
    <xf numFmtId="2" fontId="6" fillId="0" borderId="0" xfId="0" applyNumberFormat="1" applyFont="1" applyAlignment="1">
      <alignment vertical="top" wrapText="1"/>
    </xf>
    <xf numFmtId="2" fontId="6" fillId="0" borderId="0" xfId="0" applyNumberFormat="1" applyFont="1" applyAlignment="1">
      <alignment wrapText="1"/>
    </xf>
    <xf numFmtId="2" fontId="7" fillId="0" borderId="0" xfId="0" applyNumberFormat="1" applyFont="1"/>
    <xf numFmtId="172" fontId="0" fillId="0" borderId="0" xfId="0" applyNumberFormat="1"/>
    <xf numFmtId="2" fontId="6" fillId="0" borderId="9" xfId="0" applyNumberFormat="1" applyFont="1" applyBorder="1" applyAlignment="1">
      <alignment vertical="top" wrapText="1"/>
    </xf>
    <xf numFmtId="2" fontId="6" fillId="0" borderId="10" xfId="0" applyNumberFormat="1" applyFont="1" applyBorder="1" applyAlignment="1">
      <alignment vertical="top" wrapText="1"/>
    </xf>
    <xf numFmtId="2" fontId="6" fillId="0" borderId="11" xfId="0" applyNumberFormat="1" applyFont="1" applyBorder="1" applyAlignment="1">
      <alignment vertical="top" wrapText="1"/>
    </xf>
    <xf numFmtId="172" fontId="1" fillId="0" borderId="9" xfId="0" applyNumberFormat="1" applyFont="1" applyBorder="1" applyAlignment="1">
      <alignment wrapText="1"/>
    </xf>
    <xf numFmtId="172" fontId="1" fillId="0" borderId="10" xfId="0" applyNumberFormat="1" applyFont="1" applyBorder="1" applyAlignment="1">
      <alignment wrapText="1"/>
    </xf>
    <xf numFmtId="172" fontId="1" fillId="0" borderId="11" xfId="0" applyNumberFormat="1" applyFont="1" applyBorder="1" applyAlignment="1">
      <alignment wrapText="1"/>
    </xf>
    <xf numFmtId="172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990600</xdr:colOff>
      <xdr:row>0</xdr:row>
      <xdr:rowOff>0</xdr:rowOff>
    </xdr:from>
    <xdr:to>
      <xdr:col>12</xdr:col>
      <xdr:colOff>1008798</xdr:colOff>
      <xdr:row>14</xdr:row>
      <xdr:rowOff>191973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4E43737-0C24-D649-8AC6-E914C444C938}"/>
            </a:ext>
          </a:extLst>
        </xdr:cNvPr>
        <xdr:cNvGrpSpPr/>
      </xdr:nvGrpSpPr>
      <xdr:grpSpPr>
        <a:xfrm>
          <a:off x="21739896" y="0"/>
          <a:ext cx="7960170" cy="3948311"/>
          <a:chOff x="2152650" y="1218168"/>
          <a:chExt cx="7886700" cy="4052332"/>
        </a:xfrm>
      </xdr:grpSpPr>
      <xdr:pic>
        <xdr:nvPicPr>
          <xdr:cNvPr id="3" name="Picture 2" descr="Text&#10;&#10;Description automatically generated with low confidence">
            <a:extLst>
              <a:ext uri="{FF2B5EF4-FFF2-40B4-BE49-F238E27FC236}">
                <a16:creationId xmlns:a16="http://schemas.microsoft.com/office/drawing/2014/main" id="{9C48E5EA-1EEC-0A4C-AB2E-1C0091549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52650" y="1587500"/>
            <a:ext cx="7886700" cy="3683000"/>
          </a:xfrm>
          <a:prstGeom prst="rect">
            <a:avLst/>
          </a:prstGeom>
        </xdr:spPr>
      </xdr:pic>
      <xdr:sp macro="" textlink="">
        <xdr:nvSpPr>
          <xdr:cNvPr id="4" name="TextBox 7">
            <a:extLst>
              <a:ext uri="{FF2B5EF4-FFF2-40B4-BE49-F238E27FC236}">
                <a16:creationId xmlns:a16="http://schemas.microsoft.com/office/drawing/2014/main" id="{85E02813-8C13-5044-B3B2-8E21A7F81F0C}"/>
              </a:ext>
            </a:extLst>
          </xdr:cNvPr>
          <xdr:cNvSpPr txBox="1"/>
        </xdr:nvSpPr>
        <xdr:spPr>
          <a:xfrm>
            <a:off x="3248354" y="1218168"/>
            <a:ext cx="5132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FF0000"/>
                </a:solidFill>
              </a:rPr>
              <a:t>Wfl</a:t>
            </a:r>
          </a:p>
        </xdr:txBody>
      </xdr:sp>
      <xdr:sp macro="" textlink="">
        <xdr:nvSpPr>
          <xdr:cNvPr id="5" name="TextBox 8">
            <a:extLst>
              <a:ext uri="{FF2B5EF4-FFF2-40B4-BE49-F238E27FC236}">
                <a16:creationId xmlns:a16="http://schemas.microsoft.com/office/drawing/2014/main" id="{C24218CD-7CFC-164B-A3C4-112AD1F04CC9}"/>
              </a:ext>
            </a:extLst>
          </xdr:cNvPr>
          <xdr:cNvSpPr txBox="1"/>
        </xdr:nvSpPr>
        <xdr:spPr>
          <a:xfrm>
            <a:off x="4155036" y="4021176"/>
            <a:ext cx="51167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00B0F0"/>
                </a:solidFill>
              </a:rPr>
              <a:t>Wb</a:t>
            </a:r>
          </a:p>
        </xdr:txBody>
      </xdr:sp>
      <xdr:sp macro="" textlink="">
        <xdr:nvSpPr>
          <xdr:cNvPr id="6" name="TextBox 9">
            <a:extLst>
              <a:ext uri="{FF2B5EF4-FFF2-40B4-BE49-F238E27FC236}">
                <a16:creationId xmlns:a16="http://schemas.microsoft.com/office/drawing/2014/main" id="{23931157-662F-9147-BAC5-2AB2A4CA8E73}"/>
              </a:ext>
            </a:extLst>
          </xdr:cNvPr>
          <xdr:cNvSpPr txBox="1"/>
        </xdr:nvSpPr>
        <xdr:spPr>
          <a:xfrm>
            <a:off x="5589130" y="3851791"/>
            <a:ext cx="5068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002060"/>
                </a:solidFill>
              </a:rPr>
              <a:t>W1</a:t>
            </a:r>
          </a:p>
        </xdr:txBody>
      </xdr:sp>
      <xdr:sp macro="" textlink="">
        <xdr:nvSpPr>
          <xdr:cNvPr id="7" name="TextBox 12">
            <a:extLst>
              <a:ext uri="{FF2B5EF4-FFF2-40B4-BE49-F238E27FC236}">
                <a16:creationId xmlns:a16="http://schemas.microsoft.com/office/drawing/2014/main" id="{1B194B78-17B6-D944-AD57-87C061177B48}"/>
              </a:ext>
            </a:extLst>
          </xdr:cNvPr>
          <xdr:cNvSpPr txBox="1"/>
        </xdr:nvSpPr>
        <xdr:spPr>
          <a:xfrm>
            <a:off x="3641754" y="2619672"/>
            <a:ext cx="5068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92D050"/>
                </a:solidFill>
              </a:rPr>
              <a:t>W2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538787</xdr:colOff>
      <xdr:row>0</xdr:row>
      <xdr:rowOff>538788</xdr:rowOff>
    </xdr:from>
    <xdr:to>
      <xdr:col>22</xdr:col>
      <xdr:colOff>342899</xdr:colOff>
      <xdr:row>11</xdr:row>
      <xdr:rowOff>77618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12BDCE-BA31-0C41-853F-92572341F3A6}"/>
            </a:ext>
          </a:extLst>
        </xdr:cNvPr>
        <xdr:cNvGrpSpPr/>
      </xdr:nvGrpSpPr>
      <xdr:grpSpPr>
        <a:xfrm>
          <a:off x="21296718" y="538788"/>
          <a:ext cx="8124802" cy="3947336"/>
          <a:chOff x="2152650" y="1218168"/>
          <a:chExt cx="7886700" cy="4052332"/>
        </a:xfrm>
      </xdr:grpSpPr>
      <xdr:pic>
        <xdr:nvPicPr>
          <xdr:cNvPr id="3" name="Picture 2" descr="Text&#10;&#10;Description automatically generated with low confidence">
            <a:extLst>
              <a:ext uri="{FF2B5EF4-FFF2-40B4-BE49-F238E27FC236}">
                <a16:creationId xmlns:a16="http://schemas.microsoft.com/office/drawing/2014/main" id="{0400A6C7-5135-F442-BFF5-E8223DE77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52650" y="1587500"/>
            <a:ext cx="7886700" cy="3683000"/>
          </a:xfrm>
          <a:prstGeom prst="rect">
            <a:avLst/>
          </a:prstGeom>
        </xdr:spPr>
      </xdr:pic>
      <xdr:sp macro="" textlink="">
        <xdr:nvSpPr>
          <xdr:cNvPr id="4" name="TextBox 7">
            <a:extLst>
              <a:ext uri="{FF2B5EF4-FFF2-40B4-BE49-F238E27FC236}">
                <a16:creationId xmlns:a16="http://schemas.microsoft.com/office/drawing/2014/main" id="{14FF2268-5EA0-5A4B-987A-C21261EA8228}"/>
              </a:ext>
            </a:extLst>
          </xdr:cNvPr>
          <xdr:cNvSpPr txBox="1"/>
        </xdr:nvSpPr>
        <xdr:spPr>
          <a:xfrm>
            <a:off x="3248354" y="1218168"/>
            <a:ext cx="5132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FF0000"/>
                </a:solidFill>
              </a:rPr>
              <a:t>Wfl</a:t>
            </a:r>
          </a:p>
        </xdr:txBody>
      </xdr:sp>
      <xdr:sp macro="" textlink="">
        <xdr:nvSpPr>
          <xdr:cNvPr id="5" name="TextBox 8">
            <a:extLst>
              <a:ext uri="{FF2B5EF4-FFF2-40B4-BE49-F238E27FC236}">
                <a16:creationId xmlns:a16="http://schemas.microsoft.com/office/drawing/2014/main" id="{E95FC8F7-ACC8-D54A-A176-44078DBE1C30}"/>
              </a:ext>
            </a:extLst>
          </xdr:cNvPr>
          <xdr:cNvSpPr txBox="1"/>
        </xdr:nvSpPr>
        <xdr:spPr>
          <a:xfrm>
            <a:off x="4155036" y="4021176"/>
            <a:ext cx="51167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00B0F0"/>
                </a:solidFill>
              </a:rPr>
              <a:t>Wb</a:t>
            </a:r>
          </a:p>
        </xdr:txBody>
      </xdr:sp>
      <xdr:sp macro="" textlink="">
        <xdr:nvSpPr>
          <xdr:cNvPr id="6" name="TextBox 9">
            <a:extLst>
              <a:ext uri="{FF2B5EF4-FFF2-40B4-BE49-F238E27FC236}">
                <a16:creationId xmlns:a16="http://schemas.microsoft.com/office/drawing/2014/main" id="{DE2A8D14-5603-F744-BE13-E3484DC4C5BF}"/>
              </a:ext>
            </a:extLst>
          </xdr:cNvPr>
          <xdr:cNvSpPr txBox="1"/>
        </xdr:nvSpPr>
        <xdr:spPr>
          <a:xfrm>
            <a:off x="5589130" y="3851791"/>
            <a:ext cx="5068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002060"/>
                </a:solidFill>
              </a:rPr>
              <a:t>W1</a:t>
            </a:r>
          </a:p>
        </xdr:txBody>
      </xdr:sp>
      <xdr:sp macro="" textlink="">
        <xdr:nvSpPr>
          <xdr:cNvPr id="7" name="TextBox 12">
            <a:extLst>
              <a:ext uri="{FF2B5EF4-FFF2-40B4-BE49-F238E27FC236}">
                <a16:creationId xmlns:a16="http://schemas.microsoft.com/office/drawing/2014/main" id="{B07DF474-A176-704F-8492-CB09229CE193}"/>
              </a:ext>
            </a:extLst>
          </xdr:cNvPr>
          <xdr:cNvSpPr txBox="1"/>
        </xdr:nvSpPr>
        <xdr:spPr>
          <a:xfrm>
            <a:off x="3641754" y="2619672"/>
            <a:ext cx="5068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>
                <a:solidFill>
                  <a:srgbClr val="92D050"/>
                </a:solidFill>
              </a:rPr>
              <a:t>W2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0BA7-1A05-AE49-856A-70FB639730BE}">
  <dimension ref="A1:M19"/>
  <sheetViews>
    <sheetView tabSelected="1" zoomScale="71" workbookViewId="0">
      <selection activeCell="A9" sqref="A9"/>
    </sheetView>
  </sheetViews>
  <sheetFormatPr baseColWidth="10" defaultColWidth="52.1640625" defaultRowHeight="18" x14ac:dyDescent="0.2"/>
  <cols>
    <col min="1" max="1" width="138.83203125" style="15" customWidth="1"/>
    <col min="2" max="2" width="25.1640625" style="15" customWidth="1"/>
    <col min="3" max="3" width="13.5" style="37" customWidth="1"/>
    <col min="4" max="5" width="9" style="15" customWidth="1"/>
    <col min="6" max="6" width="10.5" style="15" customWidth="1"/>
    <col min="7" max="7" width="15.1640625" style="15" customWidth="1"/>
    <col min="8" max="8" width="18.33203125" style="15" customWidth="1"/>
    <col min="9" max="9" width="16" style="15" customWidth="1"/>
    <col min="10" max="10" width="16.83203125" style="15" customWidth="1"/>
    <col min="11" max="16384" width="52.1640625" style="15"/>
  </cols>
  <sheetData>
    <row r="1" spans="1:13" ht="21" customHeight="1" x14ac:dyDescent="0.2">
      <c r="A1" s="33" t="s">
        <v>31</v>
      </c>
      <c r="C1" s="37" t="s">
        <v>3</v>
      </c>
      <c r="D1" s="15" t="s">
        <v>10</v>
      </c>
      <c r="E1" s="15" t="s">
        <v>4</v>
      </c>
      <c r="F1" s="16"/>
      <c r="G1" s="20" t="s">
        <v>6</v>
      </c>
      <c r="H1" s="20" t="s">
        <v>7</v>
      </c>
      <c r="I1" s="20" t="s">
        <v>8</v>
      </c>
      <c r="J1" s="21" t="s">
        <v>9</v>
      </c>
    </row>
    <row r="2" spans="1:13" ht="21" customHeight="1" thickBot="1" x14ac:dyDescent="0.25">
      <c r="A2" s="17" t="s">
        <v>16</v>
      </c>
      <c r="B2" s="15" t="s">
        <v>30</v>
      </c>
      <c r="C2" s="37">
        <v>-50845.811249999999</v>
      </c>
      <c r="D2" s="15">
        <v>36</v>
      </c>
      <c r="F2" s="22" t="s">
        <v>6</v>
      </c>
      <c r="G2" s="18" t="s">
        <v>11</v>
      </c>
      <c r="H2" s="18"/>
      <c r="I2" s="18"/>
      <c r="J2" s="19"/>
    </row>
    <row r="3" spans="1:13" ht="21" customHeight="1" x14ac:dyDescent="0.2">
      <c r="A3" s="17" t="s">
        <v>2</v>
      </c>
      <c r="B3" s="15" t="s">
        <v>29</v>
      </c>
      <c r="C3" s="41">
        <v>-50840.102422000004</v>
      </c>
      <c r="D3" s="15">
        <v>37</v>
      </c>
      <c r="F3" s="22" t="s">
        <v>7</v>
      </c>
      <c r="G3" s="30">
        <v>7.2800000000000002E-4</v>
      </c>
      <c r="H3" s="18" t="s">
        <v>11</v>
      </c>
      <c r="I3" s="18"/>
      <c r="J3" s="19"/>
    </row>
    <row r="4" spans="1:13" ht="21" customHeight="1" x14ac:dyDescent="0.2">
      <c r="A4" s="17" t="s">
        <v>1</v>
      </c>
      <c r="B4" s="15" t="s">
        <v>13</v>
      </c>
      <c r="C4" s="42">
        <v>-50840.540372000003</v>
      </c>
      <c r="D4" s="15">
        <v>38</v>
      </c>
      <c r="F4" s="22" t="s">
        <v>8</v>
      </c>
      <c r="G4" s="30">
        <v>5.1409999999999997E-3</v>
      </c>
      <c r="H4" s="28">
        <v>0.15729899999999999</v>
      </c>
      <c r="I4" s="18" t="s">
        <v>11</v>
      </c>
      <c r="J4" s="19"/>
    </row>
    <row r="5" spans="1:13" ht="21" customHeight="1" x14ac:dyDescent="0.2">
      <c r="A5" s="17" t="s">
        <v>5</v>
      </c>
      <c r="B5" s="15" t="s">
        <v>0</v>
      </c>
      <c r="C5" s="42">
        <v>-50841.184262000002</v>
      </c>
      <c r="D5" s="15">
        <v>38</v>
      </c>
      <c r="F5" s="22" t="s">
        <v>9</v>
      </c>
      <c r="G5" s="30">
        <v>9.7850000000000003E-3</v>
      </c>
      <c r="H5" s="28">
        <v>0.14131299999999999</v>
      </c>
      <c r="I5" s="18" t="s">
        <v>11</v>
      </c>
      <c r="J5" s="19" t="s">
        <v>11</v>
      </c>
    </row>
    <row r="6" spans="1:13" ht="21" customHeight="1" thickBot="1" x14ac:dyDescent="0.25">
      <c r="A6" s="15" t="s">
        <v>35</v>
      </c>
      <c r="B6" s="15" t="s">
        <v>12</v>
      </c>
      <c r="C6" s="43">
        <v>-50839.916811000003</v>
      </c>
      <c r="D6" s="15">
        <v>39</v>
      </c>
      <c r="F6" s="23" t="s">
        <v>14</v>
      </c>
      <c r="G6" s="31">
        <v>8.1460000000000005E-3</v>
      </c>
      <c r="H6" s="29">
        <v>0.83060599999999996</v>
      </c>
      <c r="I6" s="29">
        <v>0.115949</v>
      </c>
      <c r="J6" s="32">
        <v>0.11135399999999999</v>
      </c>
    </row>
    <row r="7" spans="1:13" ht="21" customHeight="1" x14ac:dyDescent="0.2"/>
    <row r="8" spans="1:13" ht="21" customHeight="1" thickBot="1" x14ac:dyDescent="0.25">
      <c r="F8" s="15">
        <f>2*ABS(C6-C2)</f>
        <v>11.78887799999211</v>
      </c>
    </row>
    <row r="9" spans="1:13" ht="21" customHeight="1" thickBot="1" x14ac:dyDescent="0.25">
      <c r="A9" s="34" t="s">
        <v>28</v>
      </c>
      <c r="B9" s="1"/>
      <c r="C9" s="38" t="s">
        <v>3</v>
      </c>
      <c r="D9" s="15" t="s">
        <v>10</v>
      </c>
      <c r="E9" s="1" t="s">
        <v>24</v>
      </c>
      <c r="F9" s="2"/>
      <c r="G9" s="12" t="s">
        <v>6</v>
      </c>
      <c r="H9" s="13" t="s">
        <v>7</v>
      </c>
      <c r="I9" s="13" t="s">
        <v>8</v>
      </c>
      <c r="J9" s="14" t="s">
        <v>9</v>
      </c>
      <c r="K9"/>
      <c r="L9"/>
      <c r="M9"/>
    </row>
    <row r="10" spans="1:13" ht="21" customHeight="1" x14ac:dyDescent="0.2">
      <c r="A10" s="17" t="s">
        <v>16</v>
      </c>
      <c r="B10" s="15" t="s">
        <v>30</v>
      </c>
      <c r="C10" s="37">
        <v>-2619801.1933050002</v>
      </c>
      <c r="D10" s="1">
        <v>33</v>
      </c>
      <c r="E10" s="1"/>
      <c r="F10" s="8" t="s">
        <v>7</v>
      </c>
      <c r="G10" s="1" t="s">
        <v>26</v>
      </c>
      <c r="H10" s="3" t="s">
        <v>11</v>
      </c>
      <c r="I10" s="3"/>
      <c r="J10" s="4"/>
      <c r="K10"/>
      <c r="L10"/>
      <c r="M10"/>
    </row>
    <row r="11" spans="1:13" ht="21" customHeight="1" x14ac:dyDescent="0.2">
      <c r="A11" s="17" t="s">
        <v>2</v>
      </c>
      <c r="B11" s="15" t="s">
        <v>29</v>
      </c>
      <c r="C11" s="37">
        <v>-2631724.5741039999</v>
      </c>
      <c r="D11" s="1">
        <v>34</v>
      </c>
      <c r="E11" s="1"/>
      <c r="F11" s="9" t="s">
        <v>8</v>
      </c>
      <c r="G11" s="1" t="s">
        <v>26</v>
      </c>
      <c r="H11" s="1" t="s">
        <v>26</v>
      </c>
      <c r="I11" s="5" t="s">
        <v>11</v>
      </c>
      <c r="J11" s="6"/>
      <c r="K11"/>
      <c r="L11"/>
      <c r="M11"/>
    </row>
    <row r="12" spans="1:13" ht="21" customHeight="1" x14ac:dyDescent="0.2">
      <c r="A12" s="17" t="s">
        <v>1</v>
      </c>
      <c r="B12" s="15" t="s">
        <v>13</v>
      </c>
      <c r="C12" s="37">
        <v>-2640152.140749</v>
      </c>
      <c r="D12" s="1">
        <v>35</v>
      </c>
      <c r="E12" s="1"/>
      <c r="F12" s="9" t="s">
        <v>9</v>
      </c>
      <c r="G12" s="1" t="s">
        <v>26</v>
      </c>
      <c r="H12" s="1" t="s">
        <v>26</v>
      </c>
      <c r="I12" s="5" t="s">
        <v>11</v>
      </c>
      <c r="J12" s="6" t="s">
        <v>11</v>
      </c>
      <c r="K12"/>
      <c r="L12"/>
      <c r="M12"/>
    </row>
    <row r="13" spans="1:13" ht="21" customHeight="1" thickBot="1" x14ac:dyDescent="0.25">
      <c r="A13" s="17" t="s">
        <v>5</v>
      </c>
      <c r="B13" s="15" t="s">
        <v>0</v>
      </c>
      <c r="C13" s="37">
        <v>-2640152.140749</v>
      </c>
      <c r="D13" s="1">
        <v>35</v>
      </c>
      <c r="E13" s="1"/>
      <c r="F13" s="10" t="s">
        <v>14</v>
      </c>
      <c r="G13" s="1" t="s">
        <v>26</v>
      </c>
      <c r="H13" s="1" t="s">
        <v>26</v>
      </c>
      <c r="I13" s="1" t="s">
        <v>26</v>
      </c>
      <c r="J13" s="1" t="s">
        <v>26</v>
      </c>
      <c r="K13"/>
      <c r="L13"/>
      <c r="M13"/>
    </row>
    <row r="14" spans="1:13" ht="21" customHeight="1" x14ac:dyDescent="0.2">
      <c r="A14" s="15" t="s">
        <v>35</v>
      </c>
      <c r="B14" s="15" t="s">
        <v>12</v>
      </c>
      <c r="C14" s="37">
        <v>-2460412.7255779998</v>
      </c>
      <c r="D14" s="1">
        <v>36</v>
      </c>
      <c r="E14" s="1"/>
      <c r="F14" s="1"/>
      <c r="G14" s="1"/>
      <c r="H14" s="1"/>
      <c r="I14" s="1"/>
      <c r="J14" s="1"/>
      <c r="K14"/>
      <c r="L14"/>
      <c r="M14"/>
    </row>
    <row r="15" spans="1:13" ht="21" customHeight="1" x14ac:dyDescent="0.2">
      <c r="A15" s="1"/>
      <c r="B15" s="1"/>
      <c r="C15" s="38"/>
      <c r="D15" s="1"/>
      <c r="E15" s="1"/>
      <c r="F15" s="1"/>
      <c r="G15" s="25">
        <f>2*ABS(C11-C10)</f>
        <v>23846.761597999372</v>
      </c>
      <c r="H15"/>
      <c r="I15"/>
      <c r="J15" s="1"/>
      <c r="K15"/>
      <c r="L15"/>
      <c r="M15"/>
    </row>
    <row r="16" spans="1:13" x14ac:dyDescent="0.2">
      <c r="A16"/>
      <c r="B16" s="1"/>
      <c r="C16" s="39"/>
      <c r="D16"/>
      <c r="E16"/>
      <c r="F16" s="1"/>
      <c r="G16" s="25">
        <f>2*ABS(C12-C10)</f>
        <v>40701.894887999631</v>
      </c>
      <c r="H16" s="25">
        <f>2*ABS(C12-C11)</f>
        <v>16855.13329000026</v>
      </c>
      <c r="I16"/>
      <c r="J16" s="1"/>
      <c r="K16"/>
      <c r="L16"/>
      <c r="M16"/>
    </row>
    <row r="17" spans="1:13" x14ac:dyDescent="0.2">
      <c r="A17"/>
      <c r="B17" s="1"/>
      <c r="C17" s="39"/>
      <c r="D17"/>
      <c r="E17"/>
      <c r="F17"/>
      <c r="G17" s="25">
        <f>2*ABS(C13-C10)</f>
        <v>40701.894887999631</v>
      </c>
      <c r="H17" s="25">
        <f>2*ABS(C13-C11)</f>
        <v>16855.13329000026</v>
      </c>
      <c r="I17"/>
      <c r="J17"/>
      <c r="K17"/>
      <c r="L17"/>
      <c r="M17"/>
    </row>
    <row r="18" spans="1:13" x14ac:dyDescent="0.2">
      <c r="A18"/>
      <c r="B18"/>
      <c r="C18" s="39"/>
      <c r="D18"/>
      <c r="E18"/>
      <c r="F18"/>
      <c r="G18" s="25">
        <f>2*ABS(C14-C10)</f>
        <v>318776.93545400072</v>
      </c>
      <c r="H18" s="25">
        <f>2*ABS(C14-C11)</f>
        <v>342623.69705200009</v>
      </c>
      <c r="I18" s="25">
        <f>2*ABS(C14-C12)</f>
        <v>359478.83034200035</v>
      </c>
      <c r="J18" s="25">
        <f>2*ABS(C14-C13)</f>
        <v>359478.83034200035</v>
      </c>
      <c r="K18"/>
      <c r="L18"/>
      <c r="M18"/>
    </row>
    <row r="19" spans="1:13" x14ac:dyDescent="0.2">
      <c r="A19"/>
      <c r="B19"/>
      <c r="C19" s="25"/>
      <c r="D19"/>
      <c r="E19"/>
      <c r="F19"/>
      <c r="G19"/>
      <c r="H19"/>
      <c r="I19"/>
      <c r="J19"/>
      <c r="K19"/>
      <c r="L19"/>
      <c r="M19"/>
    </row>
  </sheetData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A0B-EAC7-0541-80DE-77E3FA00C411}">
  <dimension ref="A1:Q32"/>
  <sheetViews>
    <sheetView topLeftCell="A12" zoomScale="87" workbookViewId="0">
      <selection activeCell="I29" sqref="I29"/>
    </sheetView>
  </sheetViews>
  <sheetFormatPr baseColWidth="10" defaultRowHeight="16" x14ac:dyDescent="0.2"/>
  <cols>
    <col min="1" max="1" width="99" customWidth="1"/>
    <col min="2" max="2" width="32.1640625" customWidth="1"/>
    <col min="3" max="3" width="35" customWidth="1"/>
    <col min="4" max="4" width="18.83203125" customWidth="1"/>
    <col min="6" max="6" width="6.6640625" customWidth="1"/>
    <col min="7" max="7" width="13.83203125" customWidth="1"/>
    <col min="8" max="8" width="11.33203125" customWidth="1"/>
    <col min="9" max="9" width="10.6640625" customWidth="1"/>
    <col min="10" max="10" width="12" customWidth="1"/>
  </cols>
  <sheetData>
    <row r="1" spans="1:11" ht="103" customHeight="1" thickBot="1" x14ac:dyDescent="0.25">
      <c r="A1" s="34" t="s">
        <v>32</v>
      </c>
      <c r="B1" s="1" t="s">
        <v>33</v>
      </c>
      <c r="C1" s="1" t="s">
        <v>3</v>
      </c>
      <c r="D1" s="15" t="s">
        <v>10</v>
      </c>
      <c r="E1" s="1" t="s">
        <v>24</v>
      </c>
      <c r="F1" s="2"/>
      <c r="G1" s="12" t="s">
        <v>6</v>
      </c>
      <c r="H1" s="13" t="s">
        <v>7</v>
      </c>
      <c r="I1" s="13" t="s">
        <v>8</v>
      </c>
      <c r="J1" s="14" t="s">
        <v>9</v>
      </c>
      <c r="K1" s="1"/>
    </row>
    <row r="2" spans="1:11" ht="23" customHeight="1" x14ac:dyDescent="0.2">
      <c r="A2" s="11" t="s">
        <v>17</v>
      </c>
      <c r="B2" s="15" t="s">
        <v>30</v>
      </c>
      <c r="C2" s="24">
        <v>-57066.277619</v>
      </c>
      <c r="D2" s="1">
        <v>23</v>
      </c>
      <c r="E2" s="1"/>
      <c r="F2" s="8" t="s">
        <v>7</v>
      </c>
      <c r="G2" s="5">
        <v>1.5699999999999999E-4</v>
      </c>
      <c r="H2" s="3"/>
      <c r="I2" s="3"/>
      <c r="J2" s="4"/>
      <c r="K2" s="1"/>
    </row>
    <row r="3" spans="1:11" ht="23" customHeight="1" thickBot="1" x14ac:dyDescent="0.25">
      <c r="A3" s="11" t="s">
        <v>18</v>
      </c>
      <c r="B3" s="15" t="s">
        <v>29</v>
      </c>
      <c r="C3" s="24">
        <v>-57073.422792999998</v>
      </c>
      <c r="D3" s="1">
        <v>24</v>
      </c>
      <c r="E3" s="1"/>
      <c r="F3" s="9" t="s">
        <v>8</v>
      </c>
      <c r="G3" s="5">
        <v>2.0999999999999999E-5</v>
      </c>
      <c r="H3" s="5" t="s">
        <v>15</v>
      </c>
      <c r="I3" s="5" t="s">
        <v>11</v>
      </c>
      <c r="J3" s="6"/>
      <c r="K3" s="1"/>
    </row>
    <row r="4" spans="1:11" ht="23" customHeight="1" x14ac:dyDescent="0.2">
      <c r="A4" s="11" t="s">
        <v>23</v>
      </c>
      <c r="B4" s="15" t="s">
        <v>13</v>
      </c>
      <c r="C4" s="8">
        <v>-57055.492598999997</v>
      </c>
      <c r="D4" s="1">
        <v>25</v>
      </c>
      <c r="E4" s="1"/>
      <c r="F4" s="9" t="s">
        <v>9</v>
      </c>
      <c r="G4" s="5">
        <v>2.0999999999999999E-5</v>
      </c>
      <c r="H4" s="5" t="s">
        <v>15</v>
      </c>
      <c r="I4" s="5" t="s">
        <v>11</v>
      </c>
      <c r="J4" s="6" t="s">
        <v>11</v>
      </c>
      <c r="K4" s="1"/>
    </row>
    <row r="5" spans="1:11" ht="23" customHeight="1" thickBot="1" x14ac:dyDescent="0.25">
      <c r="A5" s="11" t="s">
        <v>19</v>
      </c>
      <c r="B5" s="15" t="s">
        <v>0</v>
      </c>
      <c r="C5" s="9">
        <v>-57055.492598999997</v>
      </c>
      <c r="D5" s="1">
        <v>25</v>
      </c>
      <c r="E5" s="1"/>
      <c r="F5" s="10" t="s">
        <v>14</v>
      </c>
      <c r="G5" s="5">
        <v>8.0000000000000007E-5</v>
      </c>
      <c r="H5" s="7" t="s">
        <v>15</v>
      </c>
      <c r="I5" s="26">
        <v>1</v>
      </c>
      <c r="J5" s="27">
        <v>1</v>
      </c>
      <c r="K5" s="1"/>
    </row>
    <row r="6" spans="1:11" ht="20" thickBot="1" x14ac:dyDescent="0.25">
      <c r="A6" s="1" t="s">
        <v>20</v>
      </c>
      <c r="B6" s="15" t="s">
        <v>12</v>
      </c>
      <c r="C6" s="10">
        <v>-57055.492598999997</v>
      </c>
      <c r="D6" s="1">
        <v>26</v>
      </c>
      <c r="E6" s="1"/>
      <c r="F6" s="1"/>
      <c r="G6" s="1"/>
      <c r="H6" s="1"/>
      <c r="I6" s="1"/>
      <c r="J6" s="1"/>
      <c r="K6" s="1"/>
    </row>
    <row r="7" spans="1:11" ht="18" x14ac:dyDescent="0.2">
      <c r="A7" s="1"/>
      <c r="B7" s="1"/>
      <c r="C7" s="1"/>
      <c r="D7" s="1"/>
      <c r="E7" s="1"/>
      <c r="F7" s="1"/>
      <c r="G7" s="25">
        <f>2*ABS(C4-C3)</f>
        <v>35.860388000000967</v>
      </c>
      <c r="H7" s="1"/>
      <c r="I7" s="1"/>
      <c r="J7" s="1"/>
      <c r="K7" s="1"/>
    </row>
    <row r="8" spans="1:11" ht="38" x14ac:dyDescent="0.2">
      <c r="B8" s="1" t="s">
        <v>21</v>
      </c>
      <c r="F8" s="1"/>
      <c r="G8" s="25">
        <f>2*ABS(C4-C2)</f>
        <v>21.570040000005974</v>
      </c>
      <c r="H8" s="1"/>
      <c r="I8" s="1"/>
      <c r="J8" s="1"/>
    </row>
    <row r="9" spans="1:11" ht="38" x14ac:dyDescent="0.2">
      <c r="B9" s="1" t="s">
        <v>22</v>
      </c>
      <c r="G9" s="25">
        <f>2*ABS(C6-C3)</f>
        <v>35.860388000000967</v>
      </c>
    </row>
    <row r="10" spans="1:11" ht="18" x14ac:dyDescent="0.2">
      <c r="G10" s="25"/>
    </row>
    <row r="11" spans="1:11" ht="19" thickBot="1" x14ac:dyDescent="0.25">
      <c r="G11" s="25"/>
    </row>
    <row r="12" spans="1:11" ht="58" thickBot="1" x14ac:dyDescent="0.25">
      <c r="A12" s="34" t="s">
        <v>25</v>
      </c>
      <c r="B12" s="1" t="s">
        <v>33</v>
      </c>
      <c r="C12" s="1" t="s">
        <v>3</v>
      </c>
      <c r="D12" s="15" t="s">
        <v>10</v>
      </c>
      <c r="E12" s="1" t="s">
        <v>24</v>
      </c>
      <c r="F12" s="2"/>
      <c r="G12" s="12" t="s">
        <v>6</v>
      </c>
      <c r="H12" s="13" t="s">
        <v>7</v>
      </c>
      <c r="I12" s="13" t="s">
        <v>8</v>
      </c>
      <c r="J12" s="14" t="s">
        <v>9</v>
      </c>
    </row>
    <row r="13" spans="1:11" ht="19" x14ac:dyDescent="0.2">
      <c r="A13" s="11" t="s">
        <v>17</v>
      </c>
      <c r="B13" s="15" t="s">
        <v>30</v>
      </c>
      <c r="C13" s="47">
        <v>-2434507.6183699998</v>
      </c>
      <c r="D13" s="1">
        <v>20</v>
      </c>
      <c r="E13" s="1"/>
      <c r="F13" s="8" t="s">
        <v>7</v>
      </c>
      <c r="G13" s="1" t="s">
        <v>26</v>
      </c>
      <c r="H13" s="3" t="s">
        <v>11</v>
      </c>
      <c r="I13" s="3"/>
      <c r="J13" s="4"/>
    </row>
    <row r="14" spans="1:11" ht="20" thickBot="1" x14ac:dyDescent="0.25">
      <c r="A14" s="11" t="s">
        <v>18</v>
      </c>
      <c r="B14" s="15" t="s">
        <v>29</v>
      </c>
      <c r="C14" s="47">
        <v>-2407252.9209650001</v>
      </c>
      <c r="D14" s="1">
        <v>21</v>
      </c>
      <c r="E14" s="1"/>
      <c r="F14" s="9" t="s">
        <v>8</v>
      </c>
      <c r="G14" s="1" t="s">
        <v>26</v>
      </c>
      <c r="H14" s="1" t="s">
        <v>26</v>
      </c>
      <c r="I14" s="5" t="s">
        <v>11</v>
      </c>
      <c r="J14" s="6"/>
    </row>
    <row r="15" spans="1:11" ht="19" x14ac:dyDescent="0.2">
      <c r="A15" s="11" t="s">
        <v>23</v>
      </c>
      <c r="B15" s="15" t="s">
        <v>13</v>
      </c>
      <c r="C15" s="44">
        <v>-2406620.9296360002</v>
      </c>
      <c r="D15" s="1">
        <v>22</v>
      </c>
      <c r="E15" s="1"/>
      <c r="F15" s="9" t="s">
        <v>9</v>
      </c>
      <c r="G15" s="1" t="s">
        <v>26</v>
      </c>
      <c r="H15" s="1" t="s">
        <v>26</v>
      </c>
      <c r="I15" s="5" t="s">
        <v>11</v>
      </c>
      <c r="J15" s="6" t="s">
        <v>11</v>
      </c>
    </row>
    <row r="16" spans="1:11" ht="21" thickBot="1" x14ac:dyDescent="0.3">
      <c r="A16" s="11" t="s">
        <v>19</v>
      </c>
      <c r="B16" s="15" t="s">
        <v>0</v>
      </c>
      <c r="C16" s="45">
        <v>-2406620.9340149998</v>
      </c>
      <c r="D16" s="1">
        <v>22</v>
      </c>
      <c r="E16" s="1"/>
      <c r="F16" s="10" t="s">
        <v>14</v>
      </c>
      <c r="G16" s="1" t="s">
        <v>26</v>
      </c>
      <c r="H16" s="1" t="s">
        <v>26</v>
      </c>
      <c r="I16" s="35" t="s">
        <v>27</v>
      </c>
      <c r="J16" s="35">
        <v>0.62930799999999998</v>
      </c>
    </row>
    <row r="17" spans="1:17" ht="20" thickBot="1" x14ac:dyDescent="0.25">
      <c r="A17" s="1" t="s">
        <v>20</v>
      </c>
      <c r="B17" s="15" t="s">
        <v>12</v>
      </c>
      <c r="C17" s="46">
        <v>-2406621.0504100001</v>
      </c>
      <c r="D17" s="1">
        <v>23</v>
      </c>
      <c r="E17" s="1"/>
      <c r="F17" s="1"/>
      <c r="G17" s="1"/>
      <c r="H17" s="1"/>
      <c r="I17" s="1"/>
      <c r="J17" s="1"/>
    </row>
    <row r="18" spans="1:17" ht="18" x14ac:dyDescent="0.2">
      <c r="A18" s="1"/>
      <c r="B18" s="1"/>
      <c r="C18" s="36"/>
      <c r="D18" s="1"/>
      <c r="E18" s="1"/>
      <c r="F18" s="1"/>
      <c r="G18" s="25">
        <f>2*ABS(C14-C13)</f>
        <v>54509.394809999503</v>
      </c>
      <c r="J18" s="1"/>
    </row>
    <row r="19" spans="1:17" ht="18" x14ac:dyDescent="0.2">
      <c r="F19" s="1"/>
      <c r="G19" s="25">
        <f>2*ABS(C15-C13)</f>
        <v>55773.377467999235</v>
      </c>
      <c r="H19" s="25">
        <f>2*ABS(C15-C14)</f>
        <v>1263.9826579997316</v>
      </c>
      <c r="J19" s="1"/>
    </row>
    <row r="20" spans="1:17" ht="18" x14ac:dyDescent="0.2">
      <c r="G20" s="25">
        <f>2*ABS(C16-C13)</f>
        <v>55773.368710000068</v>
      </c>
      <c r="H20" s="25">
        <f>2*ABS(C16-C14)</f>
        <v>1263.9739000005648</v>
      </c>
    </row>
    <row r="21" spans="1:17" ht="18" x14ac:dyDescent="0.2">
      <c r="G21" s="25">
        <f>2*ABS(C17-C13)</f>
        <v>55773.135919999331</v>
      </c>
      <c r="H21" s="25">
        <f>2*ABS(C17-C14)</f>
        <v>1263.741109999828</v>
      </c>
      <c r="I21" s="25">
        <f>2*ABS(C17-C15)</f>
        <v>0.24154799990355968</v>
      </c>
      <c r="J21" s="25">
        <f>2*ABS(C17-C16)</f>
        <v>0.23279000073671341</v>
      </c>
    </row>
    <row r="22" spans="1:17" ht="17" thickBot="1" x14ac:dyDescent="0.25"/>
    <row r="23" spans="1:17" ht="20" thickBot="1" x14ac:dyDescent="0.25">
      <c r="B23" s="1" t="s">
        <v>34</v>
      </c>
      <c r="C23" s="40"/>
      <c r="F23" s="2"/>
      <c r="G23" s="12" t="s">
        <v>6</v>
      </c>
      <c r="H23" s="13" t="s">
        <v>7</v>
      </c>
      <c r="I23" s="13" t="s">
        <v>8</v>
      </c>
      <c r="J23" s="14" t="s">
        <v>9</v>
      </c>
      <c r="M23" s="2"/>
      <c r="N23" s="12" t="s">
        <v>6</v>
      </c>
      <c r="O23" s="13" t="s">
        <v>7</v>
      </c>
      <c r="P23" s="13" t="s">
        <v>8</v>
      </c>
      <c r="Q23" s="14" t="s">
        <v>9</v>
      </c>
    </row>
    <row r="24" spans="1:17" ht="19" x14ac:dyDescent="0.2">
      <c r="B24" s="15" t="s">
        <v>30</v>
      </c>
      <c r="C24" s="36">
        <v>-2363300.3858150002</v>
      </c>
      <c r="D24" s="1">
        <v>21</v>
      </c>
      <c r="F24" s="8" t="s">
        <v>7</v>
      </c>
      <c r="G24" s="1" t="s">
        <v>26</v>
      </c>
      <c r="H24" s="3" t="s">
        <v>11</v>
      </c>
      <c r="I24" s="3"/>
      <c r="J24" s="4"/>
      <c r="L24">
        <f>2*ABS(C26-C15)</f>
        <v>158456.97491200082</v>
      </c>
      <c r="M24" s="8" t="s">
        <v>7</v>
      </c>
      <c r="N24" s="1">
        <v>0</v>
      </c>
      <c r="O24" s="3" t="s">
        <v>11</v>
      </c>
      <c r="P24" s="3"/>
      <c r="Q24" s="4"/>
    </row>
    <row r="25" spans="1:17" ht="19" x14ac:dyDescent="0.2">
      <c r="B25" s="15" t="s">
        <v>29</v>
      </c>
      <c r="C25" s="36">
        <v>-2328834.5321559999</v>
      </c>
      <c r="D25" s="1">
        <v>22</v>
      </c>
      <c r="F25" s="9" t="s">
        <v>8</v>
      </c>
      <c r="G25" s="1" t="s">
        <v>26</v>
      </c>
      <c r="H25" s="1" t="s">
        <v>26</v>
      </c>
      <c r="I25" s="5" t="s">
        <v>11</v>
      </c>
      <c r="J25" s="6"/>
      <c r="M25" s="9" t="s">
        <v>8</v>
      </c>
      <c r="N25" s="1">
        <v>0</v>
      </c>
      <c r="O25" s="1">
        <v>0</v>
      </c>
      <c r="P25" s="5" t="s">
        <v>11</v>
      </c>
      <c r="Q25" s="6"/>
    </row>
    <row r="26" spans="1:17" ht="19" x14ac:dyDescent="0.2">
      <c r="B26" s="15" t="s">
        <v>13</v>
      </c>
      <c r="C26" s="36">
        <v>-2327392.4421799998</v>
      </c>
      <c r="D26" s="1">
        <v>23</v>
      </c>
      <c r="F26" s="9" t="s">
        <v>9</v>
      </c>
      <c r="G26" s="1" t="s">
        <v>26</v>
      </c>
      <c r="H26" s="1" t="s">
        <v>26</v>
      </c>
      <c r="I26" s="5" t="s">
        <v>11</v>
      </c>
      <c r="J26" s="6" t="s">
        <v>11</v>
      </c>
      <c r="M26" s="9" t="s">
        <v>9</v>
      </c>
      <c r="N26" s="1">
        <v>0</v>
      </c>
      <c r="O26" s="1">
        <v>0</v>
      </c>
      <c r="P26" s="5" t="s">
        <v>11</v>
      </c>
      <c r="Q26" s="6" t="s">
        <v>11</v>
      </c>
    </row>
    <row r="27" spans="1:17" ht="21" thickBot="1" x14ac:dyDescent="0.3">
      <c r="B27" s="15" t="s">
        <v>0</v>
      </c>
      <c r="C27" s="36">
        <v>-2327392.4442050001</v>
      </c>
      <c r="D27" s="1">
        <v>23</v>
      </c>
      <c r="F27" s="10" t="s">
        <v>14</v>
      </c>
      <c r="G27" s="1" t="s">
        <v>26</v>
      </c>
      <c r="H27" s="1" t="s">
        <v>26</v>
      </c>
      <c r="I27" s="35" t="s">
        <v>36</v>
      </c>
      <c r="J27" s="35">
        <v>0.90581299999999998</v>
      </c>
      <c r="M27" s="10" t="s">
        <v>14</v>
      </c>
      <c r="N27" s="1">
        <v>0</v>
      </c>
      <c r="O27" s="1">
        <v>0</v>
      </c>
      <c r="P27" s="35">
        <v>0</v>
      </c>
      <c r="Q27" s="35">
        <v>1</v>
      </c>
    </row>
    <row r="28" spans="1:17" ht="19" x14ac:dyDescent="0.2">
      <c r="B28" s="15" t="s">
        <v>12</v>
      </c>
      <c r="C28" s="36">
        <v>-2327392.4372259998</v>
      </c>
      <c r="D28" s="1">
        <v>24</v>
      </c>
    </row>
    <row r="29" spans="1:17" ht="18" x14ac:dyDescent="0.2">
      <c r="G29" s="25">
        <f>2*ABS(C25-C24)</f>
        <v>68931.707318000495</v>
      </c>
      <c r="J29" s="1"/>
    </row>
    <row r="30" spans="1:17" ht="18" x14ac:dyDescent="0.2">
      <c r="G30" s="25">
        <f>2*ABS(C26-C24)</f>
        <v>71815.887270000763</v>
      </c>
      <c r="H30" s="25">
        <f>2*ABS(C26-C25)</f>
        <v>2884.1799520002678</v>
      </c>
      <c r="J30" s="1"/>
    </row>
    <row r="31" spans="1:17" ht="18" x14ac:dyDescent="0.2">
      <c r="G31" s="25">
        <f>2*ABS(C27-C24)</f>
        <v>71815.883220000193</v>
      </c>
      <c r="H31" s="25">
        <f>2*ABS(C27-C25)</f>
        <v>2884.1759019996971</v>
      </c>
    </row>
    <row r="32" spans="1:17" ht="18" x14ac:dyDescent="0.2">
      <c r="G32" s="25">
        <f>2*ABS(C28-C24)</f>
        <v>71815.897178000771</v>
      </c>
      <c r="H32" s="25">
        <f>2*ABS(C28-C25)</f>
        <v>2884.1898600002751</v>
      </c>
      <c r="I32" s="25">
        <f>2*ABS(C28-C26)</f>
        <v>9.9080000072717667E-3</v>
      </c>
      <c r="J32" s="25">
        <f>2*ABS(C28-C27)</f>
        <v>1.395800057798624E-2</v>
      </c>
    </row>
  </sheetData>
  <conditionalFormatting sqref="C13:C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codeml</vt:lpstr>
      <vt:lpstr>baseml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Maéva</dc:creator>
  <cp:lastModifiedBy>Perez Maéva</cp:lastModifiedBy>
  <dcterms:created xsi:type="dcterms:W3CDTF">2021-07-29T03:40:02Z</dcterms:created>
  <dcterms:modified xsi:type="dcterms:W3CDTF">2021-08-04T02:21:13Z</dcterms:modified>
</cp:coreProperties>
</file>