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 Polytech\GitClone Rudector\Reductor\"/>
    </mc:Choice>
  </mc:AlternateContent>
  <xr:revisionPtr revIDLastSave="0" documentId="8_{C65BF4DB-82E9-463A-88F8-2AB469077448}" xr6:coauthVersionLast="47" xr6:coauthVersionMax="47" xr10:uidLastSave="{00000000-0000-0000-0000-000000000000}"/>
  <bookViews>
    <workbookView xWindow="19095" yWindow="480" windowWidth="19410" windowHeight="10545" xr2:uid="{2359C5F1-0BEE-42DB-8F83-4F547F50A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C4" i="1"/>
  <c r="E4" i="1" s="1"/>
  <c r="I4" i="1" s="1"/>
  <c r="A4" i="1"/>
  <c r="H2" i="1"/>
  <c r="E2" i="1"/>
  <c r="C6" i="1"/>
  <c r="E6" i="1"/>
  <c r="I6" i="1" s="1"/>
</calcChain>
</file>

<file path=xl/sharedStrings.xml><?xml version="1.0" encoding="utf-8"?>
<sst xmlns="http://schemas.openxmlformats.org/spreadsheetml/2006/main" count="12" uniqueCount="10">
  <si>
    <t>fy, мм</t>
  </si>
  <si>
    <t>fх, мм</t>
  </si>
  <si>
    <t>[ f ]</t>
  </si>
  <si>
    <t xml:space="preserve">нет резерва </t>
  </si>
  <si>
    <t>θАyz, рад</t>
  </si>
  <si>
    <t>θАxz, рад</t>
  </si>
  <si>
    <r>
      <t xml:space="preserve">[ </t>
    </r>
    <r>
      <rPr>
        <i/>
        <sz val="20"/>
        <color rgb="FF0033CC"/>
        <rFont val="Times New Roman"/>
        <family val="1"/>
        <charset val="204"/>
      </rPr>
      <t>θ</t>
    </r>
    <r>
      <rPr>
        <i/>
        <sz val="18"/>
        <color rgb="FF0033CC"/>
        <rFont val="Times New Roman"/>
        <family val="1"/>
        <charset val="204"/>
      </rPr>
      <t xml:space="preserve"> ]</t>
    </r>
  </si>
  <si>
    <t>резерв (раз)</t>
  </si>
  <si>
    <t>θВyz, рад</t>
  </si>
  <si>
    <t>[ θ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</si>
</sst>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6"/>
      <color rgb="FF0033CC"/>
      <name val="Times New Roman"/>
      <family val="1"/>
      <charset val="204"/>
    </font>
    <font>
      <b/>
      <sz val="14"/>
      <color rgb="FF0033CC"/>
      <name val="Arial"/>
      <family val="2"/>
      <charset val="204"/>
    </font>
    <font>
      <i/>
      <sz val="18"/>
      <color rgb="FF0033CC"/>
      <name val="Times New Roman"/>
      <family val="1"/>
      <charset val="204"/>
    </font>
    <font>
      <b/>
      <sz val="14"/>
      <color rgb="FF0033CC"/>
      <name val="Calibri"/>
      <family val="2"/>
      <charset val="204"/>
      <scheme val="minor"/>
    </font>
    <font>
      <b/>
      <i/>
      <sz val="14"/>
      <color rgb="FF0033CC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i/>
      <sz val="20"/>
      <color rgb="FF0033CC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2" fontId="5" fillId="2" borderId="9" xfId="0" applyNumberFormat="1" applyFont="1" applyFill="1" applyBorder="1" applyAlignment="1">
      <alignment horizontal="center" vertical="center"/>
    </xf>
    <xf numFmtId="2" fontId="5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38100</xdr:rowOff>
    </xdr:from>
    <xdr:to>
      <xdr:col>2</xdr:col>
      <xdr:colOff>2314887</xdr:colOff>
      <xdr:row>0</xdr:row>
      <xdr:rowOff>676364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E11612-7EC0-4C46-80A4-4D4DFD41F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38100"/>
          <a:ext cx="2238687" cy="638264"/>
        </a:xfrm>
        <a:prstGeom prst="rect">
          <a:avLst/>
        </a:prstGeom>
      </xdr:spPr>
    </xdr:pic>
    <xdr:clientData/>
  </xdr:twoCellAnchor>
  <xdr:twoCellAnchor editAs="oneCell">
    <xdr:from>
      <xdr:col>4</xdr:col>
      <xdr:colOff>983795</xdr:colOff>
      <xdr:row>0</xdr:row>
      <xdr:rowOff>63550</xdr:rowOff>
    </xdr:from>
    <xdr:to>
      <xdr:col>6</xdr:col>
      <xdr:colOff>81642</xdr:colOff>
      <xdr:row>0</xdr:row>
      <xdr:rowOff>630289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B7EE91A-ACBB-4838-9530-987CD5018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28188" y="63550"/>
          <a:ext cx="2132240" cy="5667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1017816</xdr:colOff>
      <xdr:row>2</xdr:row>
      <xdr:rowOff>74841</xdr:rowOff>
    </xdr:from>
    <xdr:to>
      <xdr:col>5</xdr:col>
      <xdr:colOff>1109890</xdr:colOff>
      <xdr:row>2</xdr:row>
      <xdr:rowOff>541565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7FE8B177-66D9-4415-9846-9CC150C2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62209" y="1489984"/>
          <a:ext cx="1697717" cy="4667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1236890</xdr:colOff>
      <xdr:row>4</xdr:row>
      <xdr:rowOff>131897</xdr:rowOff>
    </xdr:from>
    <xdr:to>
      <xdr:col>5</xdr:col>
      <xdr:colOff>1262290</xdr:colOff>
      <xdr:row>4</xdr:row>
      <xdr:rowOff>571500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17050DEC-2577-4433-88CE-093F88CCC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81283" y="2962183"/>
          <a:ext cx="1631043" cy="4396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E2A6-FB3F-41C9-AC3A-E43AB10625F5}">
  <dimension ref="A1:J6"/>
  <sheetViews>
    <sheetView tabSelected="1" zoomScale="70" zoomScaleNormal="70" workbookViewId="0">
      <selection activeCell="A6" sqref="A6:J6"/>
    </sheetView>
  </sheetViews>
  <sheetFormatPr defaultColWidth="21.42578125" defaultRowHeight="55.5" customHeight="1" x14ac:dyDescent="0.25"/>
  <cols>
    <col min="1" max="2" width="21.42578125" style="1"/>
    <col min="3" max="3" width="38.28515625" style="1" customWidth="1"/>
    <col min="4" max="4" width="21.42578125" style="1"/>
    <col min="5" max="5" width="24" style="1" customWidth="1"/>
    <col min="6" max="7" width="21.42578125" style="1"/>
    <col min="8" max="8" width="35.7109375" style="1" customWidth="1"/>
    <col min="9" max="16384" width="21.42578125" style="1"/>
  </cols>
  <sheetData>
    <row r="1" spans="1:10" ht="55.5" customHeight="1" thickBot="1" x14ac:dyDescent="0.3">
      <c r="A1" s="2" t="s">
        <v>0</v>
      </c>
      <c r="B1" s="3"/>
      <c r="C1" s="3" t="s">
        <v>1</v>
      </c>
      <c r="D1" s="3"/>
      <c r="E1" s="22"/>
      <c r="F1" s="23"/>
      <c r="G1" s="24"/>
      <c r="H1" s="4" t="s">
        <v>2</v>
      </c>
      <c r="I1" s="5"/>
      <c r="J1" s="6"/>
    </row>
    <row r="2" spans="1:10" ht="55.5" customHeight="1" thickBot="1" x14ac:dyDescent="0.3">
      <c r="A2" s="7">
        <v>-1.0500000000000001E-2</v>
      </c>
      <c r="B2" s="8"/>
      <c r="C2" s="8">
        <v>3.6700000000000003E-2</v>
      </c>
      <c r="D2" s="8"/>
      <c r="E2" s="9">
        <f>(A2^2+C2^2)^0.5</f>
        <v>3.8172503192743339E-2</v>
      </c>
      <c r="F2" s="10"/>
      <c r="G2" s="11"/>
      <c r="H2" s="12">
        <f>0.03*1.25</f>
        <v>3.7499999999999999E-2</v>
      </c>
      <c r="I2" s="13" t="s">
        <v>3</v>
      </c>
      <c r="J2" s="14"/>
    </row>
    <row r="3" spans="1:10" ht="55.5" customHeight="1" thickBot="1" x14ac:dyDescent="0.3">
      <c r="A3" s="16" t="s">
        <v>4</v>
      </c>
      <c r="B3" s="17"/>
      <c r="C3" s="20" t="s">
        <v>5</v>
      </c>
      <c r="D3" s="17"/>
      <c r="E3" s="22"/>
      <c r="F3" s="23"/>
      <c r="G3" s="24"/>
      <c r="H3" s="4" t="s">
        <v>6</v>
      </c>
      <c r="I3" s="5" t="s">
        <v>7</v>
      </c>
      <c r="J3" s="6"/>
    </row>
    <row r="4" spans="1:10" ht="55.5" customHeight="1" thickBot="1" x14ac:dyDescent="0.3">
      <c r="A4" s="18">
        <f>0.31/1000</f>
        <v>3.1E-4</v>
      </c>
      <c r="B4" s="19"/>
      <c r="C4" s="21">
        <f>0.325/1000</f>
        <v>3.2499999999999999E-4</v>
      </c>
      <c r="D4" s="19"/>
      <c r="E4" s="25">
        <f>(A4^2+C4^2)^0.5</f>
        <v>4.4913806340589747E-4</v>
      </c>
      <c r="F4" s="26"/>
      <c r="G4" s="27"/>
      <c r="H4" s="15">
        <v>5.0000000000000001E-3</v>
      </c>
      <c r="I4" s="28">
        <f>H4/E4</f>
        <v>11.132434338973789</v>
      </c>
      <c r="J4" s="29"/>
    </row>
    <row r="5" spans="1:10" ht="55.5" customHeight="1" thickBot="1" x14ac:dyDescent="0.3">
      <c r="A5" s="16" t="s">
        <v>8</v>
      </c>
      <c r="B5" s="17"/>
      <c r="C5" s="20" t="s">
        <v>8</v>
      </c>
      <c r="D5" s="17"/>
      <c r="E5" s="22"/>
      <c r="F5" s="23"/>
      <c r="G5" s="24"/>
      <c r="H5" s="4" t="s">
        <v>9</v>
      </c>
      <c r="I5" s="5" t="s">
        <v>7</v>
      </c>
      <c r="J5" s="6"/>
    </row>
    <row r="6" spans="1:10" ht="55.5" customHeight="1" thickBot="1" x14ac:dyDescent="0.3">
      <c r="A6" s="30">
        <f>-0.3118/1000</f>
        <v>-3.1180000000000004E-4</v>
      </c>
      <c r="B6" s="31"/>
      <c r="C6" s="31">
        <f>-0.076/1000</f>
        <v>-7.6000000000000004E-5</v>
      </c>
      <c r="D6" s="31"/>
      <c r="E6" s="32">
        <f>(A6^2+C6^2)^0.5</f>
        <v>3.2092871482620566E-4</v>
      </c>
      <c r="F6" s="33"/>
      <c r="G6" s="34"/>
      <c r="H6" s="35">
        <v>5.0000000000000001E-3</v>
      </c>
      <c r="I6" s="36">
        <f>H6/E6</f>
        <v>15.579783824291567</v>
      </c>
      <c r="J6" s="37"/>
    </row>
  </sheetData>
  <mergeCells count="24">
    <mergeCell ref="A3:B3"/>
    <mergeCell ref="C3:D3"/>
    <mergeCell ref="E3:G3"/>
    <mergeCell ref="E1:G1"/>
    <mergeCell ref="E4:G4"/>
    <mergeCell ref="I3:J3"/>
    <mergeCell ref="A6:B6"/>
    <mergeCell ref="C6:D6"/>
    <mergeCell ref="E6:G6"/>
    <mergeCell ref="I6:J6"/>
    <mergeCell ref="A4:B4"/>
    <mergeCell ref="C4:D4"/>
    <mergeCell ref="I4:J4"/>
    <mergeCell ref="A5:B5"/>
    <mergeCell ref="C5:D5"/>
    <mergeCell ref="E5:G5"/>
    <mergeCell ref="I5:J5"/>
    <mergeCell ref="A1:B1"/>
    <mergeCell ref="C1:D1"/>
    <mergeCell ref="I1:J1"/>
    <mergeCell ref="A2:B2"/>
    <mergeCell ref="C2:D2"/>
    <mergeCell ref="E2:G2"/>
    <mergeCell ref="I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2023-10-16T16:14:17Z</dcterms:created>
  <dcterms:modified xsi:type="dcterms:W3CDTF">2023-10-16T16:54:25Z</dcterms:modified>
</cp:coreProperties>
</file>