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 tabRatio="771" firstSheet="1" activeTab="2"/>
  </bookViews>
  <sheets>
    <sheet name="Reg. Siembra 2012" sheetId="2" r:id="rId1"/>
    <sheet name="Reg. Siembra 2013" sheetId="4" r:id="rId2"/>
    <sheet name="Reg.  Siembra 2014" sheetId="6" r:id="rId3"/>
    <sheet name="Reg. Siembra 2015" sheetId="8" r:id="rId4"/>
    <sheet name="Reg. Siembra 2016" sheetId="10" r:id="rId5"/>
    <sheet name="Reg. Siembra 2017" sheetId="11" r:id="rId6"/>
    <sheet name="Reg. Siembra 2018" sheetId="12" r:id="rId7"/>
  </sheets>
  <definedNames>
    <definedName name="_xlnm.Print_Area" localSheetId="2">'Reg.  Siembra 2014'!$A$1:$J$55</definedName>
    <definedName name="_xlnm.Print_Area" localSheetId="0">'Reg. Siembra 2012'!$A$1:$J$56</definedName>
    <definedName name="_xlnm.Print_Area" localSheetId="1">'Reg. Siembra 2013'!$A$1:$J$55</definedName>
    <definedName name="_xlnm.Print_Area" localSheetId="3">'Reg. Siembra 2015'!$A$1:$J$55</definedName>
  </definedNames>
  <calcPr calcId="152511" calcMode="manual"/>
</workbook>
</file>

<file path=xl/calcChain.xml><?xml version="1.0" encoding="utf-8"?>
<calcChain xmlns="http://schemas.openxmlformats.org/spreadsheetml/2006/main">
  <c r="I70" i="12" l="1"/>
  <c r="H70" i="12"/>
  <c r="G70" i="12"/>
  <c r="F70" i="12"/>
  <c r="E70" i="12"/>
  <c r="D70" i="12"/>
  <c r="C70" i="12"/>
  <c r="B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0" i="12" s="1"/>
  <c r="I53" i="11" l="1"/>
  <c r="H53" i="11"/>
  <c r="G53" i="11"/>
  <c r="F53" i="11"/>
  <c r="E53" i="11"/>
  <c r="D53" i="11"/>
  <c r="C53" i="11"/>
  <c r="B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53" i="11" s="1"/>
  <c r="L53" i="8" l="1"/>
  <c r="L54" i="8"/>
  <c r="L53" i="6"/>
  <c r="L54" i="6"/>
  <c r="I53" i="10" l="1"/>
  <c r="H53" i="10"/>
  <c r="G53" i="10"/>
  <c r="F53" i="10"/>
  <c r="E53" i="10"/>
  <c r="D53" i="10"/>
  <c r="C53" i="10"/>
  <c r="B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I52" i="8"/>
  <c r="H52" i="8"/>
  <c r="G52" i="8"/>
  <c r="F52" i="8"/>
  <c r="E52" i="8"/>
  <c r="D52" i="8"/>
  <c r="C52" i="8"/>
  <c r="B52" i="8"/>
  <c r="J51" i="8"/>
  <c r="L51" i="8" s="1"/>
  <c r="J50" i="8"/>
  <c r="L50" i="8" s="1"/>
  <c r="J49" i="8"/>
  <c r="L49" i="8" s="1"/>
  <c r="J48" i="8"/>
  <c r="L48" i="8" s="1"/>
  <c r="J47" i="8"/>
  <c r="L47" i="8" s="1"/>
  <c r="J46" i="8"/>
  <c r="L46" i="8" s="1"/>
  <c r="J45" i="8"/>
  <c r="L45" i="8" s="1"/>
  <c r="J44" i="8"/>
  <c r="L44" i="8" s="1"/>
  <c r="J43" i="8"/>
  <c r="L43" i="8" s="1"/>
  <c r="J42" i="8"/>
  <c r="L42" i="8" s="1"/>
  <c r="J41" i="8"/>
  <c r="L41" i="8" s="1"/>
  <c r="J40" i="8"/>
  <c r="L40" i="8" s="1"/>
  <c r="J39" i="8"/>
  <c r="L39" i="8" s="1"/>
  <c r="J38" i="8"/>
  <c r="L38" i="8" s="1"/>
  <c r="J37" i="8"/>
  <c r="L37" i="8" s="1"/>
  <c r="J36" i="8"/>
  <c r="L36" i="8" s="1"/>
  <c r="J35" i="8"/>
  <c r="L35" i="8" s="1"/>
  <c r="J34" i="8"/>
  <c r="L34" i="8" s="1"/>
  <c r="J33" i="8"/>
  <c r="L33" i="8" s="1"/>
  <c r="J32" i="8"/>
  <c r="L32" i="8" s="1"/>
  <c r="J31" i="8"/>
  <c r="L31" i="8" s="1"/>
  <c r="J30" i="8"/>
  <c r="L30" i="8" s="1"/>
  <c r="J29" i="8"/>
  <c r="L29" i="8" s="1"/>
  <c r="J28" i="8"/>
  <c r="L28" i="8" s="1"/>
  <c r="J27" i="8"/>
  <c r="L27" i="8" s="1"/>
  <c r="J26" i="8"/>
  <c r="L26" i="8" s="1"/>
  <c r="J25" i="8"/>
  <c r="L25" i="8" s="1"/>
  <c r="J24" i="8"/>
  <c r="L24" i="8" s="1"/>
  <c r="J23" i="8"/>
  <c r="L23" i="8" s="1"/>
  <c r="J22" i="8"/>
  <c r="L22" i="8" s="1"/>
  <c r="J21" i="8"/>
  <c r="L21" i="8" s="1"/>
  <c r="J20" i="8"/>
  <c r="L20" i="8" s="1"/>
  <c r="J19" i="8"/>
  <c r="L19" i="8" s="1"/>
  <c r="J18" i="8"/>
  <c r="L18" i="8" s="1"/>
  <c r="J17" i="8"/>
  <c r="L17" i="8" s="1"/>
  <c r="J16" i="8"/>
  <c r="L16" i="8" s="1"/>
  <c r="J15" i="8"/>
  <c r="L15" i="8" s="1"/>
  <c r="J14" i="8"/>
  <c r="L14" i="8" s="1"/>
  <c r="J13" i="8"/>
  <c r="L13" i="8" s="1"/>
  <c r="J12" i="8"/>
  <c r="L12" i="8" s="1"/>
  <c r="J11" i="8"/>
  <c r="L11" i="8" s="1"/>
  <c r="J10" i="8"/>
  <c r="L10" i="8" s="1"/>
  <c r="J9" i="8"/>
  <c r="L9" i="8" s="1"/>
  <c r="J8" i="8"/>
  <c r="L8" i="8" s="1"/>
  <c r="J7" i="8"/>
  <c r="L7" i="8" s="1"/>
  <c r="I52" i="6"/>
  <c r="H52" i="6"/>
  <c r="G52" i="6"/>
  <c r="F52" i="6"/>
  <c r="E52" i="6"/>
  <c r="D52" i="6"/>
  <c r="C52" i="6"/>
  <c r="B52" i="6"/>
  <c r="J51" i="6"/>
  <c r="L51" i="6" s="1"/>
  <c r="J50" i="6"/>
  <c r="L50" i="6" s="1"/>
  <c r="J49" i="6"/>
  <c r="L49" i="6" s="1"/>
  <c r="J48" i="6"/>
  <c r="L48" i="6" s="1"/>
  <c r="J47" i="6"/>
  <c r="L47" i="6" s="1"/>
  <c r="J46" i="6"/>
  <c r="L46" i="6" s="1"/>
  <c r="J45" i="6"/>
  <c r="L45" i="6" s="1"/>
  <c r="J44" i="6"/>
  <c r="L44" i="6" s="1"/>
  <c r="J43" i="6"/>
  <c r="L43" i="6" s="1"/>
  <c r="J42" i="6"/>
  <c r="L42" i="6" s="1"/>
  <c r="J41" i="6"/>
  <c r="L41" i="6" s="1"/>
  <c r="J40" i="6"/>
  <c r="L40" i="6" s="1"/>
  <c r="J39" i="6"/>
  <c r="L39" i="6" s="1"/>
  <c r="J38" i="6"/>
  <c r="L38" i="6" s="1"/>
  <c r="J37" i="6"/>
  <c r="L37" i="6" s="1"/>
  <c r="J36" i="6"/>
  <c r="L36" i="6" s="1"/>
  <c r="J35" i="6"/>
  <c r="L35" i="6" s="1"/>
  <c r="J34" i="6"/>
  <c r="L34" i="6" s="1"/>
  <c r="J33" i="6"/>
  <c r="L33" i="6" s="1"/>
  <c r="J32" i="6"/>
  <c r="L32" i="6" s="1"/>
  <c r="J31" i="6"/>
  <c r="L31" i="6" s="1"/>
  <c r="J30" i="6"/>
  <c r="L30" i="6" s="1"/>
  <c r="J29" i="6"/>
  <c r="L29" i="6" s="1"/>
  <c r="J28" i="6"/>
  <c r="L28" i="6" s="1"/>
  <c r="J27" i="6"/>
  <c r="L27" i="6" s="1"/>
  <c r="J26" i="6"/>
  <c r="L26" i="6" s="1"/>
  <c r="J25" i="6"/>
  <c r="L25" i="6" s="1"/>
  <c r="J24" i="6"/>
  <c r="L24" i="6" s="1"/>
  <c r="J23" i="6"/>
  <c r="L23" i="6" s="1"/>
  <c r="J22" i="6"/>
  <c r="L22" i="6" s="1"/>
  <c r="J21" i="6"/>
  <c r="L21" i="6" s="1"/>
  <c r="J20" i="6"/>
  <c r="L20" i="6" s="1"/>
  <c r="J19" i="6"/>
  <c r="L19" i="6" s="1"/>
  <c r="J18" i="6"/>
  <c r="L18" i="6" s="1"/>
  <c r="J17" i="6"/>
  <c r="L17" i="6" s="1"/>
  <c r="J16" i="6"/>
  <c r="L16" i="6" s="1"/>
  <c r="J15" i="6"/>
  <c r="L15" i="6" s="1"/>
  <c r="J14" i="6"/>
  <c r="L14" i="6" s="1"/>
  <c r="J13" i="6"/>
  <c r="L13" i="6" s="1"/>
  <c r="J12" i="6"/>
  <c r="L12" i="6" s="1"/>
  <c r="J11" i="6"/>
  <c r="L11" i="6" s="1"/>
  <c r="J10" i="6"/>
  <c r="L10" i="6" s="1"/>
  <c r="J9" i="6"/>
  <c r="L9" i="6" s="1"/>
  <c r="J8" i="6"/>
  <c r="L8" i="6" s="1"/>
  <c r="J7" i="6"/>
  <c r="L7" i="6" s="1"/>
  <c r="I52" i="4"/>
  <c r="H52" i="4"/>
  <c r="G52" i="4"/>
  <c r="F52" i="4"/>
  <c r="E52" i="4"/>
  <c r="D52" i="4"/>
  <c r="C52" i="4"/>
  <c r="B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I52" i="2"/>
  <c r="H52" i="2"/>
  <c r="G52" i="2"/>
  <c r="F52" i="2"/>
  <c r="E52" i="2"/>
  <c r="D52" i="2"/>
  <c r="C52" i="2"/>
  <c r="B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53" i="10" l="1"/>
  <c r="J52" i="4"/>
  <c r="J52" i="6"/>
  <c r="L52" i="6" s="1"/>
  <c r="J52" i="2"/>
  <c r="J52" i="8"/>
  <c r="L52" i="8" s="1"/>
</calcChain>
</file>

<file path=xl/sharedStrings.xml><?xml version="1.0" encoding="utf-8"?>
<sst xmlns="http://schemas.openxmlformats.org/spreadsheetml/2006/main" count="452" uniqueCount="89">
  <si>
    <t>PRODUCTO</t>
  </si>
  <si>
    <t>TOTAL</t>
  </si>
  <si>
    <t>Sorgo</t>
  </si>
  <si>
    <t>Coco</t>
  </si>
  <si>
    <t>Frijol N.</t>
  </si>
  <si>
    <t>Frijol B.</t>
  </si>
  <si>
    <t>Batata</t>
  </si>
  <si>
    <t>Ñame</t>
  </si>
  <si>
    <t>Papa</t>
  </si>
  <si>
    <t>Yuca</t>
  </si>
  <si>
    <t>Ajo</t>
  </si>
  <si>
    <t>Auyama</t>
  </si>
  <si>
    <t>Berenjena</t>
  </si>
  <si>
    <t>Cebolla</t>
  </si>
  <si>
    <t>Pepino</t>
  </si>
  <si>
    <t>Lechuga</t>
  </si>
  <si>
    <t>Repollo</t>
  </si>
  <si>
    <t>Tayota</t>
  </si>
  <si>
    <t>Tomate Ens.</t>
  </si>
  <si>
    <t>Zanahoria</t>
  </si>
  <si>
    <t>Remolacha</t>
  </si>
  <si>
    <t>Coliflor</t>
  </si>
  <si>
    <t>Cundeamor</t>
  </si>
  <si>
    <t>Tindora</t>
  </si>
  <si>
    <t>Aguacate</t>
  </si>
  <si>
    <t>Chinola</t>
  </si>
  <si>
    <t>Lechosa</t>
  </si>
  <si>
    <t>Naranja D.</t>
  </si>
  <si>
    <t>Piña</t>
  </si>
  <si>
    <t>Mandarina</t>
  </si>
  <si>
    <t>Guineo</t>
  </si>
  <si>
    <r>
      <t>Arroz</t>
    </r>
    <r>
      <rPr>
        <b/>
        <vertAlign val="superscript"/>
        <sz val="12"/>
        <rFont val="Calibri"/>
        <family val="2"/>
      </rPr>
      <t>1</t>
    </r>
  </si>
  <si>
    <t>Maíz</t>
  </si>
  <si>
    <t>Maní</t>
  </si>
  <si>
    <t>Frijol R.</t>
  </si>
  <si>
    <t>Guandúl</t>
  </si>
  <si>
    <t>Yautía</t>
  </si>
  <si>
    <t>Ajíes</t>
  </si>
  <si>
    <r>
      <t>Tomate Ind.</t>
    </r>
    <r>
      <rPr>
        <b/>
        <vertAlign val="superscript"/>
        <sz val="12"/>
        <rFont val="Calibri"/>
        <family val="2"/>
      </rPr>
      <t>2</t>
    </r>
  </si>
  <si>
    <t>Rábano</t>
  </si>
  <si>
    <t>Brócoli</t>
  </si>
  <si>
    <t>Molondrón</t>
  </si>
  <si>
    <t>Orégano</t>
  </si>
  <si>
    <t>Melón</t>
  </si>
  <si>
    <t>Limón Agrio</t>
  </si>
  <si>
    <t xml:space="preserve">Toronja </t>
  </si>
  <si>
    <t>Plátano</t>
  </si>
  <si>
    <t>CONSOLIDADO REGIONAL DE SIEMBRA POR CULTIVO DURANTE EL AÑO 2012</t>
  </si>
  <si>
    <t>(VALORES EXPRESADOS EN TAREAS, TAS)</t>
  </si>
  <si>
    <t>NORTE</t>
  </si>
  <si>
    <t>NORDESTE</t>
  </si>
  <si>
    <t>NOROESTE</t>
  </si>
  <si>
    <t>NORCENTRAL</t>
  </si>
  <si>
    <t>CENTRAL</t>
  </si>
  <si>
    <t>SUR</t>
  </si>
  <si>
    <t>SUROESTE</t>
  </si>
  <si>
    <t>ESTE</t>
  </si>
  <si>
    <t>Fuente: Unidades Regionales Planificación y Economía (URPEs)</t>
  </si>
  <si>
    <t>1) Fuente: Fomento Arrocero</t>
  </si>
  <si>
    <t>Elaboración: MA, Departamento de Seguimiento, Control y Evaluación</t>
  </si>
  <si>
    <t>2) Fuente: AFCONAGRO, Asociación de Fabricantes de Conservas del Agro.</t>
  </si>
  <si>
    <t>CONSOLIDADO REGIONAL DE SIEMBRA POR CULTIVO DURANTE EL AÑO 2013</t>
  </si>
  <si>
    <t>CONSOLIDADO REGIONAL DE SIEMBRA POR CULTIVO DURANTE EL AÑO 2014</t>
  </si>
  <si>
    <t>CONSOLIDADO REGIONAL DE SIEMBRA POR CULTIVO DURANTE EL AÑO 2015</t>
  </si>
  <si>
    <t xml:space="preserve"> </t>
  </si>
  <si>
    <t>CONSOLIDADO REGIONAL DE SIEMBRA POR CULTIVO DURANTE EL AÑO 2016</t>
  </si>
  <si>
    <t>CONSOLIDADO REGIONAL DE SIEMBRA POR CULTIVO, ENERO - DICIEMBRE 2017</t>
  </si>
  <si>
    <t>(EN TAREAS)</t>
  </si>
  <si>
    <t>Tomate Ind.</t>
  </si>
  <si>
    <r>
      <t xml:space="preserve">1) </t>
    </r>
    <r>
      <rPr>
        <b/>
        <sz val="10"/>
        <rFont val="Calibri"/>
        <family val="2"/>
      </rPr>
      <t>Fuente:</t>
    </r>
    <r>
      <rPr>
        <sz val="10"/>
        <rFont val="Calibri"/>
        <family val="2"/>
      </rPr>
      <t xml:space="preserve"> Departamento de Fomento Arrocero</t>
    </r>
  </si>
  <si>
    <t>CONSOLIDADO REGIONAL DE SIEMBRA POR CULTIVO DURANTE EL AÑO 2018</t>
  </si>
  <si>
    <t>Guard Beans</t>
  </si>
  <si>
    <t>Mapuey</t>
  </si>
  <si>
    <t>Bangaña</t>
  </si>
  <si>
    <t>Calabacin</t>
  </si>
  <si>
    <t>Musú Chino</t>
  </si>
  <si>
    <t>Vainita China</t>
  </si>
  <si>
    <t>Apio</t>
  </si>
  <si>
    <t>Parvol</t>
  </si>
  <si>
    <t>Oregano</t>
  </si>
  <si>
    <t>Bija</t>
  </si>
  <si>
    <t>Cereza</t>
  </si>
  <si>
    <t>Granadillo</t>
  </si>
  <si>
    <t>Guanabana</t>
  </si>
  <si>
    <t>Guayaba</t>
  </si>
  <si>
    <t>Mango</t>
  </si>
  <si>
    <t>Sandia</t>
  </si>
  <si>
    <t>Pitahaya</t>
  </si>
  <si>
    <t>Zapote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</si>
</sst>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-[$€-2]* #,##0.00_-;\-[$€-2]* #,##0.00_-;_-[$€-2]* &quot;-&quot;??_-"/>
  </numFmts>
  <fonts count="13" x14ac:knownFonts="1">
    <font>
      <sz val="10"/>
      <name val="Arial"/>
      <family val="2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6"/>
      <name val="Calibri"/>
      <family val="2"/>
      <scheme val="minor"/>
    </font>
    <font>
      <b/>
      <vertAlign val="superscript"/>
      <sz val="12"/>
      <name val="Calibri"/>
      <family val="2"/>
    </font>
    <font>
      <sz val="10"/>
      <name val="Arial"/>
    </font>
    <font>
      <b/>
      <sz val="12"/>
      <name val="Calibri"/>
      <family val="2"/>
      <scheme val="minor"/>
    </font>
    <font>
      <sz val="11"/>
      <name val="Arial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6" fillId="0" borderId="0"/>
    <xf numFmtId="0" fontId="1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8" fillId="0" borderId="0" xfId="7" applyFont="1" applyFill="1" applyBorder="1"/>
    <xf numFmtId="0" fontId="3" fillId="0" borderId="0" xfId="7" applyFont="1" applyBorder="1"/>
    <xf numFmtId="0" fontId="9" fillId="0" borderId="0" xfId="7" applyFont="1"/>
    <xf numFmtId="0" fontId="3" fillId="0" borderId="10" xfId="7" applyFont="1" applyFill="1" applyBorder="1"/>
    <xf numFmtId="0" fontId="3" fillId="0" borderId="0" xfId="7" applyFont="1" applyFill="1" applyBorder="1"/>
    <xf numFmtId="0" fontId="3" fillId="0" borderId="0" xfId="7" applyFont="1"/>
    <xf numFmtId="0" fontId="2" fillId="4" borderId="1" xfId="7" applyFont="1" applyFill="1" applyBorder="1" applyAlignment="1">
      <alignment horizontal="center" vertical="center"/>
    </xf>
    <xf numFmtId="0" fontId="2" fillId="4" borderId="2" xfId="7" applyFont="1" applyFill="1" applyBorder="1" applyAlignment="1">
      <alignment horizontal="center" vertical="center"/>
    </xf>
    <xf numFmtId="0" fontId="2" fillId="4" borderId="3" xfId="7" applyFont="1" applyFill="1" applyBorder="1" applyAlignment="1">
      <alignment horizontal="center" vertical="center"/>
    </xf>
    <xf numFmtId="0" fontId="10" fillId="0" borderId="4" xfId="7" applyFont="1" applyBorder="1"/>
    <xf numFmtId="164" fontId="3" fillId="0" borderId="5" xfId="1" applyNumberFormat="1" applyFont="1" applyBorder="1"/>
    <xf numFmtId="164" fontId="3" fillId="0" borderId="6" xfId="1" applyNumberFormat="1" applyFont="1" applyBorder="1"/>
    <xf numFmtId="164" fontId="8" fillId="0" borderId="0" xfId="7" applyNumberFormat="1" applyFont="1" applyFill="1" applyBorder="1"/>
    <xf numFmtId="164" fontId="4" fillId="0" borderId="0" xfId="7" applyNumberFormat="1" applyFont="1" applyBorder="1"/>
    <xf numFmtId="164" fontId="3" fillId="0" borderId="0" xfId="7" applyNumberFormat="1" applyFont="1"/>
    <xf numFmtId="43" fontId="3" fillId="0" borderId="0" xfId="1" applyFont="1"/>
    <xf numFmtId="0" fontId="2" fillId="3" borderId="7" xfId="7" applyFont="1" applyFill="1" applyBorder="1"/>
    <xf numFmtId="164" fontId="2" fillId="3" borderId="8" xfId="1" applyNumberFormat="1" applyFont="1" applyFill="1" applyBorder="1"/>
    <xf numFmtId="164" fontId="2" fillId="3" borderId="9" xfId="1" applyNumberFormat="1" applyFont="1" applyFill="1" applyBorder="1"/>
    <xf numFmtId="0" fontId="3" fillId="0" borderId="0" xfId="7" applyNumberFormat="1" applyFont="1"/>
    <xf numFmtId="43" fontId="3" fillId="0" borderId="0" xfId="7" applyNumberFormat="1" applyFont="1"/>
    <xf numFmtId="0" fontId="8" fillId="0" borderId="0" xfId="7" applyFont="1" applyBorder="1"/>
    <xf numFmtId="164" fontId="8" fillId="0" borderId="0" xfId="9" applyNumberFormat="1" applyFont="1" applyBorder="1"/>
    <xf numFmtId="164" fontId="3" fillId="0" borderId="0" xfId="1" applyNumberFormat="1" applyFont="1" applyFill="1" applyBorder="1"/>
    <xf numFmtId="164" fontId="3" fillId="0" borderId="0" xfId="1" applyNumberFormat="1" applyFont="1" applyBorder="1"/>
    <xf numFmtId="164" fontId="4" fillId="0" borderId="0" xfId="1" applyNumberFormat="1" applyFont="1" applyBorder="1"/>
    <xf numFmtId="164" fontId="3" fillId="0" borderId="5" xfId="2" applyNumberFormat="1" applyFont="1" applyBorder="1"/>
    <xf numFmtId="164" fontId="3" fillId="0" borderId="6" xfId="2" applyNumberFormat="1" applyFont="1" applyBorder="1"/>
    <xf numFmtId="164" fontId="2" fillId="3" borderId="8" xfId="2" applyNumberFormat="1" applyFont="1" applyFill="1" applyBorder="1"/>
    <xf numFmtId="164" fontId="2" fillId="3" borderId="9" xfId="2" applyNumberFormat="1" applyFont="1" applyFill="1" applyBorder="1"/>
    <xf numFmtId="0" fontId="11" fillId="0" borderId="0" xfId="7" applyFont="1"/>
    <xf numFmtId="0" fontId="3" fillId="0" borderId="0" xfId="0" applyFont="1"/>
    <xf numFmtId="0" fontId="3" fillId="0" borderId="10" xfId="0" applyFont="1" applyBorder="1"/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10" fillId="0" borderId="4" xfId="0" applyFont="1" applyBorder="1"/>
    <xf numFmtId="0" fontId="2" fillId="3" borderId="7" xfId="0" applyFont="1" applyFill="1" applyBorder="1"/>
    <xf numFmtId="0" fontId="11" fillId="0" borderId="0" xfId="0" applyFont="1"/>
    <xf numFmtId="0" fontId="7" fillId="2" borderId="0" xfId="7" applyFont="1" applyFill="1" applyBorder="1" applyAlignment="1">
      <alignment horizontal="center"/>
    </xf>
    <xf numFmtId="0" fontId="7" fillId="2" borderId="0" xfId="0" applyFont="1" applyFill="1" applyAlignment="1">
      <alignment horizontal="center"/>
    </xf>
  </cellXfs>
  <cellStyles count="10">
    <cellStyle name="Euro" xfId="3"/>
    <cellStyle name="Euro 2" xfId="4"/>
    <cellStyle name="Millares" xfId="1" builtinId="3"/>
    <cellStyle name="Millares 2" xfId="2"/>
    <cellStyle name="Millares 2 2" xfId="9"/>
    <cellStyle name="Millares 3" xfId="5"/>
    <cellStyle name="Normal" xfId="0" builtinId="0"/>
    <cellStyle name="Normal 2" xfId="6"/>
    <cellStyle name="Normal 3" xfId="7"/>
    <cellStyle name="Normal 4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134471</xdr:colOff>
      <xdr:row>1</xdr:row>
      <xdr:rowOff>33617</xdr:rowOff>
    </xdr:from>
    <xdr:to>
      <xdr:col>1</xdr:col>
      <xdr:colOff>857050</xdr:colOff>
      <xdr:row>4</xdr:row>
      <xdr:rowOff>118923</xdr:rowOff>
    </xdr:to>
    <xdr:pic>
      <xdr:nvPicPr>
        <xdr:cNvPr id="2" name="1 Imagen" descr="Ministerio-de-Agricultura.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5071" y="214592"/>
          <a:ext cx="722579" cy="6663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145677</xdr:colOff>
      <xdr:row>1</xdr:row>
      <xdr:rowOff>22413</xdr:rowOff>
    </xdr:from>
    <xdr:to>
      <xdr:col>1</xdr:col>
      <xdr:colOff>868256</xdr:colOff>
      <xdr:row>4</xdr:row>
      <xdr:rowOff>130131</xdr:rowOff>
    </xdr:to>
    <xdr:pic>
      <xdr:nvPicPr>
        <xdr:cNvPr id="2" name="1 Imagen" descr="Ministerio-de-Agricultura.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36277" y="184338"/>
          <a:ext cx="722579" cy="6696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123264</xdr:colOff>
      <xdr:row>0</xdr:row>
      <xdr:rowOff>123265</xdr:rowOff>
    </xdr:from>
    <xdr:to>
      <xdr:col>1</xdr:col>
      <xdr:colOff>845843</xdr:colOff>
      <xdr:row>4</xdr:row>
      <xdr:rowOff>74101</xdr:rowOff>
    </xdr:to>
    <xdr:pic>
      <xdr:nvPicPr>
        <xdr:cNvPr id="2" name="1 Imagen" descr="Ministerio-de-Agricultura.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13864" y="123265"/>
          <a:ext cx="722579" cy="6747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100852</xdr:colOff>
      <xdr:row>0</xdr:row>
      <xdr:rowOff>112057</xdr:rowOff>
    </xdr:from>
    <xdr:to>
      <xdr:col>1</xdr:col>
      <xdr:colOff>823431</xdr:colOff>
      <xdr:row>4</xdr:row>
      <xdr:rowOff>62893</xdr:rowOff>
    </xdr:to>
    <xdr:pic>
      <xdr:nvPicPr>
        <xdr:cNvPr id="2" name="1 Imagen" descr="Ministerio-de-Agricultura.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91452" y="112057"/>
          <a:ext cx="722579" cy="67473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512486</xdr:colOff>
      <xdr:row>0</xdr:row>
      <xdr:rowOff>63501</xdr:rowOff>
    </xdr:from>
    <xdr:to>
      <xdr:col>1</xdr:col>
      <xdr:colOff>499785</xdr:colOff>
      <xdr:row>5</xdr:row>
      <xdr:rowOff>68411</xdr:rowOff>
    </xdr:to>
    <xdr:pic>
      <xdr:nvPicPr>
        <xdr:cNvPr id="2" name="1 Imagen" descr="Ministerio-de-Agricultura.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12486" y="63501"/>
          <a:ext cx="977899" cy="89073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512486</xdr:colOff>
      <xdr:row>0</xdr:row>
      <xdr:rowOff>63501</xdr:rowOff>
    </xdr:from>
    <xdr:ext cx="973417" cy="878969"/>
    <xdr:pic>
      <xdr:nvPicPr>
        <xdr:cNvPr id="3" name="1 Imagen" descr="Ministerio-de-Agricultura.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12486" y="63501"/>
          <a:ext cx="973417" cy="878969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512486</xdr:colOff>
      <xdr:row>0</xdr:row>
      <xdr:rowOff>63501</xdr:rowOff>
    </xdr:from>
    <xdr:ext cx="973417" cy="878969"/>
    <xdr:pic>
      <xdr:nvPicPr>
        <xdr:cNvPr id="4" name="1 Imagen" descr="Ministerio-de-Agricultura..jpg">
          <a:extLst>
            <a:ext uri="{FF2B5EF4-FFF2-40B4-BE49-F238E27FC236}">
              <a16:creationId xmlns="" xmlns:a16="http://schemas.microsoft.com/office/drawing/2014/main" id="{18E40508-7809-446A-96A1-625882EBF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12486" y="63501"/>
          <a:ext cx="973417" cy="87896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3:AD61"/>
  <sheetViews>
    <sheetView zoomScale="85" zoomScaleNormal="85" zoomScaleSheetLayoutView="80" zoomScalePageLayoutView="60" workbookViewId="0">
      <selection activeCell="K1" sqref="K1:L1048576"/>
    </sheetView>
  </sheetViews>
  <sheetFormatPr baseColWidth="10" defaultColWidth="14.85546875" defaultRowHeight="14.25" x14ac:dyDescent="0.2"/>
  <cols>
    <col min="1" max="10" width="14.85546875" style="6" customWidth="1"/>
    <col min="11" max="12" width="14.85546875" style="1" customWidth="1"/>
    <col min="13" max="13" width="21.5703125" style="2" customWidth="1"/>
    <col min="14" max="16384" width="14.85546875" style="6"/>
  </cols>
  <sheetData>
    <row r="3" spans="1:15" s="3" customFormat="1" ht="15.75" x14ac:dyDescent="0.25">
      <c r="A3" s="40" t="s">
        <v>47</v>
      </c>
      <c r="B3" s="40"/>
      <c r="C3" s="40"/>
      <c r="D3" s="40"/>
      <c r="E3" s="40"/>
      <c r="F3" s="40"/>
      <c r="G3" s="40"/>
      <c r="H3" s="40"/>
      <c r="I3" s="40"/>
      <c r="J3" s="40"/>
      <c r="K3" s="1"/>
      <c r="L3" s="1"/>
      <c r="M3" s="2"/>
    </row>
    <row r="4" spans="1:15" s="3" customFormat="1" ht="15.75" x14ac:dyDescent="0.25">
      <c r="A4" s="40" t="s">
        <v>48</v>
      </c>
      <c r="B4" s="40"/>
      <c r="C4" s="40"/>
      <c r="D4" s="40"/>
      <c r="E4" s="40"/>
      <c r="F4" s="40"/>
      <c r="G4" s="40"/>
      <c r="H4" s="40"/>
      <c r="I4" s="40"/>
      <c r="J4" s="40"/>
      <c r="K4" s="1"/>
      <c r="L4" s="1"/>
      <c r="M4" s="2"/>
    </row>
    <row r="5" spans="1:15" ht="15" thickBot="1" x14ac:dyDescent="0.25">
      <c r="A5" s="4"/>
      <c r="B5" s="5"/>
      <c r="C5" s="5"/>
      <c r="D5" s="5"/>
      <c r="E5" s="5"/>
      <c r="F5" s="5"/>
      <c r="G5" s="5"/>
      <c r="H5" s="5"/>
      <c r="I5" s="5"/>
      <c r="J5" s="5"/>
    </row>
    <row r="6" spans="1:15" ht="19.5" customHeight="1" x14ac:dyDescent="0.2">
      <c r="A6" s="7" t="s">
        <v>0</v>
      </c>
      <c r="B6" s="8" t="s">
        <v>49</v>
      </c>
      <c r="C6" s="8" t="s">
        <v>50</v>
      </c>
      <c r="D6" s="8" t="s">
        <v>51</v>
      </c>
      <c r="E6" s="8" t="s">
        <v>52</v>
      </c>
      <c r="F6" s="8" t="s">
        <v>53</v>
      </c>
      <c r="G6" s="8" t="s">
        <v>54</v>
      </c>
      <c r="H6" s="8" t="s">
        <v>55</v>
      </c>
      <c r="I6" s="8" t="s">
        <v>56</v>
      </c>
      <c r="J6" s="9" t="s">
        <v>1</v>
      </c>
    </row>
    <row r="7" spans="1:15" ht="20.100000000000001" customHeight="1" x14ac:dyDescent="0.35">
      <c r="A7" s="10" t="s">
        <v>31</v>
      </c>
      <c r="B7" s="11">
        <v>31898</v>
      </c>
      <c r="C7" s="11">
        <v>1309153</v>
      </c>
      <c r="D7" s="11">
        <v>690178</v>
      </c>
      <c r="E7" s="11">
        <v>387265</v>
      </c>
      <c r="F7" s="11">
        <v>24518</v>
      </c>
      <c r="G7" s="11">
        <v>0</v>
      </c>
      <c r="H7" s="11">
        <v>147279</v>
      </c>
      <c r="I7" s="11">
        <v>60465</v>
      </c>
      <c r="J7" s="12">
        <f t="shared" ref="J7:J51" si="0">SUM(B7:I7)</f>
        <v>2650756</v>
      </c>
      <c r="L7" s="13"/>
      <c r="M7" s="14"/>
      <c r="N7" s="15"/>
      <c r="O7" s="15"/>
    </row>
    <row r="8" spans="1:15" ht="20.100000000000001" customHeight="1" x14ac:dyDescent="0.35">
      <c r="A8" s="10" t="s">
        <v>32</v>
      </c>
      <c r="B8" s="11">
        <v>35829</v>
      </c>
      <c r="C8" s="11">
        <v>14055</v>
      </c>
      <c r="D8" s="11">
        <v>34398</v>
      </c>
      <c r="E8" s="11">
        <v>20586</v>
      </c>
      <c r="F8" s="11">
        <v>39007</v>
      </c>
      <c r="G8" s="11">
        <v>50273</v>
      </c>
      <c r="H8" s="11">
        <v>213907</v>
      </c>
      <c r="I8" s="11">
        <v>18143</v>
      </c>
      <c r="J8" s="12">
        <f t="shared" si="0"/>
        <v>426198</v>
      </c>
      <c r="L8" s="13"/>
      <c r="M8" s="14"/>
      <c r="N8" s="15"/>
      <c r="O8" s="15"/>
    </row>
    <row r="9" spans="1:15" ht="20.100000000000001" customHeight="1" x14ac:dyDescent="0.35">
      <c r="A9" s="10" t="s">
        <v>2</v>
      </c>
      <c r="B9" s="11">
        <v>170</v>
      </c>
      <c r="C9" s="11">
        <v>60</v>
      </c>
      <c r="D9" s="11">
        <v>160</v>
      </c>
      <c r="E9" s="11">
        <v>0</v>
      </c>
      <c r="F9" s="11">
        <v>0</v>
      </c>
      <c r="G9" s="11">
        <v>21210</v>
      </c>
      <c r="H9" s="11">
        <v>0</v>
      </c>
      <c r="I9" s="11">
        <v>0</v>
      </c>
      <c r="J9" s="12">
        <f t="shared" si="0"/>
        <v>21600</v>
      </c>
      <c r="L9" s="13"/>
      <c r="M9" s="14"/>
      <c r="N9" s="15"/>
      <c r="O9" s="15"/>
    </row>
    <row r="10" spans="1:15" ht="20.100000000000001" customHeight="1" x14ac:dyDescent="0.35">
      <c r="A10" s="10" t="s">
        <v>3</v>
      </c>
      <c r="B10" s="11">
        <v>116</v>
      </c>
      <c r="C10" s="11">
        <v>571</v>
      </c>
      <c r="D10" s="11">
        <v>119</v>
      </c>
      <c r="E10" s="11">
        <v>172</v>
      </c>
      <c r="F10" s="11">
        <v>261</v>
      </c>
      <c r="G10" s="11">
        <v>93</v>
      </c>
      <c r="H10" s="11">
        <v>45</v>
      </c>
      <c r="I10" s="11">
        <v>135</v>
      </c>
      <c r="J10" s="12">
        <f t="shared" si="0"/>
        <v>1512</v>
      </c>
      <c r="L10" s="13"/>
      <c r="M10" s="14"/>
      <c r="N10" s="15"/>
      <c r="O10" s="15"/>
    </row>
    <row r="11" spans="1:15" ht="20.100000000000001" customHeight="1" x14ac:dyDescent="0.35">
      <c r="A11" s="10" t="s">
        <v>33</v>
      </c>
      <c r="B11" s="11">
        <v>0</v>
      </c>
      <c r="C11" s="11">
        <v>402</v>
      </c>
      <c r="D11" s="11">
        <v>8200</v>
      </c>
      <c r="E11" s="11">
        <v>182</v>
      </c>
      <c r="F11" s="11">
        <v>74</v>
      </c>
      <c r="G11" s="11">
        <v>32</v>
      </c>
      <c r="H11" s="11">
        <v>29856</v>
      </c>
      <c r="I11" s="11">
        <v>2750</v>
      </c>
      <c r="J11" s="12">
        <f t="shared" si="0"/>
        <v>41496</v>
      </c>
      <c r="L11" s="13"/>
      <c r="M11" s="14"/>
      <c r="N11" s="15"/>
      <c r="O11" s="15"/>
    </row>
    <row r="12" spans="1:15" ht="20.100000000000001" customHeight="1" x14ac:dyDescent="0.35">
      <c r="A12" s="10" t="s">
        <v>34</v>
      </c>
      <c r="B12" s="11">
        <v>8388</v>
      </c>
      <c r="C12" s="11">
        <v>4884</v>
      </c>
      <c r="D12" s="11">
        <v>24427</v>
      </c>
      <c r="E12" s="11">
        <v>17785</v>
      </c>
      <c r="F12" s="11">
        <v>28538</v>
      </c>
      <c r="G12" s="11">
        <v>18171</v>
      </c>
      <c r="H12" s="11">
        <v>284591</v>
      </c>
      <c r="I12" s="11">
        <v>21914</v>
      </c>
      <c r="J12" s="12">
        <f t="shared" si="0"/>
        <v>408698</v>
      </c>
      <c r="L12" s="13"/>
      <c r="M12" s="14"/>
      <c r="N12" s="15"/>
      <c r="O12" s="15"/>
    </row>
    <row r="13" spans="1:15" ht="20.100000000000001" customHeight="1" x14ac:dyDescent="0.35">
      <c r="A13" s="10" t="s">
        <v>4</v>
      </c>
      <c r="B13" s="11">
        <v>3401</v>
      </c>
      <c r="C13" s="11">
        <v>3412</v>
      </c>
      <c r="D13" s="11">
        <v>16448</v>
      </c>
      <c r="E13" s="11">
        <v>5301</v>
      </c>
      <c r="F13" s="11">
        <v>7512</v>
      </c>
      <c r="G13" s="11">
        <v>85960</v>
      </c>
      <c r="H13" s="11">
        <v>160603</v>
      </c>
      <c r="I13" s="11">
        <v>8543</v>
      </c>
      <c r="J13" s="12">
        <f t="shared" si="0"/>
        <v>291180</v>
      </c>
      <c r="L13" s="13"/>
      <c r="M13" s="14"/>
      <c r="N13" s="15"/>
      <c r="O13" s="15"/>
    </row>
    <row r="14" spans="1:15" ht="20.100000000000001" customHeight="1" x14ac:dyDescent="0.35">
      <c r="A14" s="10" t="s">
        <v>5</v>
      </c>
      <c r="B14" s="11">
        <v>685</v>
      </c>
      <c r="C14" s="11">
        <v>0</v>
      </c>
      <c r="D14" s="11">
        <v>23</v>
      </c>
      <c r="E14" s="11">
        <v>1</v>
      </c>
      <c r="F14" s="11">
        <v>935</v>
      </c>
      <c r="G14" s="11">
        <v>5384</v>
      </c>
      <c r="H14" s="11">
        <v>7786</v>
      </c>
      <c r="I14" s="11">
        <v>0</v>
      </c>
      <c r="J14" s="12">
        <f t="shared" si="0"/>
        <v>14814</v>
      </c>
      <c r="L14" s="13"/>
      <c r="M14" s="14"/>
      <c r="N14" s="15"/>
      <c r="O14" s="15"/>
    </row>
    <row r="15" spans="1:15" ht="20.100000000000001" customHeight="1" x14ac:dyDescent="0.35">
      <c r="A15" s="10" t="s">
        <v>35</v>
      </c>
      <c r="B15" s="11">
        <v>4010</v>
      </c>
      <c r="C15" s="11">
        <v>3158</v>
      </c>
      <c r="D15" s="11">
        <v>12044</v>
      </c>
      <c r="E15" s="11">
        <v>5679</v>
      </c>
      <c r="F15" s="11">
        <v>17400</v>
      </c>
      <c r="G15" s="11">
        <v>81679</v>
      </c>
      <c r="H15" s="11">
        <v>113509</v>
      </c>
      <c r="I15" s="11">
        <v>5574</v>
      </c>
      <c r="J15" s="12">
        <f t="shared" si="0"/>
        <v>243053</v>
      </c>
      <c r="L15" s="13"/>
      <c r="M15" s="14"/>
      <c r="N15" s="15"/>
      <c r="O15" s="15"/>
    </row>
    <row r="16" spans="1:15" s="16" customFormat="1" ht="20.100000000000001" customHeight="1" x14ac:dyDescent="0.35">
      <c r="A16" s="10" t="s">
        <v>6</v>
      </c>
      <c r="B16" s="11">
        <v>10345</v>
      </c>
      <c r="C16" s="11">
        <v>7921</v>
      </c>
      <c r="D16" s="11">
        <v>4388</v>
      </c>
      <c r="E16" s="11">
        <v>22288</v>
      </c>
      <c r="F16" s="11">
        <v>6709</v>
      </c>
      <c r="G16" s="11">
        <v>2909</v>
      </c>
      <c r="H16" s="11">
        <v>28790</v>
      </c>
      <c r="I16" s="11">
        <v>5607</v>
      </c>
      <c r="J16" s="12">
        <f t="shared" si="0"/>
        <v>88957</v>
      </c>
      <c r="K16" s="1"/>
      <c r="L16" s="13"/>
      <c r="M16" s="14"/>
      <c r="N16" s="15"/>
      <c r="O16" s="15"/>
    </row>
    <row r="17" spans="1:15" s="16" customFormat="1" ht="20.100000000000001" customHeight="1" x14ac:dyDescent="0.35">
      <c r="A17" s="10" t="s">
        <v>7</v>
      </c>
      <c r="B17" s="11">
        <v>100</v>
      </c>
      <c r="C17" s="11">
        <v>23076</v>
      </c>
      <c r="D17" s="11">
        <v>2782</v>
      </c>
      <c r="E17" s="11">
        <v>706</v>
      </c>
      <c r="F17" s="11">
        <v>24308</v>
      </c>
      <c r="G17" s="11">
        <v>2199</v>
      </c>
      <c r="H17" s="11">
        <v>348</v>
      </c>
      <c r="I17" s="11">
        <v>9819</v>
      </c>
      <c r="J17" s="12">
        <f t="shared" si="0"/>
        <v>63338</v>
      </c>
      <c r="K17" s="1"/>
      <c r="L17" s="13"/>
      <c r="M17" s="14"/>
      <c r="N17" s="15"/>
      <c r="O17" s="15"/>
    </row>
    <row r="18" spans="1:15" s="16" customFormat="1" ht="20.100000000000001" customHeight="1" x14ac:dyDescent="0.35">
      <c r="A18" s="10" t="s">
        <v>8</v>
      </c>
      <c r="B18" s="11">
        <v>0</v>
      </c>
      <c r="C18" s="11">
        <v>0</v>
      </c>
      <c r="D18" s="11">
        <v>3</v>
      </c>
      <c r="E18" s="11">
        <v>25919</v>
      </c>
      <c r="F18" s="11">
        <v>8262</v>
      </c>
      <c r="G18" s="11">
        <v>436</v>
      </c>
      <c r="H18" s="11">
        <v>0</v>
      </c>
      <c r="I18" s="11">
        <v>10</v>
      </c>
      <c r="J18" s="12">
        <f t="shared" si="0"/>
        <v>34630</v>
      </c>
      <c r="K18" s="1"/>
      <c r="L18" s="13"/>
      <c r="M18" s="14"/>
      <c r="N18" s="15"/>
      <c r="O18" s="15"/>
    </row>
    <row r="19" spans="1:15" s="16" customFormat="1" ht="20.100000000000001" customHeight="1" x14ac:dyDescent="0.35">
      <c r="A19" s="10" t="s">
        <v>36</v>
      </c>
      <c r="B19" s="11">
        <v>6204</v>
      </c>
      <c r="C19" s="11">
        <v>18852</v>
      </c>
      <c r="D19" s="11">
        <v>3635</v>
      </c>
      <c r="E19" s="11">
        <v>5679</v>
      </c>
      <c r="F19" s="11">
        <v>22454</v>
      </c>
      <c r="G19" s="11">
        <v>8553</v>
      </c>
      <c r="H19" s="11">
        <v>1915</v>
      </c>
      <c r="I19" s="11">
        <v>5325</v>
      </c>
      <c r="J19" s="12">
        <f t="shared" si="0"/>
        <v>72617</v>
      </c>
      <c r="K19" s="1"/>
      <c r="L19" s="13"/>
      <c r="M19" s="14"/>
      <c r="N19" s="15"/>
      <c r="O19" s="15"/>
    </row>
    <row r="20" spans="1:15" s="16" customFormat="1" ht="20.100000000000001" customHeight="1" x14ac:dyDescent="0.35">
      <c r="A20" s="10" t="s">
        <v>9</v>
      </c>
      <c r="B20" s="11">
        <v>38709</v>
      </c>
      <c r="C20" s="11">
        <v>29037</v>
      </c>
      <c r="D20" s="11">
        <v>45156</v>
      </c>
      <c r="E20" s="11">
        <v>76774</v>
      </c>
      <c r="F20" s="11">
        <v>42141</v>
      </c>
      <c r="G20" s="11">
        <v>15759</v>
      </c>
      <c r="H20" s="11">
        <v>30966</v>
      </c>
      <c r="I20" s="11">
        <v>15562</v>
      </c>
      <c r="J20" s="12">
        <f t="shared" si="0"/>
        <v>294104</v>
      </c>
      <c r="K20" s="1"/>
      <c r="L20" s="13"/>
      <c r="M20" s="14"/>
      <c r="N20" s="15"/>
      <c r="O20" s="15"/>
    </row>
    <row r="21" spans="1:15" s="16" customFormat="1" ht="20.100000000000001" customHeight="1" x14ac:dyDescent="0.35">
      <c r="A21" s="10" t="s">
        <v>37</v>
      </c>
      <c r="B21" s="11">
        <v>6742</v>
      </c>
      <c r="C21" s="11">
        <v>1800</v>
      </c>
      <c r="D21" s="11">
        <v>8442</v>
      </c>
      <c r="E21" s="11">
        <v>4662</v>
      </c>
      <c r="F21" s="11">
        <v>6892</v>
      </c>
      <c r="G21" s="11">
        <v>3808</v>
      </c>
      <c r="H21" s="11">
        <v>8350</v>
      </c>
      <c r="I21" s="11">
        <v>1786</v>
      </c>
      <c r="J21" s="12">
        <f t="shared" si="0"/>
        <v>42482</v>
      </c>
      <c r="K21" s="1"/>
      <c r="L21" s="13"/>
      <c r="M21" s="14"/>
      <c r="N21" s="15"/>
      <c r="O21" s="15"/>
    </row>
    <row r="22" spans="1:15" s="16" customFormat="1" ht="20.100000000000001" customHeight="1" x14ac:dyDescent="0.35">
      <c r="A22" s="10" t="s">
        <v>10</v>
      </c>
      <c r="B22" s="11">
        <v>1</v>
      </c>
      <c r="C22" s="11">
        <v>0</v>
      </c>
      <c r="D22" s="11">
        <v>0</v>
      </c>
      <c r="E22" s="11">
        <v>10063</v>
      </c>
      <c r="F22" s="11">
        <v>0</v>
      </c>
      <c r="G22" s="11">
        <v>2</v>
      </c>
      <c r="H22" s="11">
        <v>0</v>
      </c>
      <c r="I22" s="11">
        <v>0</v>
      </c>
      <c r="J22" s="12">
        <f t="shared" si="0"/>
        <v>10066</v>
      </c>
      <c r="K22" s="1"/>
      <c r="L22" s="13"/>
      <c r="M22" s="14"/>
      <c r="N22" s="15"/>
      <c r="O22" s="15"/>
    </row>
    <row r="23" spans="1:15" s="16" customFormat="1" ht="20.100000000000001" customHeight="1" x14ac:dyDescent="0.35">
      <c r="A23" s="10" t="s">
        <v>11</v>
      </c>
      <c r="B23" s="11">
        <v>4251</v>
      </c>
      <c r="C23" s="11">
        <v>10166</v>
      </c>
      <c r="D23" s="11">
        <v>7900</v>
      </c>
      <c r="E23" s="11">
        <v>5382</v>
      </c>
      <c r="F23" s="11">
        <v>27354</v>
      </c>
      <c r="G23" s="11">
        <v>17988</v>
      </c>
      <c r="H23" s="11">
        <v>10830</v>
      </c>
      <c r="I23" s="11">
        <v>10441</v>
      </c>
      <c r="J23" s="12">
        <f t="shared" si="0"/>
        <v>94312</v>
      </c>
      <c r="K23" s="1"/>
      <c r="L23" s="13"/>
      <c r="M23" s="14"/>
      <c r="N23" s="15"/>
      <c r="O23" s="15"/>
    </row>
    <row r="24" spans="1:15" s="16" customFormat="1" ht="20.100000000000001" customHeight="1" x14ac:dyDescent="0.35">
      <c r="A24" s="10" t="s">
        <v>12</v>
      </c>
      <c r="B24" s="11">
        <v>2528</v>
      </c>
      <c r="C24" s="11">
        <v>595</v>
      </c>
      <c r="D24" s="11">
        <v>1785</v>
      </c>
      <c r="E24" s="11">
        <v>5018</v>
      </c>
      <c r="F24" s="11">
        <v>3614</v>
      </c>
      <c r="G24" s="11">
        <v>2421</v>
      </c>
      <c r="H24" s="11">
        <v>3200</v>
      </c>
      <c r="I24" s="11">
        <v>375</v>
      </c>
      <c r="J24" s="12">
        <f t="shared" si="0"/>
        <v>19536</v>
      </c>
      <c r="K24" s="1"/>
      <c r="L24" s="13"/>
      <c r="M24" s="14"/>
      <c r="N24" s="15"/>
      <c r="O24" s="15"/>
    </row>
    <row r="25" spans="1:15" s="16" customFormat="1" ht="20.100000000000001" customHeight="1" x14ac:dyDescent="0.35">
      <c r="A25" s="10" t="s">
        <v>13</v>
      </c>
      <c r="B25" s="11">
        <v>1130</v>
      </c>
      <c r="C25" s="11">
        <v>0</v>
      </c>
      <c r="D25" s="11">
        <v>1628</v>
      </c>
      <c r="E25" s="11">
        <v>9374</v>
      </c>
      <c r="F25" s="11">
        <v>12273</v>
      </c>
      <c r="G25" s="11">
        <v>4415</v>
      </c>
      <c r="H25" s="11">
        <v>15403</v>
      </c>
      <c r="I25" s="11">
        <v>841</v>
      </c>
      <c r="J25" s="12">
        <f t="shared" si="0"/>
        <v>45064</v>
      </c>
      <c r="K25" s="1"/>
      <c r="L25" s="13"/>
      <c r="M25" s="14"/>
      <c r="N25" s="15"/>
      <c r="O25" s="15"/>
    </row>
    <row r="26" spans="1:15" s="16" customFormat="1" ht="20.100000000000001" customHeight="1" x14ac:dyDescent="0.35">
      <c r="A26" s="10" t="s">
        <v>14</v>
      </c>
      <c r="B26" s="11">
        <v>352</v>
      </c>
      <c r="C26" s="11">
        <v>183</v>
      </c>
      <c r="D26" s="11">
        <v>523</v>
      </c>
      <c r="E26" s="11">
        <v>1345</v>
      </c>
      <c r="F26" s="11">
        <v>3268</v>
      </c>
      <c r="G26" s="11">
        <v>57</v>
      </c>
      <c r="H26" s="11">
        <v>1596</v>
      </c>
      <c r="I26" s="11">
        <v>131</v>
      </c>
      <c r="J26" s="12">
        <f t="shared" si="0"/>
        <v>7455</v>
      </c>
      <c r="K26" s="1"/>
      <c r="L26" s="13"/>
      <c r="M26" s="14"/>
      <c r="N26" s="15"/>
      <c r="O26" s="15"/>
    </row>
    <row r="27" spans="1:15" s="16" customFormat="1" ht="20.100000000000001" customHeight="1" x14ac:dyDescent="0.35">
      <c r="A27" s="10" t="s">
        <v>15</v>
      </c>
      <c r="B27" s="11">
        <v>147</v>
      </c>
      <c r="C27" s="11">
        <v>143</v>
      </c>
      <c r="D27" s="11">
        <v>27</v>
      </c>
      <c r="E27" s="11">
        <v>12897</v>
      </c>
      <c r="F27" s="11">
        <v>35</v>
      </c>
      <c r="G27" s="11">
        <v>33</v>
      </c>
      <c r="H27" s="11">
        <v>362</v>
      </c>
      <c r="I27" s="11">
        <v>125</v>
      </c>
      <c r="J27" s="12">
        <f t="shared" si="0"/>
        <v>13769</v>
      </c>
      <c r="K27" s="1"/>
      <c r="L27" s="13"/>
      <c r="M27" s="14"/>
      <c r="N27" s="15"/>
      <c r="O27" s="15"/>
    </row>
    <row r="28" spans="1:15" s="16" customFormat="1" ht="20.100000000000001" customHeight="1" x14ac:dyDescent="0.35">
      <c r="A28" s="10" t="s">
        <v>16</v>
      </c>
      <c r="B28" s="11">
        <v>5</v>
      </c>
      <c r="C28" s="11">
        <v>42</v>
      </c>
      <c r="D28" s="11">
        <v>0</v>
      </c>
      <c r="E28" s="11">
        <v>8284</v>
      </c>
      <c r="F28" s="11">
        <v>2373</v>
      </c>
      <c r="G28" s="11">
        <v>379</v>
      </c>
      <c r="H28" s="11">
        <v>148</v>
      </c>
      <c r="I28" s="11">
        <v>109</v>
      </c>
      <c r="J28" s="12">
        <f t="shared" si="0"/>
        <v>11340</v>
      </c>
      <c r="K28" s="1"/>
      <c r="L28" s="13"/>
      <c r="M28" s="14"/>
      <c r="N28" s="15"/>
      <c r="O28" s="15"/>
    </row>
    <row r="29" spans="1:15" s="16" customFormat="1" ht="20.100000000000001" customHeight="1" x14ac:dyDescent="0.35">
      <c r="A29" s="10" t="s">
        <v>17</v>
      </c>
      <c r="B29" s="11">
        <v>0</v>
      </c>
      <c r="C29" s="11">
        <v>79</v>
      </c>
      <c r="D29" s="11">
        <v>0</v>
      </c>
      <c r="E29" s="11">
        <v>5301</v>
      </c>
      <c r="F29" s="11">
        <v>1064</v>
      </c>
      <c r="G29" s="11">
        <v>5</v>
      </c>
      <c r="H29" s="11">
        <v>0</v>
      </c>
      <c r="I29" s="11">
        <v>19</v>
      </c>
      <c r="J29" s="12">
        <f t="shared" si="0"/>
        <v>6468</v>
      </c>
      <c r="K29" s="1"/>
      <c r="L29" s="13"/>
      <c r="M29" s="14"/>
      <c r="N29" s="15"/>
      <c r="O29" s="15"/>
    </row>
    <row r="30" spans="1:15" s="16" customFormat="1" ht="20.100000000000001" customHeight="1" x14ac:dyDescent="0.35">
      <c r="A30" s="10" t="s">
        <v>18</v>
      </c>
      <c r="B30" s="11">
        <v>368</v>
      </c>
      <c r="C30" s="11">
        <v>183</v>
      </c>
      <c r="D30" s="11">
        <v>286</v>
      </c>
      <c r="E30" s="11">
        <v>1564</v>
      </c>
      <c r="F30" s="11">
        <v>7019</v>
      </c>
      <c r="G30" s="11">
        <v>283</v>
      </c>
      <c r="H30" s="11">
        <v>1353</v>
      </c>
      <c r="I30" s="11">
        <v>101</v>
      </c>
      <c r="J30" s="12">
        <f t="shared" si="0"/>
        <v>11157</v>
      </c>
      <c r="K30" s="1"/>
      <c r="L30" s="13"/>
      <c r="M30" s="14"/>
      <c r="N30" s="15"/>
      <c r="O30" s="15"/>
    </row>
    <row r="31" spans="1:15" s="16" customFormat="1" ht="20.100000000000001" customHeight="1" x14ac:dyDescent="0.35">
      <c r="A31" s="10" t="s">
        <v>38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68662</v>
      </c>
      <c r="I31" s="11">
        <v>0</v>
      </c>
      <c r="J31" s="12">
        <f t="shared" si="0"/>
        <v>68662</v>
      </c>
      <c r="K31" s="1"/>
      <c r="L31" s="13"/>
      <c r="M31" s="14"/>
      <c r="N31" s="15"/>
      <c r="O31" s="15"/>
    </row>
    <row r="32" spans="1:15" s="16" customFormat="1" ht="20.100000000000001" customHeight="1" x14ac:dyDescent="0.35">
      <c r="A32" s="10" t="s">
        <v>19</v>
      </c>
      <c r="B32" s="11">
        <v>0</v>
      </c>
      <c r="C32" s="11">
        <v>19</v>
      </c>
      <c r="D32" s="11">
        <v>14</v>
      </c>
      <c r="E32" s="11">
        <v>10314</v>
      </c>
      <c r="F32" s="11">
        <v>3316</v>
      </c>
      <c r="G32" s="11">
        <v>2680</v>
      </c>
      <c r="H32" s="11">
        <v>30</v>
      </c>
      <c r="I32" s="11">
        <v>3</v>
      </c>
      <c r="J32" s="12">
        <f t="shared" si="0"/>
        <v>16376</v>
      </c>
      <c r="K32" s="1"/>
      <c r="L32" s="13"/>
      <c r="M32" s="14"/>
      <c r="N32" s="15"/>
      <c r="O32" s="15"/>
    </row>
    <row r="33" spans="1:15" s="16" customFormat="1" ht="20.100000000000001" customHeight="1" x14ac:dyDescent="0.35">
      <c r="A33" s="10" t="s">
        <v>20</v>
      </c>
      <c r="B33" s="11">
        <v>0</v>
      </c>
      <c r="C33" s="11">
        <v>27</v>
      </c>
      <c r="D33" s="11">
        <v>92</v>
      </c>
      <c r="E33" s="11">
        <v>2376</v>
      </c>
      <c r="F33" s="11">
        <v>471</v>
      </c>
      <c r="G33" s="11">
        <v>539</v>
      </c>
      <c r="H33" s="11">
        <v>250</v>
      </c>
      <c r="I33" s="11">
        <v>17</v>
      </c>
      <c r="J33" s="12">
        <f t="shared" si="0"/>
        <v>3772</v>
      </c>
      <c r="K33" s="1"/>
      <c r="L33" s="13"/>
      <c r="M33" s="14"/>
      <c r="N33" s="15"/>
      <c r="O33" s="15"/>
    </row>
    <row r="34" spans="1:15" s="16" customFormat="1" ht="20.100000000000001" customHeight="1" x14ac:dyDescent="0.35">
      <c r="A34" s="10" t="s">
        <v>39</v>
      </c>
      <c r="B34" s="11">
        <v>71</v>
      </c>
      <c r="C34" s="11">
        <v>0</v>
      </c>
      <c r="D34" s="11">
        <v>3</v>
      </c>
      <c r="E34" s="11">
        <v>414</v>
      </c>
      <c r="F34" s="11">
        <v>10</v>
      </c>
      <c r="G34" s="11">
        <v>4</v>
      </c>
      <c r="H34" s="11">
        <v>0</v>
      </c>
      <c r="I34" s="11">
        <v>0</v>
      </c>
      <c r="J34" s="12">
        <f t="shared" si="0"/>
        <v>502</v>
      </c>
      <c r="K34" s="1"/>
      <c r="L34" s="13"/>
      <c r="M34" s="14"/>
      <c r="N34" s="15"/>
      <c r="O34" s="15"/>
    </row>
    <row r="35" spans="1:15" s="16" customFormat="1" ht="20.100000000000001" customHeight="1" x14ac:dyDescent="0.35">
      <c r="A35" s="10" t="s">
        <v>40</v>
      </c>
      <c r="B35" s="11">
        <v>10</v>
      </c>
      <c r="C35" s="11">
        <v>0</v>
      </c>
      <c r="D35" s="11">
        <v>0</v>
      </c>
      <c r="E35" s="11">
        <v>5751</v>
      </c>
      <c r="F35" s="11">
        <v>0</v>
      </c>
      <c r="G35" s="11">
        <v>0</v>
      </c>
      <c r="H35" s="11">
        <v>0</v>
      </c>
      <c r="I35" s="11">
        <v>0</v>
      </c>
      <c r="J35" s="12">
        <f t="shared" si="0"/>
        <v>5761</v>
      </c>
      <c r="K35" s="1"/>
      <c r="L35" s="13"/>
      <c r="M35" s="14"/>
      <c r="N35" s="15"/>
      <c r="O35" s="15"/>
    </row>
    <row r="36" spans="1:15" s="16" customFormat="1" ht="20.100000000000001" customHeight="1" x14ac:dyDescent="0.35">
      <c r="A36" s="10" t="s">
        <v>21</v>
      </c>
      <c r="B36" s="11">
        <v>0</v>
      </c>
      <c r="C36" s="11">
        <v>0</v>
      </c>
      <c r="D36" s="11">
        <v>0</v>
      </c>
      <c r="E36" s="11">
        <v>3575</v>
      </c>
      <c r="F36" s="11">
        <v>0</v>
      </c>
      <c r="G36" s="11">
        <v>0</v>
      </c>
      <c r="H36" s="11">
        <v>0</v>
      </c>
      <c r="I36" s="11">
        <v>0</v>
      </c>
      <c r="J36" s="12">
        <f t="shared" si="0"/>
        <v>3575</v>
      </c>
      <c r="K36" s="1"/>
      <c r="L36" s="13"/>
      <c r="M36" s="14"/>
      <c r="N36" s="15"/>
      <c r="O36" s="15"/>
    </row>
    <row r="37" spans="1:15" s="16" customFormat="1" ht="20.100000000000001" customHeight="1" x14ac:dyDescent="0.35">
      <c r="A37" s="10" t="s">
        <v>41</v>
      </c>
      <c r="B37" s="11">
        <v>1168</v>
      </c>
      <c r="C37" s="11">
        <v>471</v>
      </c>
      <c r="D37" s="11">
        <v>699</v>
      </c>
      <c r="E37" s="11">
        <v>1956</v>
      </c>
      <c r="F37" s="11">
        <v>1330</v>
      </c>
      <c r="G37" s="11">
        <v>14</v>
      </c>
      <c r="H37" s="11">
        <v>516</v>
      </c>
      <c r="I37" s="11">
        <v>1322</v>
      </c>
      <c r="J37" s="12">
        <f t="shared" si="0"/>
        <v>7476</v>
      </c>
      <c r="K37" s="1"/>
      <c r="L37" s="13"/>
      <c r="M37" s="14"/>
      <c r="N37" s="15"/>
      <c r="O37" s="15"/>
    </row>
    <row r="38" spans="1:15" s="16" customFormat="1" ht="20.100000000000001" customHeight="1" x14ac:dyDescent="0.35">
      <c r="A38" s="10" t="s">
        <v>42</v>
      </c>
      <c r="B38" s="11">
        <v>0</v>
      </c>
      <c r="C38" s="11">
        <v>320</v>
      </c>
      <c r="D38" s="11">
        <v>0</v>
      </c>
      <c r="E38" s="11">
        <v>7091</v>
      </c>
      <c r="F38" s="11">
        <v>800</v>
      </c>
      <c r="G38" s="11">
        <v>0</v>
      </c>
      <c r="H38" s="11">
        <v>0</v>
      </c>
      <c r="I38" s="11">
        <v>2</v>
      </c>
      <c r="J38" s="12">
        <f t="shared" si="0"/>
        <v>8213</v>
      </c>
      <c r="K38" s="1"/>
      <c r="L38" s="13"/>
      <c r="M38" s="14"/>
      <c r="N38" s="15"/>
      <c r="O38" s="15"/>
    </row>
    <row r="39" spans="1:15" s="16" customFormat="1" ht="20.100000000000001" customHeight="1" x14ac:dyDescent="0.35">
      <c r="A39" s="10" t="s">
        <v>22</v>
      </c>
      <c r="B39" s="11">
        <v>328</v>
      </c>
      <c r="C39" s="11">
        <v>10</v>
      </c>
      <c r="D39" s="11">
        <v>36</v>
      </c>
      <c r="E39" s="11">
        <v>530</v>
      </c>
      <c r="F39" s="11">
        <v>0</v>
      </c>
      <c r="G39" s="11">
        <v>0</v>
      </c>
      <c r="H39" s="11">
        <v>440</v>
      </c>
      <c r="I39" s="11">
        <v>0</v>
      </c>
      <c r="J39" s="12">
        <f t="shared" si="0"/>
        <v>1344</v>
      </c>
      <c r="K39" s="1"/>
      <c r="L39" s="13"/>
      <c r="M39" s="14"/>
      <c r="N39" s="15"/>
      <c r="O39" s="15"/>
    </row>
    <row r="40" spans="1:15" s="16" customFormat="1" ht="20.100000000000001" customHeight="1" x14ac:dyDescent="0.35">
      <c r="A40" s="10" t="s">
        <v>23</v>
      </c>
      <c r="B40" s="11">
        <v>173</v>
      </c>
      <c r="C40" s="11">
        <v>0</v>
      </c>
      <c r="D40" s="11">
        <v>1003</v>
      </c>
      <c r="E40" s="11">
        <v>497</v>
      </c>
      <c r="F40" s="11">
        <v>0</v>
      </c>
      <c r="G40" s="11">
        <v>36</v>
      </c>
      <c r="H40" s="11">
        <v>78</v>
      </c>
      <c r="I40" s="11">
        <v>0</v>
      </c>
      <c r="J40" s="12">
        <f t="shared" si="0"/>
        <v>1787</v>
      </c>
      <c r="K40" s="1"/>
      <c r="L40" s="13"/>
      <c r="M40" s="14"/>
      <c r="N40" s="15"/>
      <c r="O40" s="15"/>
    </row>
    <row r="41" spans="1:15" s="16" customFormat="1" ht="20.100000000000001" customHeight="1" x14ac:dyDescent="0.35">
      <c r="A41" s="10" t="s">
        <v>24</v>
      </c>
      <c r="B41" s="11">
        <v>186</v>
      </c>
      <c r="C41" s="11">
        <v>0</v>
      </c>
      <c r="D41" s="11">
        <v>132</v>
      </c>
      <c r="E41" s="11">
        <v>411</v>
      </c>
      <c r="F41" s="11">
        <v>1357</v>
      </c>
      <c r="G41" s="11">
        <v>451</v>
      </c>
      <c r="H41" s="11">
        <v>2682</v>
      </c>
      <c r="I41" s="11">
        <v>2648</v>
      </c>
      <c r="J41" s="12">
        <f t="shared" si="0"/>
        <v>7867</v>
      </c>
      <c r="K41" s="1"/>
      <c r="L41" s="13"/>
      <c r="M41" s="14"/>
      <c r="N41" s="15"/>
      <c r="O41" s="15"/>
    </row>
    <row r="42" spans="1:15" s="16" customFormat="1" ht="20.100000000000001" customHeight="1" x14ac:dyDescent="0.35">
      <c r="A42" s="10" t="s">
        <v>25</v>
      </c>
      <c r="B42" s="11">
        <v>53</v>
      </c>
      <c r="C42" s="11">
        <v>1999</v>
      </c>
      <c r="D42" s="11">
        <v>117</v>
      </c>
      <c r="E42" s="11">
        <v>1172</v>
      </c>
      <c r="F42" s="11">
        <v>10029</v>
      </c>
      <c r="G42" s="11">
        <v>180</v>
      </c>
      <c r="H42" s="11">
        <v>200</v>
      </c>
      <c r="I42" s="11">
        <v>6659</v>
      </c>
      <c r="J42" s="12">
        <f t="shared" si="0"/>
        <v>20409</v>
      </c>
      <c r="K42" s="1"/>
      <c r="L42" s="13"/>
      <c r="M42" s="14"/>
      <c r="N42" s="15"/>
      <c r="O42" s="15"/>
    </row>
    <row r="43" spans="1:15" s="16" customFormat="1" ht="20.100000000000001" customHeight="1" x14ac:dyDescent="0.35">
      <c r="A43" s="10" t="s">
        <v>26</v>
      </c>
      <c r="B43" s="11">
        <v>876</v>
      </c>
      <c r="C43" s="11">
        <v>1316</v>
      </c>
      <c r="D43" s="11">
        <v>4459</v>
      </c>
      <c r="E43" s="11">
        <v>1905</v>
      </c>
      <c r="F43" s="11">
        <v>4431</v>
      </c>
      <c r="G43" s="11">
        <v>2510</v>
      </c>
      <c r="H43" s="11">
        <v>2317</v>
      </c>
      <c r="I43" s="11">
        <v>2505</v>
      </c>
      <c r="J43" s="12">
        <f t="shared" si="0"/>
        <v>20319</v>
      </c>
      <c r="K43" s="1"/>
      <c r="L43" s="13"/>
      <c r="M43" s="14"/>
      <c r="N43" s="15"/>
      <c r="O43" s="15"/>
    </row>
    <row r="44" spans="1:15" s="16" customFormat="1" ht="20.100000000000001" customHeight="1" x14ac:dyDescent="0.35">
      <c r="A44" s="10" t="s">
        <v>43</v>
      </c>
      <c r="B44" s="11">
        <v>200</v>
      </c>
      <c r="C44" s="11">
        <v>0</v>
      </c>
      <c r="D44" s="11">
        <v>3296</v>
      </c>
      <c r="E44" s="11">
        <v>0</v>
      </c>
      <c r="F44" s="11">
        <v>52</v>
      </c>
      <c r="G44" s="11">
        <v>2699</v>
      </c>
      <c r="H44" s="11">
        <v>2318</v>
      </c>
      <c r="I44" s="11">
        <v>767</v>
      </c>
      <c r="J44" s="12">
        <f t="shared" si="0"/>
        <v>9332</v>
      </c>
      <c r="K44" s="1"/>
      <c r="L44" s="13"/>
      <c r="M44" s="14"/>
      <c r="N44" s="15"/>
      <c r="O44" s="15"/>
    </row>
    <row r="45" spans="1:15" s="16" customFormat="1" ht="20.100000000000001" customHeight="1" x14ac:dyDescent="0.35">
      <c r="A45" s="10" t="s">
        <v>27</v>
      </c>
      <c r="B45" s="11">
        <v>18</v>
      </c>
      <c r="C45" s="11">
        <v>571</v>
      </c>
      <c r="D45" s="11">
        <v>60</v>
      </c>
      <c r="E45" s="11">
        <v>182</v>
      </c>
      <c r="F45" s="11">
        <v>123</v>
      </c>
      <c r="G45" s="11">
        <v>35</v>
      </c>
      <c r="H45" s="11">
        <v>37</v>
      </c>
      <c r="I45" s="11">
        <v>1847</v>
      </c>
      <c r="J45" s="12">
        <f t="shared" si="0"/>
        <v>2873</v>
      </c>
      <c r="K45" s="1"/>
      <c r="L45" s="13"/>
      <c r="M45" s="14"/>
      <c r="N45" s="15"/>
      <c r="O45" s="15"/>
    </row>
    <row r="46" spans="1:15" s="16" customFormat="1" ht="20.100000000000001" customHeight="1" x14ac:dyDescent="0.35">
      <c r="A46" s="10" t="s">
        <v>28</v>
      </c>
      <c r="B46" s="11">
        <v>1164</v>
      </c>
      <c r="C46" s="11">
        <v>19603</v>
      </c>
      <c r="D46" s="11">
        <v>470</v>
      </c>
      <c r="E46" s="11">
        <v>417</v>
      </c>
      <c r="F46" s="11">
        <v>55287</v>
      </c>
      <c r="G46" s="11">
        <v>0</v>
      </c>
      <c r="H46" s="11">
        <v>389</v>
      </c>
      <c r="I46" s="11">
        <v>423</v>
      </c>
      <c r="J46" s="12">
        <f t="shared" si="0"/>
        <v>77753</v>
      </c>
      <c r="K46" s="1"/>
      <c r="L46" s="13"/>
      <c r="M46" s="14"/>
      <c r="N46" s="15"/>
      <c r="O46" s="15"/>
    </row>
    <row r="47" spans="1:15" s="16" customFormat="1" ht="20.100000000000001" customHeight="1" x14ac:dyDescent="0.35">
      <c r="A47" s="10" t="s">
        <v>44</v>
      </c>
      <c r="B47" s="11">
        <v>138</v>
      </c>
      <c r="C47" s="11">
        <v>42</v>
      </c>
      <c r="D47" s="11">
        <v>179</v>
      </c>
      <c r="E47" s="11">
        <v>242</v>
      </c>
      <c r="F47" s="11">
        <v>13636</v>
      </c>
      <c r="G47" s="11">
        <v>370</v>
      </c>
      <c r="H47" s="11">
        <v>1403</v>
      </c>
      <c r="I47" s="11">
        <v>60</v>
      </c>
      <c r="J47" s="12">
        <f t="shared" si="0"/>
        <v>16070</v>
      </c>
      <c r="K47" s="1"/>
      <c r="L47" s="13"/>
      <c r="M47" s="14"/>
      <c r="N47" s="15"/>
      <c r="O47" s="15"/>
    </row>
    <row r="48" spans="1:15" s="16" customFormat="1" ht="20.100000000000001" customHeight="1" x14ac:dyDescent="0.35">
      <c r="A48" s="10" t="s">
        <v>45</v>
      </c>
      <c r="B48" s="11">
        <v>0</v>
      </c>
      <c r="C48" s="11">
        <v>0</v>
      </c>
      <c r="D48" s="11">
        <v>23</v>
      </c>
      <c r="E48" s="11">
        <v>0</v>
      </c>
      <c r="F48" s="11">
        <v>850</v>
      </c>
      <c r="G48" s="11">
        <v>0</v>
      </c>
      <c r="H48" s="11">
        <v>0</v>
      </c>
      <c r="I48" s="11">
        <v>35</v>
      </c>
      <c r="J48" s="12">
        <f t="shared" si="0"/>
        <v>908</v>
      </c>
      <c r="K48" s="1"/>
      <c r="L48" s="13"/>
      <c r="M48" s="14"/>
      <c r="N48" s="15"/>
      <c r="O48" s="15"/>
    </row>
    <row r="49" spans="1:30" s="16" customFormat="1" ht="20.100000000000001" customHeight="1" x14ac:dyDescent="0.35">
      <c r="A49" s="10" t="s">
        <v>29</v>
      </c>
      <c r="B49" s="11">
        <v>34</v>
      </c>
      <c r="C49" s="11">
        <v>0</v>
      </c>
      <c r="D49" s="11">
        <v>0</v>
      </c>
      <c r="E49" s="11">
        <v>0</v>
      </c>
      <c r="F49" s="11">
        <v>2550</v>
      </c>
      <c r="G49" s="11">
        <v>0</v>
      </c>
      <c r="H49" s="11">
        <v>0</v>
      </c>
      <c r="I49" s="11">
        <v>75</v>
      </c>
      <c r="J49" s="12">
        <f t="shared" si="0"/>
        <v>2659</v>
      </c>
      <c r="K49" s="1"/>
      <c r="L49" s="13"/>
      <c r="M49" s="14"/>
      <c r="N49" s="15"/>
      <c r="O49" s="15"/>
    </row>
    <row r="50" spans="1:30" s="16" customFormat="1" ht="20.100000000000001" customHeight="1" x14ac:dyDescent="0.35">
      <c r="A50" s="10" t="s">
        <v>30</v>
      </c>
      <c r="B50" s="11">
        <v>4474</v>
      </c>
      <c r="C50" s="11">
        <v>4115</v>
      </c>
      <c r="D50" s="11">
        <v>38806</v>
      </c>
      <c r="E50" s="11">
        <v>1532</v>
      </c>
      <c r="F50" s="11">
        <v>10100</v>
      </c>
      <c r="G50" s="11">
        <v>2263</v>
      </c>
      <c r="H50" s="11">
        <v>6613</v>
      </c>
      <c r="I50" s="11">
        <v>1415</v>
      </c>
      <c r="J50" s="12">
        <f>SUM(B50:I50)</f>
        <v>69318</v>
      </c>
      <c r="K50" s="1"/>
      <c r="L50" s="13"/>
      <c r="M50" s="14"/>
      <c r="N50" s="15"/>
      <c r="O50" s="15"/>
    </row>
    <row r="51" spans="1:30" s="16" customFormat="1" ht="20.100000000000001" customHeight="1" x14ac:dyDescent="0.35">
      <c r="A51" s="10" t="s">
        <v>46</v>
      </c>
      <c r="B51" s="11">
        <v>27059</v>
      </c>
      <c r="C51" s="11">
        <v>25306</v>
      </c>
      <c r="D51" s="11">
        <v>24307</v>
      </c>
      <c r="E51" s="11">
        <v>53750</v>
      </c>
      <c r="F51" s="11">
        <v>33144</v>
      </c>
      <c r="G51" s="11">
        <v>26640</v>
      </c>
      <c r="H51" s="11">
        <v>24488</v>
      </c>
      <c r="I51" s="11">
        <v>10683</v>
      </c>
      <c r="J51" s="12">
        <f t="shared" si="0"/>
        <v>225377</v>
      </c>
      <c r="K51" s="1"/>
      <c r="L51" s="13"/>
      <c r="M51" s="14"/>
      <c r="N51" s="15"/>
      <c r="O51" s="15"/>
    </row>
    <row r="52" spans="1:30" s="16" customFormat="1" ht="20.100000000000001" customHeight="1" thickBot="1" x14ac:dyDescent="0.4">
      <c r="A52" s="17" t="s">
        <v>1</v>
      </c>
      <c r="B52" s="18">
        <f t="shared" ref="B52:J52" si="1">SUM(B7:B51)</f>
        <v>191331</v>
      </c>
      <c r="C52" s="18">
        <f t="shared" si="1"/>
        <v>1481571</v>
      </c>
      <c r="D52" s="18">
        <f t="shared" si="1"/>
        <v>936248</v>
      </c>
      <c r="E52" s="18">
        <f t="shared" si="1"/>
        <v>724342</v>
      </c>
      <c r="F52" s="18">
        <f t="shared" si="1"/>
        <v>423497</v>
      </c>
      <c r="G52" s="18">
        <f t="shared" si="1"/>
        <v>360470</v>
      </c>
      <c r="H52" s="18">
        <f t="shared" si="1"/>
        <v>1171260</v>
      </c>
      <c r="I52" s="18">
        <f t="shared" si="1"/>
        <v>196236</v>
      </c>
      <c r="J52" s="19">
        <f t="shared" si="1"/>
        <v>5484955</v>
      </c>
      <c r="K52" s="1"/>
      <c r="L52" s="13"/>
      <c r="M52" s="14"/>
      <c r="N52" s="15"/>
      <c r="O52" s="15"/>
    </row>
    <row r="53" spans="1:30" ht="21" x14ac:dyDescent="0.35">
      <c r="A53" s="6" t="s">
        <v>57</v>
      </c>
      <c r="F53" s="6" t="s">
        <v>58</v>
      </c>
      <c r="L53" s="13"/>
      <c r="M53" s="14"/>
      <c r="N53" s="15"/>
      <c r="O53" s="15"/>
    </row>
    <row r="54" spans="1:30" s="16" customFormat="1" ht="21" x14ac:dyDescent="0.35">
      <c r="A54" s="6" t="s">
        <v>59</v>
      </c>
      <c r="B54" s="6"/>
      <c r="C54" s="6"/>
      <c r="D54" s="6"/>
      <c r="E54" s="6"/>
      <c r="F54" s="6" t="s">
        <v>60</v>
      </c>
      <c r="G54" s="6"/>
      <c r="H54" s="6"/>
      <c r="I54" s="6"/>
      <c r="J54" s="6"/>
      <c r="K54" s="1"/>
      <c r="L54" s="13"/>
      <c r="M54" s="14"/>
      <c r="N54" s="15"/>
      <c r="O54" s="15"/>
    </row>
    <row r="55" spans="1:30" s="16" customFormat="1" ht="15" customHeight="1" x14ac:dyDescent="0.35">
      <c r="A55" s="6"/>
      <c r="B55" s="20"/>
      <c r="C55" s="21"/>
      <c r="D55" s="21"/>
      <c r="E55" s="21"/>
      <c r="F55" s="21"/>
      <c r="G55" s="21"/>
      <c r="H55" s="21"/>
      <c r="I55" s="21"/>
      <c r="J55" s="21"/>
      <c r="K55" s="1"/>
      <c r="L55" s="13"/>
      <c r="M55" s="14"/>
      <c r="N55" s="15"/>
      <c r="O55" s="15"/>
    </row>
    <row r="56" spans="1:30" ht="14.25" customHeight="1" x14ac:dyDescent="0.35">
      <c r="L56" s="13"/>
      <c r="M56" s="14"/>
      <c r="N56" s="15"/>
      <c r="O56" s="15"/>
    </row>
    <row r="57" spans="1:30" ht="19.5" hidden="1" customHeight="1" x14ac:dyDescent="0.35">
      <c r="K57" s="24"/>
      <c r="L57" s="24"/>
      <c r="M57" s="14"/>
      <c r="N57" s="15"/>
      <c r="O57" s="15"/>
    </row>
    <row r="58" spans="1:30" s="22" customForma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24"/>
      <c r="L58" s="24"/>
      <c r="O58" s="23"/>
      <c r="AB58" s="23"/>
      <c r="AC58" s="23"/>
      <c r="AD58" s="23"/>
    </row>
    <row r="59" spans="1:30" s="22" customForma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24"/>
      <c r="L59" s="24"/>
      <c r="O59" s="23"/>
      <c r="AB59" s="23"/>
      <c r="AC59" s="23"/>
      <c r="AD59" s="23"/>
    </row>
    <row r="60" spans="1:30" s="22" customForma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24"/>
      <c r="L60" s="24"/>
      <c r="O60" s="23"/>
      <c r="AB60" s="23"/>
      <c r="AC60" s="23"/>
      <c r="AD60" s="23"/>
    </row>
    <row r="61" spans="1:30" s="22" customForma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24"/>
      <c r="L61" s="24"/>
      <c r="O61" s="23"/>
      <c r="AB61" s="23"/>
      <c r="AC61" s="23"/>
      <c r="AD61" s="23"/>
    </row>
  </sheetData>
  <sheetProtection formatCells="0" formatColumns="0" formatRows="0" insertColumns="0" insertRows="0" insertHyperlinks="0" deleteColumns="0" deleteRows="0" sort="0" autoFilter="0" pivotTables="0"/>
  <mergeCells count="2">
    <mergeCell ref="A3:J3"/>
    <mergeCell ref="A4:J4"/>
  </mergeCells>
  <pageMargins left="0.74803149606299213" right="0.74803149606299213" top="0.82677165354330717" bottom="0.78740157480314965" header="0" footer="0"/>
  <pageSetup scale="60" firstPageNumber="12" orientation="portrait" useFirstPageNumber="1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3:AD61"/>
  <sheetViews>
    <sheetView zoomScale="85" zoomScaleNormal="85" zoomScaleSheetLayoutView="80" zoomScalePageLayoutView="60" workbookViewId="0">
      <selection activeCell="K1" sqref="K1:L1048576"/>
    </sheetView>
  </sheetViews>
  <sheetFormatPr baseColWidth="10" defaultColWidth="14.85546875" defaultRowHeight="12.75" x14ac:dyDescent="0.2"/>
  <cols>
    <col min="1" max="10" width="14.85546875" style="6" customWidth="1"/>
    <col min="11" max="12" width="14.85546875" style="24" customWidth="1"/>
    <col min="13" max="13" width="21.5703125" style="2" customWidth="1"/>
    <col min="14" max="16384" width="14.85546875" style="6"/>
  </cols>
  <sheetData>
    <row r="3" spans="1:15" s="3" customFormat="1" ht="15.75" x14ac:dyDescent="0.25">
      <c r="A3" s="40" t="s">
        <v>61</v>
      </c>
      <c r="B3" s="40"/>
      <c r="C3" s="40"/>
      <c r="D3" s="40"/>
      <c r="E3" s="40"/>
      <c r="F3" s="40"/>
      <c r="G3" s="40"/>
      <c r="H3" s="40"/>
      <c r="I3" s="40"/>
      <c r="J3" s="40"/>
      <c r="K3" s="24"/>
      <c r="L3" s="24"/>
      <c r="M3" s="2"/>
    </row>
    <row r="4" spans="1:15" s="3" customFormat="1" ht="15.75" x14ac:dyDescent="0.25">
      <c r="A4" s="40" t="s">
        <v>48</v>
      </c>
      <c r="B4" s="40"/>
      <c r="C4" s="40"/>
      <c r="D4" s="40"/>
      <c r="E4" s="40"/>
      <c r="F4" s="40"/>
      <c r="G4" s="40"/>
      <c r="H4" s="40"/>
      <c r="I4" s="40"/>
      <c r="J4" s="40"/>
      <c r="K4" s="24"/>
      <c r="L4" s="24"/>
      <c r="M4" s="2"/>
    </row>
    <row r="5" spans="1:15" ht="13.5" thickBot="1" x14ac:dyDescent="0.25">
      <c r="A5" s="4"/>
      <c r="B5" s="5"/>
      <c r="C5" s="5"/>
      <c r="D5" s="5"/>
      <c r="E5" s="5"/>
      <c r="F5" s="5"/>
      <c r="G5" s="5"/>
      <c r="H5" s="5"/>
      <c r="I5" s="5"/>
      <c r="J5" s="5"/>
    </row>
    <row r="6" spans="1:15" ht="19.5" customHeight="1" x14ac:dyDescent="0.2">
      <c r="A6" s="7" t="s">
        <v>0</v>
      </c>
      <c r="B6" s="8" t="s">
        <v>49</v>
      </c>
      <c r="C6" s="8" t="s">
        <v>50</v>
      </c>
      <c r="D6" s="8" t="s">
        <v>51</v>
      </c>
      <c r="E6" s="8" t="s">
        <v>52</v>
      </c>
      <c r="F6" s="8" t="s">
        <v>53</v>
      </c>
      <c r="G6" s="8" t="s">
        <v>54</v>
      </c>
      <c r="H6" s="8" t="s">
        <v>55</v>
      </c>
      <c r="I6" s="8" t="s">
        <v>56</v>
      </c>
      <c r="J6" s="9" t="s">
        <v>1</v>
      </c>
    </row>
    <row r="7" spans="1:15" ht="20.100000000000001" customHeight="1" x14ac:dyDescent="0.35">
      <c r="A7" s="10" t="s">
        <v>31</v>
      </c>
      <c r="B7" s="11">
        <v>39210.13158139131</v>
      </c>
      <c r="C7" s="11">
        <v>1338950.6349261985</v>
      </c>
      <c r="D7" s="11">
        <v>738595.1344124194</v>
      </c>
      <c r="E7" s="11">
        <v>454080.58286224428</v>
      </c>
      <c r="F7" s="11">
        <v>39503.892939206293</v>
      </c>
      <c r="G7" s="11">
        <v>0</v>
      </c>
      <c r="H7" s="11">
        <v>128224.38573281685</v>
      </c>
      <c r="I7" s="11">
        <v>28699.23754572335</v>
      </c>
      <c r="J7" s="12">
        <f t="shared" ref="J7:J51" si="0">SUM(B7:I7)</f>
        <v>2767264.0000000005</v>
      </c>
      <c r="M7" s="14"/>
      <c r="N7" s="15"/>
      <c r="O7" s="15"/>
    </row>
    <row r="8" spans="1:15" ht="20.100000000000001" customHeight="1" x14ac:dyDescent="0.35">
      <c r="A8" s="10" t="s">
        <v>32</v>
      </c>
      <c r="B8" s="11">
        <v>57177</v>
      </c>
      <c r="C8" s="11">
        <v>19452</v>
      </c>
      <c r="D8" s="11">
        <v>33691</v>
      </c>
      <c r="E8" s="11">
        <v>29269</v>
      </c>
      <c r="F8" s="11">
        <v>34431</v>
      </c>
      <c r="G8" s="11">
        <v>48895</v>
      </c>
      <c r="H8" s="11">
        <v>211534</v>
      </c>
      <c r="I8" s="11">
        <v>24274</v>
      </c>
      <c r="J8" s="12">
        <f t="shared" si="0"/>
        <v>458723</v>
      </c>
      <c r="M8" s="14"/>
      <c r="N8" s="15"/>
      <c r="O8" s="15"/>
    </row>
    <row r="9" spans="1:15" ht="20.100000000000001" customHeight="1" x14ac:dyDescent="0.35">
      <c r="A9" s="10" t="s">
        <v>2</v>
      </c>
      <c r="B9" s="11">
        <v>0</v>
      </c>
      <c r="C9" s="11">
        <v>0</v>
      </c>
      <c r="D9" s="11">
        <v>9188</v>
      </c>
      <c r="E9" s="11">
        <v>0</v>
      </c>
      <c r="F9" s="11">
        <v>0</v>
      </c>
      <c r="G9" s="11">
        <v>23850</v>
      </c>
      <c r="H9" s="11">
        <v>5595</v>
      </c>
      <c r="I9" s="11">
        <v>0</v>
      </c>
      <c r="J9" s="12">
        <f t="shared" si="0"/>
        <v>38633</v>
      </c>
      <c r="M9" s="14"/>
      <c r="N9" s="15"/>
      <c r="O9" s="15"/>
    </row>
    <row r="10" spans="1:15" ht="20.100000000000001" customHeight="1" x14ac:dyDescent="0.35">
      <c r="A10" s="10" t="s">
        <v>3</v>
      </c>
      <c r="B10" s="11">
        <v>175</v>
      </c>
      <c r="C10" s="11">
        <v>349</v>
      </c>
      <c r="D10" s="11">
        <v>119</v>
      </c>
      <c r="E10" s="11">
        <v>166</v>
      </c>
      <c r="F10" s="11">
        <v>231</v>
      </c>
      <c r="G10" s="11">
        <v>146</v>
      </c>
      <c r="H10" s="11">
        <v>129</v>
      </c>
      <c r="I10" s="11">
        <v>219</v>
      </c>
      <c r="J10" s="12">
        <f t="shared" si="0"/>
        <v>1534</v>
      </c>
      <c r="M10" s="14"/>
      <c r="N10" s="15"/>
      <c r="O10" s="15"/>
    </row>
    <row r="11" spans="1:15" ht="20.100000000000001" customHeight="1" x14ac:dyDescent="0.35">
      <c r="A11" s="10" t="s">
        <v>33</v>
      </c>
      <c r="B11" s="11">
        <v>100</v>
      </c>
      <c r="C11" s="11">
        <v>688</v>
      </c>
      <c r="D11" s="11">
        <v>13916</v>
      </c>
      <c r="E11" s="11">
        <v>134</v>
      </c>
      <c r="F11" s="11">
        <v>48</v>
      </c>
      <c r="G11" s="11">
        <v>62</v>
      </c>
      <c r="H11" s="11">
        <v>41548</v>
      </c>
      <c r="I11" s="11">
        <v>4930</v>
      </c>
      <c r="J11" s="12">
        <f t="shared" si="0"/>
        <v>61426</v>
      </c>
      <c r="M11" s="14"/>
      <c r="N11" s="15"/>
      <c r="O11" s="15"/>
    </row>
    <row r="12" spans="1:15" ht="20.100000000000001" customHeight="1" x14ac:dyDescent="0.35">
      <c r="A12" s="10" t="s">
        <v>34</v>
      </c>
      <c r="B12" s="11">
        <v>8350</v>
      </c>
      <c r="C12" s="11">
        <v>4183</v>
      </c>
      <c r="D12" s="11">
        <v>13354</v>
      </c>
      <c r="E12" s="11">
        <v>26055</v>
      </c>
      <c r="F12" s="11">
        <v>23741</v>
      </c>
      <c r="G12" s="11">
        <v>23942</v>
      </c>
      <c r="H12" s="11">
        <v>264079</v>
      </c>
      <c r="I12" s="11">
        <v>15614</v>
      </c>
      <c r="J12" s="12">
        <f t="shared" si="0"/>
        <v>379318</v>
      </c>
      <c r="M12" s="14"/>
      <c r="N12" s="15"/>
      <c r="O12" s="15"/>
    </row>
    <row r="13" spans="1:15" ht="20.100000000000001" customHeight="1" x14ac:dyDescent="0.35">
      <c r="A13" s="10" t="s">
        <v>4</v>
      </c>
      <c r="B13" s="11">
        <v>1275</v>
      </c>
      <c r="C13" s="11">
        <v>3395</v>
      </c>
      <c r="D13" s="11">
        <v>12985</v>
      </c>
      <c r="E13" s="11">
        <v>2230</v>
      </c>
      <c r="F13" s="11">
        <v>10445</v>
      </c>
      <c r="G13" s="11">
        <v>75619</v>
      </c>
      <c r="H13" s="11">
        <v>178773</v>
      </c>
      <c r="I13" s="11">
        <v>43893</v>
      </c>
      <c r="J13" s="12">
        <f t="shared" si="0"/>
        <v>328615</v>
      </c>
      <c r="M13" s="14"/>
      <c r="N13" s="15"/>
      <c r="O13" s="15"/>
    </row>
    <row r="14" spans="1:15" ht="20.100000000000001" customHeight="1" x14ac:dyDescent="0.35">
      <c r="A14" s="10" t="s">
        <v>5</v>
      </c>
      <c r="B14" s="11">
        <v>63</v>
      </c>
      <c r="C14" s="11">
        <v>268</v>
      </c>
      <c r="D14" s="11">
        <v>59</v>
      </c>
      <c r="E14" s="11">
        <v>87</v>
      </c>
      <c r="F14" s="11">
        <v>1880</v>
      </c>
      <c r="G14" s="11">
        <v>4486</v>
      </c>
      <c r="H14" s="11">
        <v>2951</v>
      </c>
      <c r="I14" s="11">
        <v>135</v>
      </c>
      <c r="J14" s="12">
        <f t="shared" si="0"/>
        <v>9929</v>
      </c>
      <c r="M14" s="14"/>
      <c r="N14" s="15"/>
      <c r="O14" s="15"/>
    </row>
    <row r="15" spans="1:15" ht="20.100000000000001" customHeight="1" x14ac:dyDescent="0.35">
      <c r="A15" s="10" t="s">
        <v>35</v>
      </c>
      <c r="B15" s="11">
        <v>12216</v>
      </c>
      <c r="C15" s="11">
        <v>3781</v>
      </c>
      <c r="D15" s="11">
        <v>15154</v>
      </c>
      <c r="E15" s="11">
        <v>9561</v>
      </c>
      <c r="F15" s="11">
        <v>25016</v>
      </c>
      <c r="G15" s="11">
        <v>58718</v>
      </c>
      <c r="H15" s="11">
        <v>124866</v>
      </c>
      <c r="I15" s="11">
        <v>6572</v>
      </c>
      <c r="J15" s="12">
        <f t="shared" si="0"/>
        <v>255884</v>
      </c>
      <c r="M15" s="14"/>
      <c r="N15" s="15"/>
      <c r="O15" s="15"/>
    </row>
    <row r="16" spans="1:15" s="16" customFormat="1" ht="20.100000000000001" customHeight="1" x14ac:dyDescent="0.35">
      <c r="A16" s="10" t="s">
        <v>6</v>
      </c>
      <c r="B16" s="11">
        <v>11232</v>
      </c>
      <c r="C16" s="11">
        <v>13331</v>
      </c>
      <c r="D16" s="11">
        <v>3445</v>
      </c>
      <c r="E16" s="11">
        <v>22452</v>
      </c>
      <c r="F16" s="11">
        <v>5476</v>
      </c>
      <c r="G16" s="11">
        <v>3029</v>
      </c>
      <c r="H16" s="11">
        <v>35661</v>
      </c>
      <c r="I16" s="11">
        <v>6548</v>
      </c>
      <c r="J16" s="12">
        <f t="shared" si="0"/>
        <v>101174</v>
      </c>
      <c r="K16" s="24"/>
      <c r="L16" s="24"/>
      <c r="M16" s="14"/>
      <c r="N16" s="15"/>
      <c r="O16" s="15"/>
    </row>
    <row r="17" spans="1:15" s="16" customFormat="1" ht="20.100000000000001" customHeight="1" x14ac:dyDescent="0.35">
      <c r="A17" s="10" t="s">
        <v>7</v>
      </c>
      <c r="B17" s="11">
        <v>578</v>
      </c>
      <c r="C17" s="11">
        <v>18862</v>
      </c>
      <c r="D17" s="11">
        <v>490</v>
      </c>
      <c r="E17" s="11">
        <v>1642</v>
      </c>
      <c r="F17" s="11">
        <v>13352</v>
      </c>
      <c r="G17" s="11">
        <v>9869</v>
      </c>
      <c r="H17" s="11">
        <v>252</v>
      </c>
      <c r="I17" s="11">
        <v>8935</v>
      </c>
      <c r="J17" s="12">
        <f t="shared" si="0"/>
        <v>53980</v>
      </c>
      <c r="K17" s="24"/>
      <c r="L17" s="24"/>
      <c r="M17" s="14"/>
      <c r="N17" s="15"/>
      <c r="O17" s="15"/>
    </row>
    <row r="18" spans="1:15" s="16" customFormat="1" ht="20.100000000000001" customHeight="1" x14ac:dyDescent="0.35">
      <c r="A18" s="10" t="s">
        <v>8</v>
      </c>
      <c r="B18" s="11">
        <v>0</v>
      </c>
      <c r="C18" s="11">
        <v>0</v>
      </c>
      <c r="D18" s="11">
        <v>8</v>
      </c>
      <c r="E18" s="11">
        <v>33089</v>
      </c>
      <c r="F18" s="11">
        <v>5772</v>
      </c>
      <c r="G18" s="11">
        <v>318</v>
      </c>
      <c r="H18" s="11">
        <v>47</v>
      </c>
      <c r="I18" s="11">
        <v>0</v>
      </c>
      <c r="J18" s="12">
        <f t="shared" si="0"/>
        <v>39234</v>
      </c>
      <c r="K18" s="24"/>
      <c r="L18" s="24"/>
      <c r="M18" s="14"/>
      <c r="N18" s="15"/>
      <c r="O18" s="15"/>
    </row>
    <row r="19" spans="1:15" s="16" customFormat="1" ht="20.100000000000001" customHeight="1" x14ac:dyDescent="0.35">
      <c r="A19" s="10" t="s">
        <v>36</v>
      </c>
      <c r="B19" s="11">
        <v>8364</v>
      </c>
      <c r="C19" s="11">
        <v>20528</v>
      </c>
      <c r="D19" s="11">
        <v>2304</v>
      </c>
      <c r="E19" s="11">
        <v>5488</v>
      </c>
      <c r="F19" s="11">
        <v>18205</v>
      </c>
      <c r="G19" s="11">
        <v>11587</v>
      </c>
      <c r="H19" s="11">
        <v>800</v>
      </c>
      <c r="I19" s="11">
        <v>5127</v>
      </c>
      <c r="J19" s="12">
        <f t="shared" si="0"/>
        <v>72403</v>
      </c>
      <c r="K19" s="24"/>
      <c r="L19" s="24"/>
      <c r="M19" s="14"/>
      <c r="N19" s="15"/>
      <c r="O19" s="15"/>
    </row>
    <row r="20" spans="1:15" s="16" customFormat="1" ht="20.100000000000001" customHeight="1" x14ac:dyDescent="0.35">
      <c r="A20" s="10" t="s">
        <v>9</v>
      </c>
      <c r="B20" s="11">
        <v>53814</v>
      </c>
      <c r="C20" s="11">
        <v>32254</v>
      </c>
      <c r="D20" s="11">
        <v>49011</v>
      </c>
      <c r="E20" s="11">
        <v>86682</v>
      </c>
      <c r="F20" s="11">
        <v>25773</v>
      </c>
      <c r="G20" s="11">
        <v>14871</v>
      </c>
      <c r="H20" s="11">
        <v>28035</v>
      </c>
      <c r="I20" s="11">
        <v>19851</v>
      </c>
      <c r="J20" s="12">
        <f t="shared" si="0"/>
        <v>310291</v>
      </c>
      <c r="K20" s="24"/>
      <c r="L20" s="24"/>
      <c r="M20" s="14"/>
      <c r="N20" s="15"/>
      <c r="O20" s="15"/>
    </row>
    <row r="21" spans="1:15" s="16" customFormat="1" ht="20.100000000000001" customHeight="1" x14ac:dyDescent="0.35">
      <c r="A21" s="10" t="s">
        <v>37</v>
      </c>
      <c r="B21" s="11">
        <v>4991</v>
      </c>
      <c r="C21" s="11">
        <v>1959</v>
      </c>
      <c r="D21" s="11">
        <v>7263</v>
      </c>
      <c r="E21" s="11">
        <v>6969</v>
      </c>
      <c r="F21" s="11">
        <v>10398</v>
      </c>
      <c r="G21" s="11">
        <v>3422</v>
      </c>
      <c r="H21" s="11">
        <v>10379</v>
      </c>
      <c r="I21" s="11">
        <v>736</v>
      </c>
      <c r="J21" s="12">
        <f t="shared" si="0"/>
        <v>46117</v>
      </c>
      <c r="K21" s="24"/>
      <c r="L21" s="24"/>
      <c r="M21" s="14"/>
      <c r="N21" s="15"/>
      <c r="O21" s="15"/>
    </row>
    <row r="22" spans="1:15" s="16" customFormat="1" ht="20.100000000000001" customHeight="1" x14ac:dyDescent="0.35">
      <c r="A22" s="10" t="s">
        <v>10</v>
      </c>
      <c r="B22" s="11">
        <v>0</v>
      </c>
      <c r="C22" s="11">
        <v>0</v>
      </c>
      <c r="D22" s="11">
        <v>0</v>
      </c>
      <c r="E22" s="11">
        <v>9336</v>
      </c>
      <c r="F22" s="11">
        <v>99</v>
      </c>
      <c r="G22" s="11">
        <v>5</v>
      </c>
      <c r="H22" s="11">
        <v>0</v>
      </c>
      <c r="I22" s="11">
        <v>0</v>
      </c>
      <c r="J22" s="12">
        <f t="shared" si="0"/>
        <v>9440</v>
      </c>
      <c r="K22" s="24"/>
      <c r="L22" s="24"/>
      <c r="M22" s="14"/>
      <c r="N22" s="15"/>
      <c r="O22" s="15"/>
    </row>
    <row r="23" spans="1:15" s="16" customFormat="1" ht="20.100000000000001" customHeight="1" x14ac:dyDescent="0.35">
      <c r="A23" s="10" t="s">
        <v>11</v>
      </c>
      <c r="B23" s="11">
        <v>7386</v>
      </c>
      <c r="C23" s="11">
        <v>10763</v>
      </c>
      <c r="D23" s="11">
        <v>10674</v>
      </c>
      <c r="E23" s="11">
        <v>6215</v>
      </c>
      <c r="F23" s="11">
        <v>27985</v>
      </c>
      <c r="G23" s="11">
        <v>13926</v>
      </c>
      <c r="H23" s="11">
        <v>12459</v>
      </c>
      <c r="I23" s="11">
        <v>10189</v>
      </c>
      <c r="J23" s="12">
        <f t="shared" si="0"/>
        <v>99597</v>
      </c>
      <c r="K23" s="24"/>
      <c r="L23" s="24"/>
      <c r="M23" s="14"/>
      <c r="N23" s="15"/>
      <c r="O23" s="15"/>
    </row>
    <row r="24" spans="1:15" s="16" customFormat="1" ht="20.100000000000001" customHeight="1" x14ac:dyDescent="0.35">
      <c r="A24" s="10" t="s">
        <v>12</v>
      </c>
      <c r="B24" s="11">
        <v>3943</v>
      </c>
      <c r="C24" s="11">
        <v>609</v>
      </c>
      <c r="D24" s="11">
        <v>1702</v>
      </c>
      <c r="E24" s="11">
        <v>4540</v>
      </c>
      <c r="F24" s="11">
        <v>4684</v>
      </c>
      <c r="G24" s="11">
        <v>1161</v>
      </c>
      <c r="H24" s="11">
        <v>3776</v>
      </c>
      <c r="I24" s="11">
        <v>323</v>
      </c>
      <c r="J24" s="12">
        <f t="shared" si="0"/>
        <v>20738</v>
      </c>
      <c r="K24" s="24"/>
      <c r="L24" s="24"/>
      <c r="M24" s="14"/>
      <c r="N24" s="15"/>
      <c r="O24" s="15"/>
    </row>
    <row r="25" spans="1:15" s="16" customFormat="1" ht="20.100000000000001" customHeight="1" x14ac:dyDescent="0.35">
      <c r="A25" s="10" t="s">
        <v>13</v>
      </c>
      <c r="B25" s="11">
        <v>2784</v>
      </c>
      <c r="C25" s="11">
        <v>0</v>
      </c>
      <c r="D25" s="11">
        <v>1259</v>
      </c>
      <c r="E25" s="11">
        <v>10810</v>
      </c>
      <c r="F25" s="11">
        <v>11197</v>
      </c>
      <c r="G25" s="11">
        <v>4750</v>
      </c>
      <c r="H25" s="11">
        <v>20332</v>
      </c>
      <c r="I25" s="11">
        <v>29</v>
      </c>
      <c r="J25" s="12">
        <f t="shared" si="0"/>
        <v>51161</v>
      </c>
      <c r="K25" s="24"/>
      <c r="L25" s="24"/>
      <c r="M25" s="14"/>
      <c r="N25" s="15"/>
      <c r="O25" s="15"/>
    </row>
    <row r="26" spans="1:15" s="16" customFormat="1" ht="20.100000000000001" customHeight="1" x14ac:dyDescent="0.35">
      <c r="A26" s="10" t="s">
        <v>14</v>
      </c>
      <c r="B26" s="11">
        <v>1051</v>
      </c>
      <c r="C26" s="11">
        <v>146</v>
      </c>
      <c r="D26" s="11">
        <v>508</v>
      </c>
      <c r="E26" s="11">
        <v>940</v>
      </c>
      <c r="F26" s="11">
        <v>4268</v>
      </c>
      <c r="G26" s="11">
        <v>196</v>
      </c>
      <c r="H26" s="11">
        <v>956</v>
      </c>
      <c r="I26" s="11">
        <v>160</v>
      </c>
      <c r="J26" s="12">
        <f t="shared" si="0"/>
        <v>8225</v>
      </c>
      <c r="K26" s="24"/>
      <c r="L26" s="24"/>
      <c r="M26" s="14"/>
      <c r="N26" s="15"/>
      <c r="O26" s="15"/>
    </row>
    <row r="27" spans="1:15" s="16" customFormat="1" ht="20.100000000000001" customHeight="1" x14ac:dyDescent="0.35">
      <c r="A27" s="10" t="s">
        <v>15</v>
      </c>
      <c r="B27" s="11">
        <v>176</v>
      </c>
      <c r="C27" s="11">
        <v>140</v>
      </c>
      <c r="D27" s="11">
        <v>22</v>
      </c>
      <c r="E27" s="11">
        <v>13061</v>
      </c>
      <c r="F27" s="11">
        <v>169</v>
      </c>
      <c r="G27" s="11">
        <v>28</v>
      </c>
      <c r="H27" s="11">
        <v>21</v>
      </c>
      <c r="I27" s="11">
        <v>122</v>
      </c>
      <c r="J27" s="12">
        <f t="shared" si="0"/>
        <v>13739</v>
      </c>
      <c r="K27" s="24"/>
      <c r="L27" s="24"/>
      <c r="M27" s="14"/>
      <c r="N27" s="15"/>
      <c r="O27" s="15"/>
    </row>
    <row r="28" spans="1:15" s="16" customFormat="1" ht="20.100000000000001" customHeight="1" x14ac:dyDescent="0.35">
      <c r="A28" s="10" t="s">
        <v>16</v>
      </c>
      <c r="B28" s="11">
        <v>42</v>
      </c>
      <c r="C28" s="11">
        <v>98</v>
      </c>
      <c r="D28" s="11">
        <v>73</v>
      </c>
      <c r="E28" s="11">
        <v>8088</v>
      </c>
      <c r="F28" s="11">
        <v>2248</v>
      </c>
      <c r="G28" s="11">
        <v>458</v>
      </c>
      <c r="H28" s="11">
        <v>0</v>
      </c>
      <c r="I28" s="11">
        <v>197</v>
      </c>
      <c r="J28" s="12">
        <f t="shared" si="0"/>
        <v>11204</v>
      </c>
      <c r="K28" s="24"/>
      <c r="L28" s="24"/>
      <c r="M28" s="14"/>
      <c r="N28" s="15"/>
      <c r="O28" s="15"/>
    </row>
    <row r="29" spans="1:15" s="16" customFormat="1" ht="20.100000000000001" customHeight="1" x14ac:dyDescent="0.35">
      <c r="A29" s="10" t="s">
        <v>17</v>
      </c>
      <c r="B29" s="11">
        <v>0</v>
      </c>
      <c r="C29" s="11">
        <v>38</v>
      </c>
      <c r="D29" s="11">
        <v>52</v>
      </c>
      <c r="E29" s="11">
        <v>367</v>
      </c>
      <c r="F29" s="11">
        <v>192</v>
      </c>
      <c r="G29" s="11">
        <v>58</v>
      </c>
      <c r="H29" s="11">
        <v>2514</v>
      </c>
      <c r="I29" s="11">
        <v>99</v>
      </c>
      <c r="J29" s="12">
        <f t="shared" si="0"/>
        <v>3320</v>
      </c>
      <c r="K29" s="24"/>
      <c r="L29" s="24"/>
      <c r="M29" s="14"/>
      <c r="N29" s="15"/>
      <c r="O29" s="15"/>
    </row>
    <row r="30" spans="1:15" s="16" customFormat="1" ht="20.100000000000001" customHeight="1" x14ac:dyDescent="0.35">
      <c r="A30" s="10" t="s">
        <v>18</v>
      </c>
      <c r="B30" s="11">
        <v>612</v>
      </c>
      <c r="C30" s="11">
        <v>149</v>
      </c>
      <c r="D30" s="11">
        <v>417</v>
      </c>
      <c r="E30" s="11">
        <v>1194</v>
      </c>
      <c r="F30" s="11">
        <v>9779</v>
      </c>
      <c r="G30" s="11">
        <v>217</v>
      </c>
      <c r="H30" s="11">
        <v>1492</v>
      </c>
      <c r="I30" s="11">
        <v>271</v>
      </c>
      <c r="J30" s="12">
        <f t="shared" si="0"/>
        <v>14131</v>
      </c>
      <c r="K30" s="24"/>
      <c r="L30" s="24"/>
      <c r="M30" s="14"/>
      <c r="N30" s="15"/>
      <c r="O30" s="15"/>
    </row>
    <row r="31" spans="1:15" s="16" customFormat="1" ht="20.100000000000001" customHeight="1" x14ac:dyDescent="0.35">
      <c r="A31" s="10" t="s">
        <v>38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54513</v>
      </c>
      <c r="I31" s="11">
        <v>0</v>
      </c>
      <c r="J31" s="12">
        <f t="shared" si="0"/>
        <v>54513</v>
      </c>
      <c r="K31" s="24"/>
      <c r="L31" s="24"/>
      <c r="M31" s="14"/>
      <c r="N31" s="15"/>
      <c r="O31" s="15"/>
    </row>
    <row r="32" spans="1:15" s="16" customFormat="1" ht="20.100000000000001" customHeight="1" x14ac:dyDescent="0.35">
      <c r="A32" s="10" t="s">
        <v>19</v>
      </c>
      <c r="B32" s="11">
        <v>129</v>
      </c>
      <c r="C32" s="11">
        <v>183</v>
      </c>
      <c r="D32" s="11">
        <v>89</v>
      </c>
      <c r="E32" s="11">
        <v>9624</v>
      </c>
      <c r="F32" s="11">
        <v>4883</v>
      </c>
      <c r="G32" s="11">
        <v>2543</v>
      </c>
      <c r="H32" s="11">
        <v>74</v>
      </c>
      <c r="I32" s="11">
        <v>161</v>
      </c>
      <c r="J32" s="12">
        <f t="shared" si="0"/>
        <v>17686</v>
      </c>
      <c r="K32" s="24"/>
      <c r="L32" s="24"/>
      <c r="M32" s="14"/>
      <c r="N32" s="15"/>
      <c r="O32" s="15"/>
    </row>
    <row r="33" spans="1:15" s="16" customFormat="1" ht="20.100000000000001" customHeight="1" x14ac:dyDescent="0.35">
      <c r="A33" s="10" t="s">
        <v>20</v>
      </c>
      <c r="B33" s="11">
        <v>1</v>
      </c>
      <c r="C33" s="11">
        <v>24</v>
      </c>
      <c r="D33" s="11">
        <v>15</v>
      </c>
      <c r="E33" s="11">
        <v>2779</v>
      </c>
      <c r="F33" s="11">
        <v>340</v>
      </c>
      <c r="G33" s="11">
        <v>603</v>
      </c>
      <c r="H33" s="11">
        <v>485</v>
      </c>
      <c r="I33" s="11">
        <v>31</v>
      </c>
      <c r="J33" s="12">
        <f t="shared" si="0"/>
        <v>4278</v>
      </c>
      <c r="K33" s="24"/>
      <c r="L33" s="24"/>
      <c r="M33" s="14"/>
      <c r="N33" s="15"/>
      <c r="O33" s="15"/>
    </row>
    <row r="34" spans="1:15" s="16" customFormat="1" ht="20.100000000000001" customHeight="1" x14ac:dyDescent="0.35">
      <c r="A34" s="10" t="s">
        <v>39</v>
      </c>
      <c r="B34" s="11">
        <v>118</v>
      </c>
      <c r="C34" s="11">
        <v>1</v>
      </c>
      <c r="D34" s="11">
        <v>0</v>
      </c>
      <c r="E34" s="11">
        <v>539</v>
      </c>
      <c r="F34" s="11">
        <v>42</v>
      </c>
      <c r="G34" s="11">
        <v>7</v>
      </c>
      <c r="H34" s="11">
        <v>0</v>
      </c>
      <c r="I34" s="11">
        <v>28</v>
      </c>
      <c r="J34" s="12">
        <f t="shared" si="0"/>
        <v>735</v>
      </c>
      <c r="K34" s="24"/>
      <c r="L34" s="24"/>
      <c r="M34" s="14"/>
      <c r="N34" s="15"/>
      <c r="O34" s="15"/>
    </row>
    <row r="35" spans="1:15" s="16" customFormat="1" ht="20.100000000000001" customHeight="1" x14ac:dyDescent="0.35">
      <c r="A35" s="10" t="s">
        <v>40</v>
      </c>
      <c r="B35" s="11">
        <v>0</v>
      </c>
      <c r="C35" s="11">
        <v>0</v>
      </c>
      <c r="D35" s="11">
        <v>1</v>
      </c>
      <c r="E35" s="11">
        <v>5334</v>
      </c>
      <c r="F35" s="11">
        <v>0</v>
      </c>
      <c r="G35" s="11">
        <v>1</v>
      </c>
      <c r="H35" s="11">
        <v>0</v>
      </c>
      <c r="I35" s="11">
        <v>16</v>
      </c>
      <c r="J35" s="12">
        <f t="shared" si="0"/>
        <v>5352</v>
      </c>
      <c r="K35" s="24"/>
      <c r="L35" s="24"/>
      <c r="M35" s="14"/>
      <c r="N35" s="15"/>
      <c r="O35" s="15"/>
    </row>
    <row r="36" spans="1:15" s="16" customFormat="1" ht="20.100000000000001" customHeight="1" x14ac:dyDescent="0.35">
      <c r="A36" s="10" t="s">
        <v>21</v>
      </c>
      <c r="B36" s="11">
        <v>0</v>
      </c>
      <c r="C36" s="11">
        <v>0</v>
      </c>
      <c r="D36" s="11">
        <v>0</v>
      </c>
      <c r="E36" s="11">
        <v>3000</v>
      </c>
      <c r="F36" s="11">
        <v>35</v>
      </c>
      <c r="G36" s="11">
        <v>0</v>
      </c>
      <c r="H36" s="11">
        <v>0</v>
      </c>
      <c r="I36" s="11">
        <v>13</v>
      </c>
      <c r="J36" s="12">
        <f t="shared" si="0"/>
        <v>3048</v>
      </c>
      <c r="K36" s="24"/>
      <c r="L36" s="24"/>
      <c r="M36" s="14"/>
      <c r="N36" s="15"/>
      <c r="O36" s="15"/>
    </row>
    <row r="37" spans="1:15" s="16" customFormat="1" ht="20.100000000000001" customHeight="1" x14ac:dyDescent="0.35">
      <c r="A37" s="10" t="s">
        <v>41</v>
      </c>
      <c r="B37" s="11">
        <v>1617</v>
      </c>
      <c r="C37" s="11">
        <v>675</v>
      </c>
      <c r="D37" s="11">
        <v>388</v>
      </c>
      <c r="E37" s="11">
        <v>2041</v>
      </c>
      <c r="F37" s="11">
        <v>1153</v>
      </c>
      <c r="G37" s="11">
        <v>20</v>
      </c>
      <c r="H37" s="11">
        <v>1795</v>
      </c>
      <c r="I37" s="11">
        <v>1819</v>
      </c>
      <c r="J37" s="12">
        <f t="shared" si="0"/>
        <v>9508</v>
      </c>
      <c r="K37" s="24"/>
      <c r="L37" s="24"/>
      <c r="M37" s="14"/>
      <c r="N37" s="15"/>
      <c r="O37" s="15"/>
    </row>
    <row r="38" spans="1:15" s="16" customFormat="1" ht="20.100000000000001" customHeight="1" x14ac:dyDescent="0.35">
      <c r="A38" s="10" t="s">
        <v>42</v>
      </c>
      <c r="B38" s="11">
        <v>0</v>
      </c>
      <c r="C38" s="11">
        <v>2950</v>
      </c>
      <c r="D38" s="11">
        <v>93</v>
      </c>
      <c r="E38" s="11">
        <v>27</v>
      </c>
      <c r="F38" s="11">
        <v>430</v>
      </c>
      <c r="G38" s="11">
        <v>0</v>
      </c>
      <c r="H38" s="11">
        <v>0</v>
      </c>
      <c r="I38" s="11">
        <v>50</v>
      </c>
      <c r="J38" s="12">
        <f t="shared" si="0"/>
        <v>3550</v>
      </c>
      <c r="K38" s="24"/>
      <c r="L38" s="24"/>
      <c r="M38" s="14"/>
      <c r="N38" s="15"/>
      <c r="O38" s="15"/>
    </row>
    <row r="39" spans="1:15" s="16" customFormat="1" ht="20.100000000000001" customHeight="1" x14ac:dyDescent="0.35">
      <c r="A39" s="10" t="s">
        <v>22</v>
      </c>
      <c r="B39" s="11">
        <v>123</v>
      </c>
      <c r="C39" s="11">
        <v>2</v>
      </c>
      <c r="D39" s="11">
        <v>127</v>
      </c>
      <c r="E39" s="11">
        <v>1163</v>
      </c>
      <c r="F39" s="11">
        <v>0</v>
      </c>
      <c r="G39" s="11">
        <v>0</v>
      </c>
      <c r="H39" s="11">
        <v>391</v>
      </c>
      <c r="I39" s="11">
        <v>0</v>
      </c>
      <c r="J39" s="12">
        <f t="shared" si="0"/>
        <v>1806</v>
      </c>
      <c r="K39" s="24"/>
      <c r="L39" s="24"/>
      <c r="M39" s="14"/>
      <c r="N39" s="15"/>
      <c r="O39" s="15"/>
    </row>
    <row r="40" spans="1:15" s="16" customFormat="1" ht="20.100000000000001" customHeight="1" x14ac:dyDescent="0.35">
      <c r="A40" s="10" t="s">
        <v>23</v>
      </c>
      <c r="B40" s="11">
        <v>57</v>
      </c>
      <c r="C40" s="11">
        <v>4</v>
      </c>
      <c r="D40" s="11">
        <v>475</v>
      </c>
      <c r="E40" s="11">
        <v>559</v>
      </c>
      <c r="F40" s="11">
        <v>0</v>
      </c>
      <c r="G40" s="11">
        <v>0</v>
      </c>
      <c r="H40" s="11">
        <v>63</v>
      </c>
      <c r="I40" s="11">
        <v>0</v>
      </c>
      <c r="J40" s="12">
        <f t="shared" si="0"/>
        <v>1158</v>
      </c>
      <c r="K40" s="24"/>
      <c r="L40" s="24"/>
      <c r="M40" s="14"/>
      <c r="N40" s="15"/>
      <c r="O40" s="15"/>
    </row>
    <row r="41" spans="1:15" s="16" customFormat="1" ht="20.100000000000001" customHeight="1" x14ac:dyDescent="0.35">
      <c r="A41" s="10" t="s">
        <v>24</v>
      </c>
      <c r="B41" s="11">
        <v>509</v>
      </c>
      <c r="C41" s="11">
        <v>140</v>
      </c>
      <c r="D41" s="11">
        <v>1154</v>
      </c>
      <c r="E41" s="11">
        <v>407</v>
      </c>
      <c r="F41" s="11">
        <v>5881</v>
      </c>
      <c r="G41" s="11">
        <v>961</v>
      </c>
      <c r="H41" s="11">
        <v>14265</v>
      </c>
      <c r="I41" s="11">
        <v>444</v>
      </c>
      <c r="J41" s="12">
        <f t="shared" si="0"/>
        <v>23761</v>
      </c>
      <c r="K41" s="24"/>
      <c r="L41" s="24"/>
      <c r="M41" s="14"/>
      <c r="N41" s="15"/>
      <c r="O41" s="15"/>
    </row>
    <row r="42" spans="1:15" s="16" customFormat="1" ht="20.100000000000001" customHeight="1" x14ac:dyDescent="0.35">
      <c r="A42" s="10" t="s">
        <v>25</v>
      </c>
      <c r="B42" s="11">
        <v>278</v>
      </c>
      <c r="C42" s="11">
        <v>5859</v>
      </c>
      <c r="D42" s="11">
        <v>527</v>
      </c>
      <c r="E42" s="11">
        <v>1486</v>
      </c>
      <c r="F42" s="11">
        <v>3053</v>
      </c>
      <c r="G42" s="11">
        <v>801</v>
      </c>
      <c r="H42" s="11">
        <v>0</v>
      </c>
      <c r="I42" s="11">
        <v>6525</v>
      </c>
      <c r="J42" s="12">
        <f t="shared" si="0"/>
        <v>18529</v>
      </c>
      <c r="K42" s="24"/>
      <c r="L42" s="24"/>
      <c r="M42" s="14"/>
      <c r="N42" s="15"/>
      <c r="O42" s="15"/>
    </row>
    <row r="43" spans="1:15" s="16" customFormat="1" ht="20.100000000000001" customHeight="1" x14ac:dyDescent="0.35">
      <c r="A43" s="10" t="s">
        <v>26</v>
      </c>
      <c r="B43" s="11">
        <v>1326</v>
      </c>
      <c r="C43" s="11">
        <v>2939</v>
      </c>
      <c r="D43" s="11">
        <v>5835</v>
      </c>
      <c r="E43" s="11">
        <v>3607</v>
      </c>
      <c r="F43" s="11">
        <v>6403</v>
      </c>
      <c r="G43" s="11">
        <v>2824</v>
      </c>
      <c r="H43" s="11">
        <v>2205</v>
      </c>
      <c r="I43" s="11">
        <v>1320</v>
      </c>
      <c r="J43" s="12">
        <f t="shared" si="0"/>
        <v>26459</v>
      </c>
      <c r="K43" s="24"/>
      <c r="L43" s="24"/>
      <c r="M43" s="14"/>
      <c r="N43" s="15"/>
      <c r="O43" s="15"/>
    </row>
    <row r="44" spans="1:15" s="16" customFormat="1" ht="20.100000000000001" customHeight="1" x14ac:dyDescent="0.35">
      <c r="A44" s="10" t="s">
        <v>43</v>
      </c>
      <c r="B44" s="11">
        <v>484</v>
      </c>
      <c r="C44" s="11">
        <v>69</v>
      </c>
      <c r="D44" s="11">
        <v>1465</v>
      </c>
      <c r="E44" s="11">
        <v>0</v>
      </c>
      <c r="F44" s="11">
        <v>95</v>
      </c>
      <c r="G44" s="11">
        <v>2782</v>
      </c>
      <c r="H44" s="11">
        <v>2071</v>
      </c>
      <c r="I44" s="11">
        <v>2163</v>
      </c>
      <c r="J44" s="12">
        <f t="shared" si="0"/>
        <v>9129</v>
      </c>
      <c r="K44" s="24"/>
      <c r="L44" s="24"/>
      <c r="M44" s="14"/>
      <c r="N44" s="15"/>
      <c r="O44" s="15"/>
    </row>
    <row r="45" spans="1:15" s="16" customFormat="1" ht="20.100000000000001" customHeight="1" x14ac:dyDescent="0.35">
      <c r="A45" s="10" t="s">
        <v>27</v>
      </c>
      <c r="B45" s="11">
        <v>168</v>
      </c>
      <c r="C45" s="11">
        <v>234</v>
      </c>
      <c r="D45" s="11">
        <v>388</v>
      </c>
      <c r="E45" s="11">
        <v>152</v>
      </c>
      <c r="F45" s="11">
        <v>94</v>
      </c>
      <c r="G45" s="11">
        <v>1487</v>
      </c>
      <c r="H45" s="11">
        <v>526</v>
      </c>
      <c r="I45" s="11">
        <v>260</v>
      </c>
      <c r="J45" s="12">
        <f t="shared" si="0"/>
        <v>3309</v>
      </c>
      <c r="K45" s="24"/>
      <c r="L45" s="24"/>
      <c r="M45" s="14"/>
      <c r="N45" s="15"/>
      <c r="O45" s="15"/>
    </row>
    <row r="46" spans="1:15" s="16" customFormat="1" ht="20.100000000000001" customHeight="1" x14ac:dyDescent="0.35">
      <c r="A46" s="10" t="s">
        <v>28</v>
      </c>
      <c r="B46" s="11">
        <v>6167</v>
      </c>
      <c r="C46" s="11">
        <v>29967</v>
      </c>
      <c r="D46" s="11">
        <v>609</v>
      </c>
      <c r="E46" s="11">
        <v>688</v>
      </c>
      <c r="F46" s="11">
        <v>48047</v>
      </c>
      <c r="G46" s="11">
        <v>0</v>
      </c>
      <c r="H46" s="11">
        <v>0</v>
      </c>
      <c r="I46" s="11">
        <v>460</v>
      </c>
      <c r="J46" s="12">
        <f t="shared" si="0"/>
        <v>85938</v>
      </c>
      <c r="K46" s="24"/>
      <c r="L46" s="24"/>
      <c r="M46" s="14"/>
      <c r="N46" s="15"/>
      <c r="O46" s="15"/>
    </row>
    <row r="47" spans="1:15" s="16" customFormat="1" ht="20.100000000000001" customHeight="1" x14ac:dyDescent="0.35">
      <c r="A47" s="10" t="s">
        <v>44</v>
      </c>
      <c r="B47" s="11">
        <v>454</v>
      </c>
      <c r="C47" s="11">
        <v>4</v>
      </c>
      <c r="D47" s="11">
        <v>371</v>
      </c>
      <c r="E47" s="11">
        <v>441</v>
      </c>
      <c r="F47" s="11">
        <v>3085</v>
      </c>
      <c r="G47" s="11">
        <v>730</v>
      </c>
      <c r="H47" s="11">
        <v>1026</v>
      </c>
      <c r="I47" s="11">
        <v>100</v>
      </c>
      <c r="J47" s="12">
        <f t="shared" si="0"/>
        <v>6211</v>
      </c>
      <c r="K47" s="24"/>
      <c r="L47" s="24"/>
      <c r="M47" s="14"/>
      <c r="N47" s="15"/>
      <c r="O47" s="15"/>
    </row>
    <row r="48" spans="1:15" s="16" customFormat="1" ht="20.100000000000001" customHeight="1" x14ac:dyDescent="0.35">
      <c r="A48" s="10" t="s">
        <v>45</v>
      </c>
      <c r="B48" s="11">
        <v>0</v>
      </c>
      <c r="C48" s="11">
        <v>0</v>
      </c>
      <c r="D48" s="11">
        <v>17</v>
      </c>
      <c r="E48" s="11">
        <v>0</v>
      </c>
      <c r="F48" s="11">
        <v>7140</v>
      </c>
      <c r="G48" s="11">
        <v>0</v>
      </c>
      <c r="H48" s="11">
        <v>0</v>
      </c>
      <c r="I48" s="11">
        <v>200</v>
      </c>
      <c r="J48" s="12">
        <f t="shared" si="0"/>
        <v>7357</v>
      </c>
      <c r="K48" s="24"/>
      <c r="L48" s="24"/>
      <c r="M48" s="14"/>
      <c r="N48" s="15"/>
      <c r="O48" s="15"/>
    </row>
    <row r="49" spans="1:30" s="16" customFormat="1" ht="20.100000000000001" customHeight="1" x14ac:dyDescent="0.35">
      <c r="A49" s="10" t="s">
        <v>29</v>
      </c>
      <c r="B49" s="11">
        <v>0</v>
      </c>
      <c r="C49" s="11">
        <v>230</v>
      </c>
      <c r="D49" s="11">
        <v>163</v>
      </c>
      <c r="E49" s="11">
        <v>19</v>
      </c>
      <c r="F49" s="11">
        <v>0</v>
      </c>
      <c r="G49" s="11">
        <v>0</v>
      </c>
      <c r="H49" s="11">
        <v>0</v>
      </c>
      <c r="I49" s="11">
        <v>0</v>
      </c>
      <c r="J49" s="12">
        <f t="shared" si="0"/>
        <v>412</v>
      </c>
      <c r="K49" s="24"/>
      <c r="L49" s="24"/>
      <c r="M49" s="14"/>
      <c r="N49" s="15"/>
      <c r="O49" s="15"/>
    </row>
    <row r="50" spans="1:30" s="16" customFormat="1" ht="20.100000000000001" customHeight="1" x14ac:dyDescent="0.35">
      <c r="A50" s="10" t="s">
        <v>30</v>
      </c>
      <c r="B50" s="11">
        <v>6835</v>
      </c>
      <c r="C50" s="11">
        <v>4445</v>
      </c>
      <c r="D50" s="11">
        <v>27149</v>
      </c>
      <c r="E50" s="11">
        <v>1630</v>
      </c>
      <c r="F50" s="11">
        <v>17590</v>
      </c>
      <c r="G50" s="11">
        <v>3169</v>
      </c>
      <c r="H50" s="11">
        <v>7964</v>
      </c>
      <c r="I50" s="11">
        <v>1586</v>
      </c>
      <c r="J50" s="12">
        <f>SUM(B50:I50)</f>
        <v>70368</v>
      </c>
      <c r="K50" s="24"/>
      <c r="L50" s="24"/>
      <c r="M50" s="14"/>
      <c r="N50" s="15"/>
      <c r="O50" s="15"/>
    </row>
    <row r="51" spans="1:30" s="16" customFormat="1" ht="20.100000000000001" customHeight="1" x14ac:dyDescent="0.35">
      <c r="A51" s="10" t="s">
        <v>46</v>
      </c>
      <c r="B51" s="11">
        <v>31432</v>
      </c>
      <c r="C51" s="11">
        <v>35073</v>
      </c>
      <c r="D51" s="11">
        <v>27425</v>
      </c>
      <c r="E51" s="11">
        <v>45611</v>
      </c>
      <c r="F51" s="11">
        <v>42155</v>
      </c>
      <c r="G51" s="11">
        <v>28041</v>
      </c>
      <c r="H51" s="11">
        <v>26106</v>
      </c>
      <c r="I51" s="11">
        <v>13650</v>
      </c>
      <c r="J51" s="12">
        <f t="shared" si="0"/>
        <v>249493</v>
      </c>
      <c r="K51" s="24"/>
      <c r="L51" s="24"/>
      <c r="M51" s="14"/>
      <c r="N51" s="15"/>
      <c r="O51" s="15"/>
    </row>
    <row r="52" spans="1:30" s="16" customFormat="1" ht="20.100000000000001" customHeight="1" thickBot="1" x14ac:dyDescent="0.4">
      <c r="A52" s="17" t="s">
        <v>1</v>
      </c>
      <c r="B52" s="18">
        <f t="shared" ref="B52:J52" si="1">SUM(B7:B51)</f>
        <v>263237.13158139132</v>
      </c>
      <c r="C52" s="18">
        <f t="shared" si="1"/>
        <v>1552742.6349261985</v>
      </c>
      <c r="D52" s="18">
        <f t="shared" si="1"/>
        <v>980580.1344124194</v>
      </c>
      <c r="E52" s="18">
        <f t="shared" si="1"/>
        <v>811562.58286224422</v>
      </c>
      <c r="F52" s="18">
        <f t="shared" si="1"/>
        <v>415318.89293920633</v>
      </c>
      <c r="G52" s="18">
        <f t="shared" si="1"/>
        <v>343582</v>
      </c>
      <c r="H52" s="18">
        <f t="shared" si="1"/>
        <v>1185907.385732817</v>
      </c>
      <c r="I52" s="18">
        <f t="shared" si="1"/>
        <v>205749.23754572336</v>
      </c>
      <c r="J52" s="19">
        <f t="shared" si="1"/>
        <v>5758680</v>
      </c>
      <c r="K52" s="24"/>
      <c r="L52" s="24"/>
      <c r="M52" s="14"/>
      <c r="N52" s="15"/>
      <c r="O52" s="15"/>
    </row>
    <row r="53" spans="1:30" ht="21" x14ac:dyDescent="0.35">
      <c r="A53" s="6" t="s">
        <v>57</v>
      </c>
      <c r="F53" s="6" t="s">
        <v>58</v>
      </c>
      <c r="M53" s="14"/>
      <c r="N53" s="15"/>
      <c r="O53" s="15"/>
    </row>
    <row r="54" spans="1:30" s="16" customFormat="1" ht="21" x14ac:dyDescent="0.35">
      <c r="A54" s="6" t="s">
        <v>59</v>
      </c>
      <c r="B54" s="6"/>
      <c r="C54" s="6"/>
      <c r="D54" s="6"/>
      <c r="E54" s="6"/>
      <c r="F54" s="6" t="s">
        <v>60</v>
      </c>
      <c r="G54" s="6"/>
      <c r="H54" s="6"/>
      <c r="I54" s="6"/>
      <c r="J54" s="6"/>
      <c r="K54" s="24"/>
      <c r="L54" s="24"/>
      <c r="M54" s="14"/>
      <c r="N54" s="15"/>
      <c r="O54" s="15"/>
    </row>
    <row r="55" spans="1:30" s="16" customFormat="1" ht="15" customHeight="1" x14ac:dyDescent="0.35">
      <c r="A55" s="6"/>
      <c r="B55" s="20"/>
      <c r="C55" s="21"/>
      <c r="D55" s="21"/>
      <c r="E55" s="21"/>
      <c r="F55" s="21"/>
      <c r="G55" s="21"/>
      <c r="H55" s="21"/>
      <c r="I55" s="21"/>
      <c r="J55" s="21"/>
      <c r="K55" s="24"/>
      <c r="L55" s="24"/>
      <c r="M55" s="14"/>
      <c r="N55" s="15"/>
      <c r="O55" s="15"/>
    </row>
    <row r="56" spans="1:30" ht="20.100000000000001" customHeight="1" x14ac:dyDescent="0.35">
      <c r="M56" s="14"/>
      <c r="N56" s="15"/>
      <c r="O56" s="15"/>
    </row>
    <row r="57" spans="1:30" ht="19.5" hidden="1" customHeight="1" thickBot="1" x14ac:dyDescent="0.4">
      <c r="M57" s="14"/>
      <c r="N57" s="15"/>
      <c r="O57" s="15"/>
    </row>
    <row r="58" spans="1:30" s="22" customFormat="1" ht="14.25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24"/>
      <c r="L58" s="24"/>
      <c r="O58" s="23"/>
      <c r="AB58" s="23"/>
      <c r="AC58" s="23"/>
      <c r="AD58" s="23"/>
    </row>
    <row r="59" spans="1:30" s="22" customFormat="1" ht="14.25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24"/>
      <c r="L59" s="24"/>
      <c r="O59" s="23"/>
      <c r="AB59" s="23"/>
      <c r="AC59" s="23"/>
      <c r="AD59" s="23"/>
    </row>
    <row r="60" spans="1:30" s="22" customFormat="1" ht="14.25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24"/>
      <c r="L60" s="24"/>
      <c r="O60" s="23"/>
      <c r="AB60" s="23"/>
      <c r="AC60" s="23"/>
      <c r="AD60" s="23"/>
    </row>
    <row r="61" spans="1:30" s="22" customFormat="1" ht="14.25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24"/>
      <c r="L61" s="24"/>
      <c r="O61" s="23"/>
      <c r="AB61" s="23"/>
      <c r="AC61" s="23"/>
      <c r="AD61" s="23"/>
    </row>
  </sheetData>
  <sheetProtection formatCells="0" formatColumns="0" formatRows="0" insertColumns="0" insertRows="0" insertHyperlinks="0" deleteColumns="0" deleteRows="0" sort="0" autoFilter="0" pivotTables="0"/>
  <mergeCells count="2">
    <mergeCell ref="A3:J3"/>
    <mergeCell ref="A4:J4"/>
  </mergeCells>
  <pageMargins left="0.74803149606299213" right="0.74803149606299213" top="0.82677165354330717" bottom="0.78740157480314965" header="0" footer="0"/>
  <pageSetup scale="60" firstPageNumber="12" orientation="portrait" useFirstPageNumber="1" horizontalDpi="240" verticalDpi="144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3:AD93"/>
  <sheetViews>
    <sheetView tabSelected="1" zoomScale="85" zoomScaleNormal="85" zoomScaleSheetLayoutView="80" zoomScalePageLayoutView="60" workbookViewId="0">
      <selection activeCell="B1" sqref="B1"/>
    </sheetView>
  </sheetViews>
  <sheetFormatPr baseColWidth="10" defaultColWidth="14.85546875" defaultRowHeight="12.75" x14ac:dyDescent="0.2"/>
  <cols>
    <col min="1" max="10" width="14.85546875" style="6" customWidth="1"/>
    <col min="11" max="12" width="14.85546875" style="24" customWidth="1"/>
    <col min="13" max="13" width="21.5703125" style="2" customWidth="1"/>
    <col min="14" max="16384" width="14.85546875" style="6"/>
  </cols>
  <sheetData>
    <row r="3" spans="1:15" s="3" customFormat="1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  <c r="J3" s="40"/>
      <c r="K3" s="24"/>
      <c r="L3" s="24"/>
      <c r="M3" s="2"/>
    </row>
    <row r="4" spans="1:15" s="3" customFormat="1" ht="15.75" x14ac:dyDescent="0.25">
      <c r="A4" s="40" t="s">
        <v>48</v>
      </c>
      <c r="B4" s="40"/>
      <c r="C4" s="40"/>
      <c r="D4" s="40"/>
      <c r="E4" s="40"/>
      <c r="F4" s="40"/>
      <c r="G4" s="40"/>
      <c r="H4" s="40"/>
      <c r="I4" s="40"/>
      <c r="J4" s="40"/>
      <c r="K4" s="24"/>
      <c r="L4" s="24"/>
      <c r="M4" s="2"/>
    </row>
    <row r="5" spans="1:15" ht="13.5" thickBot="1" x14ac:dyDescent="0.25">
      <c r="A5" s="4"/>
      <c r="B5" s="5"/>
      <c r="C5" s="5"/>
      <c r="D5" s="5"/>
      <c r="E5" s="5"/>
      <c r="F5" s="5"/>
      <c r="G5" s="5"/>
      <c r="H5" s="5"/>
      <c r="I5" s="5"/>
      <c r="J5" s="5"/>
    </row>
    <row r="6" spans="1:15" ht="19.5" customHeight="1" x14ac:dyDescent="0.2">
      <c r="A6" s="7" t="s">
        <v>0</v>
      </c>
      <c r="B6" s="8" t="s">
        <v>49</v>
      </c>
      <c r="C6" s="8" t="s">
        <v>50</v>
      </c>
      <c r="D6" s="8" t="s">
        <v>51</v>
      </c>
      <c r="E6" s="8" t="s">
        <v>52</v>
      </c>
      <c r="F6" s="8" t="s">
        <v>53</v>
      </c>
      <c r="G6" s="8" t="s">
        <v>54</v>
      </c>
      <c r="H6" s="8" t="s">
        <v>55</v>
      </c>
      <c r="I6" s="8" t="s">
        <v>56</v>
      </c>
      <c r="J6" s="9" t="s">
        <v>1</v>
      </c>
    </row>
    <row r="7" spans="1:15" ht="20.100000000000001" customHeight="1" x14ac:dyDescent="0.35">
      <c r="A7" s="10" t="s">
        <v>31</v>
      </c>
      <c r="B7" s="11">
        <v>43080</v>
      </c>
      <c r="C7" s="11">
        <v>1196891</v>
      </c>
      <c r="D7" s="11">
        <v>729563</v>
      </c>
      <c r="E7" s="11">
        <v>441404</v>
      </c>
      <c r="F7" s="11">
        <v>53999</v>
      </c>
      <c r="G7" s="11">
        <v>812</v>
      </c>
      <c r="H7" s="11">
        <v>93228</v>
      </c>
      <c r="I7" s="11">
        <v>57472</v>
      </c>
      <c r="J7" s="12">
        <f t="shared" ref="J7:J51" si="0">SUM(B7:I7)</f>
        <v>2616449</v>
      </c>
      <c r="L7" s="24">
        <f>+K7-J7</f>
        <v>-2616449</v>
      </c>
      <c r="M7" s="14"/>
      <c r="N7" s="15"/>
      <c r="O7" s="15"/>
    </row>
    <row r="8" spans="1:15" ht="20.100000000000001" customHeight="1" x14ac:dyDescent="0.35">
      <c r="A8" s="10" t="s">
        <v>32</v>
      </c>
      <c r="B8" s="11">
        <v>55394.729950679008</v>
      </c>
      <c r="C8" s="11">
        <v>21658.565096952909</v>
      </c>
      <c r="D8" s="11">
        <v>38495.320991824876</v>
      </c>
      <c r="E8" s="11">
        <v>26400.669279102764</v>
      </c>
      <c r="F8" s="11">
        <v>33195.034389568274</v>
      </c>
      <c r="G8" s="11">
        <v>46820.733801770148</v>
      </c>
      <c r="H8" s="11">
        <v>210002.56975880009</v>
      </c>
      <c r="I8" s="11">
        <v>16918.376731301942</v>
      </c>
      <c r="J8" s="12">
        <f t="shared" si="0"/>
        <v>448886</v>
      </c>
      <c r="L8" s="24">
        <f t="shared" ref="L8:L54" si="1">+K8-J8</f>
        <v>-448886</v>
      </c>
      <c r="M8" s="14"/>
      <c r="N8" s="15"/>
      <c r="O8" s="15"/>
    </row>
    <row r="9" spans="1:15" ht="20.100000000000001" customHeight="1" x14ac:dyDescent="0.35">
      <c r="A9" s="10" t="s">
        <v>2</v>
      </c>
      <c r="B9" s="11">
        <v>30</v>
      </c>
      <c r="C9" s="11">
        <v>0</v>
      </c>
      <c r="D9" s="11">
        <v>1539</v>
      </c>
      <c r="E9" s="11">
        <v>0</v>
      </c>
      <c r="F9" s="11">
        <v>0</v>
      </c>
      <c r="G9" s="11">
        <v>14809</v>
      </c>
      <c r="H9" s="11">
        <v>1871</v>
      </c>
      <c r="I9" s="11">
        <v>0</v>
      </c>
      <c r="J9" s="12">
        <f t="shared" si="0"/>
        <v>18249</v>
      </c>
      <c r="L9" s="24">
        <f t="shared" si="1"/>
        <v>-18249</v>
      </c>
      <c r="M9" s="14"/>
      <c r="N9" s="15"/>
      <c r="O9" s="15"/>
    </row>
    <row r="10" spans="1:15" ht="20.100000000000001" customHeight="1" x14ac:dyDescent="0.35">
      <c r="A10" s="10" t="s">
        <v>3</v>
      </c>
      <c r="B10" s="11">
        <v>118</v>
      </c>
      <c r="C10" s="11">
        <v>776</v>
      </c>
      <c r="D10" s="11">
        <v>90</v>
      </c>
      <c r="E10" s="11">
        <v>113</v>
      </c>
      <c r="F10" s="11">
        <v>260</v>
      </c>
      <c r="G10" s="11">
        <v>406</v>
      </c>
      <c r="H10" s="11">
        <v>187</v>
      </c>
      <c r="I10" s="11">
        <v>312</v>
      </c>
      <c r="J10" s="12">
        <f t="shared" si="0"/>
        <v>2262</v>
      </c>
      <c r="L10" s="24">
        <f t="shared" si="1"/>
        <v>-2262</v>
      </c>
      <c r="M10" s="14"/>
      <c r="N10" s="15"/>
      <c r="O10" s="15"/>
    </row>
    <row r="11" spans="1:15" ht="20.100000000000001" customHeight="1" x14ac:dyDescent="0.35">
      <c r="A11" s="10" t="s">
        <v>33</v>
      </c>
      <c r="B11" s="11">
        <v>6</v>
      </c>
      <c r="C11" s="11">
        <v>764</v>
      </c>
      <c r="D11" s="11">
        <v>21156</v>
      </c>
      <c r="E11" s="11">
        <v>14</v>
      </c>
      <c r="F11" s="11">
        <v>110</v>
      </c>
      <c r="G11" s="11">
        <v>178</v>
      </c>
      <c r="H11" s="11">
        <v>34285</v>
      </c>
      <c r="I11" s="11">
        <v>5063</v>
      </c>
      <c r="J11" s="12">
        <f t="shared" si="0"/>
        <v>61576</v>
      </c>
      <c r="L11" s="24">
        <f t="shared" si="1"/>
        <v>-61576</v>
      </c>
      <c r="M11" s="14"/>
      <c r="N11" s="15"/>
      <c r="O11" s="15"/>
    </row>
    <row r="12" spans="1:15" ht="20.100000000000001" customHeight="1" x14ac:dyDescent="0.35">
      <c r="A12" s="10" t="s">
        <v>34</v>
      </c>
      <c r="B12" s="11">
        <v>5711</v>
      </c>
      <c r="C12" s="11">
        <v>5648</v>
      </c>
      <c r="D12" s="11">
        <v>12320</v>
      </c>
      <c r="E12" s="11">
        <v>15285</v>
      </c>
      <c r="F12" s="11">
        <v>15164</v>
      </c>
      <c r="G12" s="11">
        <v>9414</v>
      </c>
      <c r="H12" s="11">
        <v>250905</v>
      </c>
      <c r="I12" s="11">
        <v>17296</v>
      </c>
      <c r="J12" s="12">
        <f t="shared" si="0"/>
        <v>331743</v>
      </c>
      <c r="L12" s="24">
        <f t="shared" si="1"/>
        <v>-331743</v>
      </c>
      <c r="M12" s="14"/>
      <c r="N12" s="15"/>
      <c r="O12" s="15"/>
    </row>
    <row r="13" spans="1:15" ht="20.100000000000001" customHeight="1" x14ac:dyDescent="0.35">
      <c r="A13" s="10" t="s">
        <v>4</v>
      </c>
      <c r="B13" s="11">
        <v>1053.32988972722</v>
      </c>
      <c r="C13" s="11">
        <v>2388.7905977945443</v>
      </c>
      <c r="D13" s="11">
        <v>21360.083807312825</v>
      </c>
      <c r="E13" s="11">
        <v>1510.3185142193847</v>
      </c>
      <c r="F13" s="11">
        <v>5517.7621590249564</v>
      </c>
      <c r="G13" s="11">
        <v>58401.174347069064</v>
      </c>
      <c r="H13" s="11">
        <v>141381.95101567035</v>
      </c>
      <c r="I13" s="11">
        <v>45825.58966918166</v>
      </c>
      <c r="J13" s="12">
        <f t="shared" si="0"/>
        <v>277439</v>
      </c>
      <c r="L13" s="24">
        <f t="shared" si="1"/>
        <v>-277439</v>
      </c>
      <c r="M13" s="14"/>
      <c r="N13" s="15"/>
      <c r="O13" s="15"/>
    </row>
    <row r="14" spans="1:15" ht="20.100000000000001" customHeight="1" x14ac:dyDescent="0.35">
      <c r="A14" s="10" t="s">
        <v>5</v>
      </c>
      <c r="B14" s="11">
        <v>169</v>
      </c>
      <c r="C14" s="11">
        <v>300</v>
      </c>
      <c r="D14" s="11">
        <v>32</v>
      </c>
      <c r="E14" s="11">
        <v>106</v>
      </c>
      <c r="F14" s="11">
        <v>1243</v>
      </c>
      <c r="G14" s="11">
        <v>3530</v>
      </c>
      <c r="H14" s="11">
        <v>3837</v>
      </c>
      <c r="I14" s="11">
        <v>103</v>
      </c>
      <c r="J14" s="12">
        <f t="shared" si="0"/>
        <v>9320</v>
      </c>
      <c r="L14" s="24">
        <f t="shared" si="1"/>
        <v>-9320</v>
      </c>
      <c r="M14" s="14"/>
      <c r="N14" s="15"/>
      <c r="O14" s="15"/>
    </row>
    <row r="15" spans="1:15" ht="20.100000000000001" customHeight="1" x14ac:dyDescent="0.35">
      <c r="A15" s="10" t="s">
        <v>35</v>
      </c>
      <c r="B15" s="11">
        <v>5789.353783231084</v>
      </c>
      <c r="C15" s="11">
        <v>3447.5475460122698</v>
      </c>
      <c r="D15" s="11">
        <v>14728.073108384458</v>
      </c>
      <c r="E15" s="11">
        <v>2236.4851738241309</v>
      </c>
      <c r="F15" s="11">
        <v>20238.798568507158</v>
      </c>
      <c r="G15" s="11">
        <v>41476.365030674846</v>
      </c>
      <c r="H15" s="11">
        <v>146839.39877300613</v>
      </c>
      <c r="I15" s="11">
        <v>3774.978016359918</v>
      </c>
      <c r="J15" s="12">
        <f t="shared" si="0"/>
        <v>238531</v>
      </c>
      <c r="L15" s="24">
        <f t="shared" si="1"/>
        <v>-238531</v>
      </c>
      <c r="M15" s="14"/>
      <c r="N15" s="15"/>
      <c r="O15" s="15"/>
    </row>
    <row r="16" spans="1:15" s="16" customFormat="1" ht="20.100000000000001" customHeight="1" x14ac:dyDescent="0.35">
      <c r="A16" s="10" t="s">
        <v>6</v>
      </c>
      <c r="B16" s="11">
        <v>12656.73067863152</v>
      </c>
      <c r="C16" s="11">
        <v>7438.8864834548513</v>
      </c>
      <c r="D16" s="11">
        <v>2505.4684240044867</v>
      </c>
      <c r="E16" s="11">
        <v>23733.044307347169</v>
      </c>
      <c r="F16" s="11">
        <v>5017.5114974761636</v>
      </c>
      <c r="G16" s="11">
        <v>2630.4592260235559</v>
      </c>
      <c r="H16" s="11">
        <v>23055.86909702748</v>
      </c>
      <c r="I16" s="11">
        <v>3614.0302860347729</v>
      </c>
      <c r="J16" s="12">
        <f t="shared" si="0"/>
        <v>80652.000000000015</v>
      </c>
      <c r="K16" s="24"/>
      <c r="L16" s="24">
        <f t="shared" si="1"/>
        <v>-80652.000000000015</v>
      </c>
      <c r="M16" s="14"/>
      <c r="N16" s="15"/>
      <c r="O16" s="15"/>
    </row>
    <row r="17" spans="1:15" s="16" customFormat="1" ht="20.100000000000001" customHeight="1" x14ac:dyDescent="0.35">
      <c r="A17" s="10" t="s">
        <v>7</v>
      </c>
      <c r="B17" s="11">
        <v>1190</v>
      </c>
      <c r="C17" s="11">
        <v>24208</v>
      </c>
      <c r="D17" s="11">
        <v>432</v>
      </c>
      <c r="E17" s="11">
        <v>3136</v>
      </c>
      <c r="F17" s="11">
        <v>19440</v>
      </c>
      <c r="G17" s="11">
        <v>14541</v>
      </c>
      <c r="H17" s="11">
        <v>245</v>
      </c>
      <c r="I17" s="11">
        <v>12370</v>
      </c>
      <c r="J17" s="12">
        <f t="shared" si="0"/>
        <v>75562</v>
      </c>
      <c r="K17" s="24"/>
      <c r="L17" s="24">
        <f t="shared" si="1"/>
        <v>-75562</v>
      </c>
      <c r="M17" s="14"/>
      <c r="N17" s="15"/>
      <c r="O17" s="15"/>
    </row>
    <row r="18" spans="1:15" s="16" customFormat="1" ht="20.100000000000001" customHeight="1" x14ac:dyDescent="0.35">
      <c r="A18" s="10" t="s">
        <v>8</v>
      </c>
      <c r="B18" s="11">
        <v>0</v>
      </c>
      <c r="C18" s="11">
        <v>0</v>
      </c>
      <c r="D18" s="11">
        <v>0</v>
      </c>
      <c r="E18" s="11">
        <v>38451</v>
      </c>
      <c r="F18" s="11">
        <v>4356</v>
      </c>
      <c r="G18" s="11">
        <v>1893</v>
      </c>
      <c r="H18" s="11">
        <v>0</v>
      </c>
      <c r="I18" s="11">
        <v>0</v>
      </c>
      <c r="J18" s="12">
        <f t="shared" si="0"/>
        <v>44700</v>
      </c>
      <c r="K18" s="24"/>
      <c r="L18" s="24">
        <f t="shared" si="1"/>
        <v>-44700</v>
      </c>
      <c r="M18" s="14"/>
      <c r="N18" s="15"/>
      <c r="O18" s="15"/>
    </row>
    <row r="19" spans="1:15" s="16" customFormat="1" ht="20.100000000000001" customHeight="1" x14ac:dyDescent="0.35">
      <c r="A19" s="10" t="s">
        <v>36</v>
      </c>
      <c r="B19" s="11">
        <v>11627</v>
      </c>
      <c r="C19" s="11">
        <v>18473</v>
      </c>
      <c r="D19" s="11">
        <v>1488</v>
      </c>
      <c r="E19" s="11">
        <v>5107</v>
      </c>
      <c r="F19" s="11">
        <v>20995</v>
      </c>
      <c r="G19" s="11">
        <v>16838</v>
      </c>
      <c r="H19" s="11">
        <v>467</v>
      </c>
      <c r="I19" s="11">
        <v>10116</v>
      </c>
      <c r="J19" s="12">
        <f t="shared" si="0"/>
        <v>85111</v>
      </c>
      <c r="K19" s="24"/>
      <c r="L19" s="24">
        <f t="shared" si="1"/>
        <v>-85111</v>
      </c>
      <c r="M19" s="14"/>
      <c r="N19" s="15"/>
      <c r="O19" s="15"/>
    </row>
    <row r="20" spans="1:15" s="16" customFormat="1" ht="20.100000000000001" customHeight="1" x14ac:dyDescent="0.35">
      <c r="A20" s="10" t="s">
        <v>9</v>
      </c>
      <c r="B20" s="11">
        <v>55001.792441860467</v>
      </c>
      <c r="C20" s="11">
        <v>31840.993604651165</v>
      </c>
      <c r="D20" s="11">
        <v>50414.093837209301</v>
      </c>
      <c r="E20" s="11">
        <v>82069.60523255814</v>
      </c>
      <c r="F20" s="11">
        <v>36108.131162790698</v>
      </c>
      <c r="G20" s="11">
        <v>14128.17465116279</v>
      </c>
      <c r="H20" s="11">
        <v>23138.323255813953</v>
      </c>
      <c r="I20" s="11">
        <v>16312.885813953488</v>
      </c>
      <c r="J20" s="12">
        <f t="shared" si="0"/>
        <v>309014.00000000006</v>
      </c>
      <c r="K20" s="24"/>
      <c r="L20" s="24">
        <f t="shared" si="1"/>
        <v>-309014.00000000006</v>
      </c>
      <c r="M20" s="14"/>
      <c r="N20" s="15"/>
      <c r="O20" s="15"/>
    </row>
    <row r="21" spans="1:15" s="16" customFormat="1" ht="20.100000000000001" customHeight="1" x14ac:dyDescent="0.35">
      <c r="A21" s="10" t="s">
        <v>37</v>
      </c>
      <c r="B21" s="11">
        <v>9366.0264248704661</v>
      </c>
      <c r="C21" s="11">
        <v>4067.8225388601036</v>
      </c>
      <c r="D21" s="11">
        <v>8937.5805699481862</v>
      </c>
      <c r="E21" s="11">
        <v>5982.0189119170982</v>
      </c>
      <c r="F21" s="11">
        <v>9521.6966321243526</v>
      </c>
      <c r="G21" s="11">
        <v>4317.4927461139896</v>
      </c>
      <c r="H21" s="11">
        <v>8683.9808290155433</v>
      </c>
      <c r="I21" s="11">
        <v>884.3813471502591</v>
      </c>
      <c r="J21" s="12">
        <f t="shared" si="0"/>
        <v>51760.999999999993</v>
      </c>
      <c r="K21" s="24"/>
      <c r="L21" s="24">
        <f t="shared" si="1"/>
        <v>-51760.999999999993</v>
      </c>
      <c r="M21" s="14"/>
      <c r="N21" s="15"/>
      <c r="O21" s="15"/>
    </row>
    <row r="22" spans="1:15" s="16" customFormat="1" ht="20.100000000000001" customHeight="1" x14ac:dyDescent="0.35">
      <c r="A22" s="10" t="s">
        <v>10</v>
      </c>
      <c r="B22" s="11">
        <v>0</v>
      </c>
      <c r="C22" s="11">
        <v>0</v>
      </c>
      <c r="D22" s="11">
        <v>0</v>
      </c>
      <c r="E22" s="11">
        <v>10063.855493133582</v>
      </c>
      <c r="F22" s="11">
        <v>105.14450686641698</v>
      </c>
      <c r="G22" s="11">
        <v>0</v>
      </c>
      <c r="H22" s="11">
        <v>0</v>
      </c>
      <c r="I22" s="11">
        <v>0</v>
      </c>
      <c r="J22" s="12">
        <f t="shared" si="0"/>
        <v>10168.999999999998</v>
      </c>
      <c r="K22" s="24"/>
      <c r="L22" s="24">
        <f t="shared" si="1"/>
        <v>-10168.999999999998</v>
      </c>
      <c r="M22" s="14"/>
      <c r="N22" s="15"/>
      <c r="O22" s="15"/>
    </row>
    <row r="23" spans="1:15" s="16" customFormat="1" ht="20.100000000000001" customHeight="1" x14ac:dyDescent="0.35">
      <c r="A23" s="10" t="s">
        <v>11</v>
      </c>
      <c r="B23" s="11">
        <v>12861.761694986364</v>
      </c>
      <c r="C23" s="11">
        <v>12350.436123348018</v>
      </c>
      <c r="D23" s="11">
        <v>7995.1357247744909</v>
      </c>
      <c r="E23" s="11">
        <v>9196.9593035452071</v>
      </c>
      <c r="F23" s="11">
        <v>28298.559051814558</v>
      </c>
      <c r="G23" s="11">
        <v>6956.8621774701069</v>
      </c>
      <c r="H23" s="11">
        <v>14692.249423117264</v>
      </c>
      <c r="I23" s="11">
        <v>6180.0365009439902</v>
      </c>
      <c r="J23" s="12">
        <f t="shared" si="0"/>
        <v>98531.999999999985</v>
      </c>
      <c r="K23" s="24"/>
      <c r="L23" s="24">
        <f t="shared" si="1"/>
        <v>-98531.999999999985</v>
      </c>
      <c r="M23" s="14"/>
      <c r="N23" s="15"/>
      <c r="O23" s="15"/>
    </row>
    <row r="24" spans="1:15" s="16" customFormat="1" ht="20.100000000000001" customHeight="1" x14ac:dyDescent="0.35">
      <c r="A24" s="10" t="s">
        <v>12</v>
      </c>
      <c r="B24" s="11">
        <v>3914.5065748278021</v>
      </c>
      <c r="C24" s="11">
        <v>879.29743268628681</v>
      </c>
      <c r="D24" s="11">
        <v>1683.7507827175955</v>
      </c>
      <c r="E24" s="11">
        <v>4936.0344395742013</v>
      </c>
      <c r="F24" s="11">
        <v>2461.817157169693</v>
      </c>
      <c r="G24" s="11">
        <v>2022.0131496556044</v>
      </c>
      <c r="H24" s="11">
        <v>9704.8515967438943</v>
      </c>
      <c r="I24" s="11">
        <v>262.72886662492175</v>
      </c>
      <c r="J24" s="12">
        <f t="shared" si="0"/>
        <v>25865</v>
      </c>
      <c r="K24" s="24"/>
      <c r="L24" s="24">
        <f t="shared" si="1"/>
        <v>-25865</v>
      </c>
      <c r="M24" s="14"/>
      <c r="N24" s="15"/>
      <c r="O24" s="15"/>
    </row>
    <row r="25" spans="1:15" s="16" customFormat="1" ht="20.100000000000001" customHeight="1" x14ac:dyDescent="0.35">
      <c r="A25" s="10" t="s">
        <v>13</v>
      </c>
      <c r="B25" s="11">
        <v>2526</v>
      </c>
      <c r="C25" s="11">
        <v>37</v>
      </c>
      <c r="D25" s="11">
        <v>2600</v>
      </c>
      <c r="E25" s="11">
        <v>11203</v>
      </c>
      <c r="F25" s="11">
        <v>9493</v>
      </c>
      <c r="G25" s="11">
        <v>6761</v>
      </c>
      <c r="H25" s="11">
        <v>28554</v>
      </c>
      <c r="I25" s="11">
        <v>157</v>
      </c>
      <c r="J25" s="12">
        <f t="shared" si="0"/>
        <v>61331</v>
      </c>
      <c r="K25" s="24"/>
      <c r="L25" s="24">
        <f t="shared" si="1"/>
        <v>-61331</v>
      </c>
      <c r="M25" s="14"/>
      <c r="N25" s="15"/>
      <c r="O25" s="15"/>
    </row>
    <row r="26" spans="1:15" s="16" customFormat="1" ht="20.100000000000001" customHeight="1" x14ac:dyDescent="0.35">
      <c r="A26" s="10" t="s">
        <v>14</v>
      </c>
      <c r="B26" s="11">
        <v>1932.382275132275</v>
      </c>
      <c r="C26" s="11">
        <v>177.91931216931218</v>
      </c>
      <c r="D26" s="11">
        <v>495.43518518518522</v>
      </c>
      <c r="E26" s="11">
        <v>1197.202380952381</v>
      </c>
      <c r="F26" s="11">
        <v>3817.787037037037</v>
      </c>
      <c r="G26" s="11">
        <v>196.91931216931218</v>
      </c>
      <c r="H26" s="11">
        <v>922.43518518518522</v>
      </c>
      <c r="I26" s="11">
        <v>144.91931216931215</v>
      </c>
      <c r="J26" s="12">
        <f t="shared" si="0"/>
        <v>8885</v>
      </c>
      <c r="K26" s="24"/>
      <c r="L26" s="24">
        <f t="shared" si="1"/>
        <v>-8885</v>
      </c>
      <c r="M26" s="14"/>
      <c r="N26" s="15"/>
      <c r="O26" s="15"/>
    </row>
    <row r="27" spans="1:15" s="16" customFormat="1" ht="20.100000000000001" customHeight="1" x14ac:dyDescent="0.35">
      <c r="A27" s="10" t="s">
        <v>15</v>
      </c>
      <c r="B27" s="11">
        <v>435</v>
      </c>
      <c r="C27" s="11">
        <v>101</v>
      </c>
      <c r="D27" s="11">
        <v>24</v>
      </c>
      <c r="E27" s="11">
        <v>12176</v>
      </c>
      <c r="F27" s="11">
        <v>76</v>
      </c>
      <c r="G27" s="11">
        <v>119</v>
      </c>
      <c r="H27" s="11">
        <v>26</v>
      </c>
      <c r="I27" s="11">
        <v>109</v>
      </c>
      <c r="J27" s="12">
        <f t="shared" si="0"/>
        <v>13066</v>
      </c>
      <c r="K27" s="24"/>
      <c r="L27" s="24">
        <f t="shared" si="1"/>
        <v>-13066</v>
      </c>
      <c r="M27" s="14"/>
      <c r="N27" s="15"/>
      <c r="O27" s="15"/>
    </row>
    <row r="28" spans="1:15" s="16" customFormat="1" ht="20.100000000000001" customHeight="1" x14ac:dyDescent="0.35">
      <c r="A28" s="10" t="s">
        <v>16</v>
      </c>
      <c r="B28" s="11">
        <v>231</v>
      </c>
      <c r="C28" s="11">
        <v>68</v>
      </c>
      <c r="D28" s="11">
        <v>2</v>
      </c>
      <c r="E28" s="11">
        <v>8418.3090909090915</v>
      </c>
      <c r="F28" s="11">
        <v>1983.6666666666665</v>
      </c>
      <c r="G28" s="11">
        <v>182.02424242424243</v>
      </c>
      <c r="H28" s="11">
        <v>49</v>
      </c>
      <c r="I28" s="11">
        <v>37</v>
      </c>
      <c r="J28" s="12">
        <f t="shared" si="0"/>
        <v>10971</v>
      </c>
      <c r="K28" s="24"/>
      <c r="L28" s="24">
        <f t="shared" si="1"/>
        <v>-10971</v>
      </c>
      <c r="M28" s="14"/>
      <c r="N28" s="15"/>
      <c r="O28" s="15"/>
    </row>
    <row r="29" spans="1:15" s="16" customFormat="1" ht="20.100000000000001" customHeight="1" x14ac:dyDescent="0.35">
      <c r="A29" s="10" t="s">
        <v>17</v>
      </c>
      <c r="B29" s="11">
        <v>0</v>
      </c>
      <c r="C29" s="11">
        <v>36</v>
      </c>
      <c r="D29" s="11">
        <v>10</v>
      </c>
      <c r="E29" s="11">
        <v>3181</v>
      </c>
      <c r="F29" s="11">
        <v>730</v>
      </c>
      <c r="G29" s="11">
        <v>15</v>
      </c>
      <c r="H29" s="11">
        <v>0</v>
      </c>
      <c r="I29" s="11">
        <v>6</v>
      </c>
      <c r="J29" s="12">
        <f t="shared" si="0"/>
        <v>3978</v>
      </c>
      <c r="K29" s="24"/>
      <c r="L29" s="24">
        <f t="shared" si="1"/>
        <v>-3978</v>
      </c>
      <c r="M29" s="14"/>
      <c r="N29" s="15"/>
      <c r="O29" s="15"/>
    </row>
    <row r="30" spans="1:15" s="16" customFormat="1" ht="20.100000000000001" customHeight="1" x14ac:dyDescent="0.35">
      <c r="A30" s="10" t="s">
        <v>18</v>
      </c>
      <c r="B30" s="11">
        <v>1297</v>
      </c>
      <c r="C30" s="11">
        <v>141</v>
      </c>
      <c r="D30" s="11">
        <v>100</v>
      </c>
      <c r="E30" s="11">
        <v>1479</v>
      </c>
      <c r="F30" s="11">
        <v>11081</v>
      </c>
      <c r="G30" s="11">
        <v>1005</v>
      </c>
      <c r="H30" s="11">
        <v>1040</v>
      </c>
      <c r="I30" s="11">
        <v>144</v>
      </c>
      <c r="J30" s="12">
        <f t="shared" si="0"/>
        <v>16287</v>
      </c>
      <c r="K30" s="24"/>
      <c r="L30" s="24">
        <f t="shared" si="1"/>
        <v>-16287</v>
      </c>
      <c r="M30" s="14"/>
      <c r="N30" s="15"/>
      <c r="O30" s="15"/>
    </row>
    <row r="31" spans="1:15" s="16" customFormat="1" ht="20.100000000000001" customHeight="1" x14ac:dyDescent="0.35">
      <c r="A31" s="10" t="s">
        <v>38</v>
      </c>
      <c r="B31" s="11">
        <v>0</v>
      </c>
      <c r="C31" s="11">
        <v>0</v>
      </c>
      <c r="D31" s="11">
        <v>7780.9999999999991</v>
      </c>
      <c r="E31" s="11">
        <v>0</v>
      </c>
      <c r="F31" s="11">
        <v>0</v>
      </c>
      <c r="G31" s="11">
        <v>0</v>
      </c>
      <c r="H31" s="11">
        <v>57204.999999999985</v>
      </c>
      <c r="I31" s="11">
        <v>0</v>
      </c>
      <c r="J31" s="12">
        <f t="shared" si="0"/>
        <v>64985.999999999985</v>
      </c>
      <c r="K31" s="24"/>
      <c r="L31" s="24">
        <f t="shared" si="1"/>
        <v>-64985.999999999985</v>
      </c>
      <c r="M31" s="14"/>
      <c r="N31" s="15"/>
      <c r="O31" s="15"/>
    </row>
    <row r="32" spans="1:15" s="16" customFormat="1" ht="20.100000000000001" customHeight="1" x14ac:dyDescent="0.35">
      <c r="A32" s="10" t="s">
        <v>19</v>
      </c>
      <c r="B32" s="11">
        <v>18</v>
      </c>
      <c r="C32" s="11">
        <v>89</v>
      </c>
      <c r="D32" s="11">
        <v>0</v>
      </c>
      <c r="E32" s="11">
        <v>12684</v>
      </c>
      <c r="F32" s="11">
        <v>3587</v>
      </c>
      <c r="G32" s="11">
        <v>1639</v>
      </c>
      <c r="H32" s="11">
        <v>75</v>
      </c>
      <c r="I32" s="11">
        <v>23</v>
      </c>
      <c r="J32" s="12">
        <f t="shared" si="0"/>
        <v>18115</v>
      </c>
      <c r="K32" s="24"/>
      <c r="L32" s="24">
        <f t="shared" si="1"/>
        <v>-18115</v>
      </c>
      <c r="M32" s="14"/>
      <c r="N32" s="15"/>
      <c r="O32" s="15"/>
    </row>
    <row r="33" spans="1:15" s="16" customFormat="1" ht="20.100000000000001" customHeight="1" x14ac:dyDescent="0.35">
      <c r="A33" s="10" t="s">
        <v>20</v>
      </c>
      <c r="B33" s="11">
        <v>14</v>
      </c>
      <c r="C33" s="11">
        <v>9</v>
      </c>
      <c r="D33" s="11">
        <v>20</v>
      </c>
      <c r="E33" s="11">
        <v>2079</v>
      </c>
      <c r="F33" s="11">
        <v>500</v>
      </c>
      <c r="G33" s="11">
        <v>430</v>
      </c>
      <c r="H33" s="11">
        <v>663</v>
      </c>
      <c r="I33" s="11">
        <v>23</v>
      </c>
      <c r="J33" s="12">
        <f t="shared" si="0"/>
        <v>3738</v>
      </c>
      <c r="K33" s="24"/>
      <c r="L33" s="24">
        <f t="shared" si="1"/>
        <v>-3738</v>
      </c>
      <c r="M33" s="14"/>
      <c r="N33" s="15"/>
      <c r="O33" s="15"/>
    </row>
    <row r="34" spans="1:15" s="16" customFormat="1" ht="20.100000000000001" customHeight="1" x14ac:dyDescent="0.35">
      <c r="A34" s="10" t="s">
        <v>39</v>
      </c>
      <c r="B34" s="11">
        <v>488</v>
      </c>
      <c r="C34" s="11">
        <v>0</v>
      </c>
      <c r="D34" s="11">
        <v>0</v>
      </c>
      <c r="E34" s="11">
        <v>617</v>
      </c>
      <c r="F34" s="11">
        <v>0</v>
      </c>
      <c r="G34" s="11">
        <v>8</v>
      </c>
      <c r="H34" s="11">
        <v>1</v>
      </c>
      <c r="I34" s="11">
        <v>8</v>
      </c>
      <c r="J34" s="12">
        <f t="shared" si="0"/>
        <v>1122</v>
      </c>
      <c r="K34" s="24"/>
      <c r="L34" s="24">
        <f t="shared" si="1"/>
        <v>-1122</v>
      </c>
      <c r="M34" s="14"/>
      <c r="N34" s="15"/>
      <c r="O34" s="15"/>
    </row>
    <row r="35" spans="1:15" s="16" customFormat="1" ht="20.100000000000001" customHeight="1" x14ac:dyDescent="0.35">
      <c r="A35" s="10" t="s">
        <v>40</v>
      </c>
      <c r="B35" s="11">
        <v>0</v>
      </c>
      <c r="C35" s="11">
        <v>0</v>
      </c>
      <c r="D35" s="11">
        <v>0</v>
      </c>
      <c r="E35" s="11">
        <v>4700</v>
      </c>
      <c r="F35" s="11">
        <v>0</v>
      </c>
      <c r="G35" s="11">
        <v>3</v>
      </c>
      <c r="H35" s="11">
        <v>0</v>
      </c>
      <c r="I35" s="11">
        <v>4</v>
      </c>
      <c r="J35" s="12">
        <f t="shared" si="0"/>
        <v>4707</v>
      </c>
      <c r="K35" s="24"/>
      <c r="L35" s="24">
        <f t="shared" si="1"/>
        <v>-4707</v>
      </c>
      <c r="M35" s="14"/>
      <c r="N35" s="15"/>
      <c r="O35" s="15"/>
    </row>
    <row r="36" spans="1:15" s="16" customFormat="1" ht="20.100000000000001" customHeight="1" x14ac:dyDescent="0.35">
      <c r="A36" s="10" t="s">
        <v>21</v>
      </c>
      <c r="B36" s="11">
        <v>1</v>
      </c>
      <c r="C36" s="11">
        <v>0</v>
      </c>
      <c r="D36" s="11">
        <v>0</v>
      </c>
      <c r="E36" s="11">
        <v>1917</v>
      </c>
      <c r="F36" s="11">
        <v>0</v>
      </c>
      <c r="G36" s="11">
        <v>2</v>
      </c>
      <c r="H36" s="11">
        <v>0</v>
      </c>
      <c r="I36" s="11">
        <v>1</v>
      </c>
      <c r="J36" s="12">
        <f t="shared" si="0"/>
        <v>1921</v>
      </c>
      <c r="K36" s="24"/>
      <c r="L36" s="24">
        <f t="shared" si="1"/>
        <v>-1921</v>
      </c>
      <c r="M36" s="14"/>
      <c r="N36" s="15"/>
      <c r="O36" s="15"/>
    </row>
    <row r="37" spans="1:15" s="16" customFormat="1" ht="20.100000000000001" customHeight="1" x14ac:dyDescent="0.35">
      <c r="A37" s="10" t="s">
        <v>41</v>
      </c>
      <c r="B37" s="11">
        <v>1784</v>
      </c>
      <c r="C37" s="11">
        <v>847</v>
      </c>
      <c r="D37" s="11">
        <v>409</v>
      </c>
      <c r="E37" s="11">
        <v>392</v>
      </c>
      <c r="F37" s="11">
        <v>1041</v>
      </c>
      <c r="G37" s="11">
        <v>1520</v>
      </c>
      <c r="H37" s="11">
        <v>2749</v>
      </c>
      <c r="I37" s="11">
        <v>1590</v>
      </c>
      <c r="J37" s="12">
        <f t="shared" si="0"/>
        <v>10332</v>
      </c>
      <c r="K37" s="24"/>
      <c r="L37" s="24">
        <f t="shared" si="1"/>
        <v>-10332</v>
      </c>
      <c r="M37" s="14"/>
      <c r="N37" s="15"/>
      <c r="O37" s="15"/>
    </row>
    <row r="38" spans="1:15" s="16" customFormat="1" ht="20.100000000000001" customHeight="1" x14ac:dyDescent="0.35">
      <c r="A38" s="10" t="s">
        <v>42</v>
      </c>
      <c r="B38" s="11">
        <v>0</v>
      </c>
      <c r="C38" s="11">
        <v>1868</v>
      </c>
      <c r="D38" s="11">
        <v>97</v>
      </c>
      <c r="E38" s="11">
        <v>692</v>
      </c>
      <c r="F38" s="11">
        <v>5190</v>
      </c>
      <c r="G38" s="11">
        <v>1</v>
      </c>
      <c r="H38" s="11">
        <v>0</v>
      </c>
      <c r="I38" s="11">
        <v>0</v>
      </c>
      <c r="J38" s="12">
        <f t="shared" si="0"/>
        <v>7848</v>
      </c>
      <c r="K38" s="24"/>
      <c r="L38" s="24">
        <f t="shared" si="1"/>
        <v>-7848</v>
      </c>
      <c r="M38" s="14"/>
      <c r="N38" s="15"/>
      <c r="O38" s="15"/>
    </row>
    <row r="39" spans="1:15" s="16" customFormat="1" ht="20.100000000000001" customHeight="1" x14ac:dyDescent="0.35">
      <c r="A39" s="10" t="s">
        <v>22</v>
      </c>
      <c r="B39" s="11">
        <v>147</v>
      </c>
      <c r="C39" s="11">
        <v>14</v>
      </c>
      <c r="D39" s="11">
        <v>54</v>
      </c>
      <c r="E39" s="11">
        <v>1652</v>
      </c>
      <c r="F39" s="11">
        <v>0</v>
      </c>
      <c r="G39" s="11">
        <v>200</v>
      </c>
      <c r="H39" s="11">
        <v>402</v>
      </c>
      <c r="I39" s="11">
        <v>0</v>
      </c>
      <c r="J39" s="12">
        <f t="shared" si="0"/>
        <v>2469</v>
      </c>
      <c r="K39" s="24"/>
      <c r="L39" s="24">
        <f t="shared" si="1"/>
        <v>-2469</v>
      </c>
      <c r="M39" s="14"/>
      <c r="N39" s="15"/>
      <c r="O39" s="15"/>
    </row>
    <row r="40" spans="1:15" s="16" customFormat="1" ht="20.100000000000001" customHeight="1" x14ac:dyDescent="0.35">
      <c r="A40" s="10" t="s">
        <v>23</v>
      </c>
      <c r="B40" s="11">
        <v>7</v>
      </c>
      <c r="C40" s="11">
        <v>5</v>
      </c>
      <c r="D40" s="11">
        <v>322</v>
      </c>
      <c r="E40" s="11">
        <v>660</v>
      </c>
      <c r="F40" s="11">
        <v>0</v>
      </c>
      <c r="G40" s="11">
        <v>0</v>
      </c>
      <c r="H40" s="11">
        <v>0</v>
      </c>
      <c r="I40" s="11">
        <v>0</v>
      </c>
      <c r="J40" s="12">
        <f t="shared" si="0"/>
        <v>994</v>
      </c>
      <c r="K40" s="24"/>
      <c r="L40" s="24">
        <f t="shared" si="1"/>
        <v>-994</v>
      </c>
      <c r="M40" s="14"/>
      <c r="N40" s="15"/>
      <c r="O40" s="15"/>
    </row>
    <row r="41" spans="1:15" s="16" customFormat="1" ht="20.100000000000001" customHeight="1" x14ac:dyDescent="0.35">
      <c r="A41" s="10" t="s">
        <v>24</v>
      </c>
      <c r="B41" s="11">
        <v>709</v>
      </c>
      <c r="C41" s="11">
        <v>1047</v>
      </c>
      <c r="D41" s="11">
        <v>837</v>
      </c>
      <c r="E41" s="11">
        <v>477.72164948453604</v>
      </c>
      <c r="F41" s="11">
        <v>3205</v>
      </c>
      <c r="G41" s="11">
        <v>1188</v>
      </c>
      <c r="H41" s="11">
        <v>14789.278350515464</v>
      </c>
      <c r="I41" s="11">
        <v>254</v>
      </c>
      <c r="J41" s="12">
        <f t="shared" si="0"/>
        <v>22507</v>
      </c>
      <c r="K41" s="24"/>
      <c r="L41" s="24">
        <f t="shared" si="1"/>
        <v>-22507</v>
      </c>
      <c r="M41" s="14"/>
      <c r="N41" s="15"/>
      <c r="O41" s="15"/>
    </row>
    <row r="42" spans="1:15" s="16" customFormat="1" ht="20.100000000000001" customHeight="1" x14ac:dyDescent="0.35">
      <c r="A42" s="10" t="s">
        <v>25</v>
      </c>
      <c r="B42" s="11">
        <v>295</v>
      </c>
      <c r="C42" s="11">
        <v>5372</v>
      </c>
      <c r="D42" s="11">
        <v>282</v>
      </c>
      <c r="E42" s="11">
        <v>2773</v>
      </c>
      <c r="F42" s="11">
        <v>2625</v>
      </c>
      <c r="G42" s="11">
        <v>2413</v>
      </c>
      <c r="H42" s="11">
        <v>492</v>
      </c>
      <c r="I42" s="11">
        <v>13141</v>
      </c>
      <c r="J42" s="12">
        <f t="shared" si="0"/>
        <v>27393</v>
      </c>
      <c r="K42" s="24"/>
      <c r="L42" s="24">
        <f t="shared" si="1"/>
        <v>-27393</v>
      </c>
      <c r="M42" s="14"/>
      <c r="N42" s="15"/>
      <c r="O42" s="15"/>
    </row>
    <row r="43" spans="1:15" s="16" customFormat="1" ht="20.100000000000001" customHeight="1" x14ac:dyDescent="0.35">
      <c r="A43" s="10" t="s">
        <v>26</v>
      </c>
      <c r="B43" s="11">
        <v>1229.2952853598015</v>
      </c>
      <c r="C43" s="11">
        <v>4156.461538461539</v>
      </c>
      <c r="D43" s="11">
        <v>4166.5260545905712</v>
      </c>
      <c r="E43" s="11">
        <v>3041.5632754342432</v>
      </c>
      <c r="F43" s="11">
        <v>2990</v>
      </c>
      <c r="G43" s="11">
        <v>5024.7196029776678</v>
      </c>
      <c r="H43" s="11">
        <v>2297.8337468982631</v>
      </c>
      <c r="I43" s="11">
        <v>1510.6004962779157</v>
      </c>
      <c r="J43" s="12">
        <f t="shared" si="0"/>
        <v>24417.000000000004</v>
      </c>
      <c r="K43" s="24"/>
      <c r="L43" s="24">
        <f t="shared" si="1"/>
        <v>-24417.000000000004</v>
      </c>
      <c r="M43" s="14"/>
      <c r="N43" s="15"/>
      <c r="O43" s="15"/>
    </row>
    <row r="44" spans="1:15" s="16" customFormat="1" ht="20.100000000000001" customHeight="1" x14ac:dyDescent="0.35">
      <c r="A44" s="10" t="s">
        <v>43</v>
      </c>
      <c r="B44" s="11">
        <v>403</v>
      </c>
      <c r="C44" s="11">
        <v>39</v>
      </c>
      <c r="D44" s="11">
        <v>2235</v>
      </c>
      <c r="E44" s="11">
        <v>0</v>
      </c>
      <c r="F44" s="11">
        <v>359</v>
      </c>
      <c r="G44" s="11">
        <v>3197</v>
      </c>
      <c r="H44" s="11">
        <v>2047</v>
      </c>
      <c r="I44" s="11">
        <v>1791</v>
      </c>
      <c r="J44" s="12">
        <f t="shared" si="0"/>
        <v>10071</v>
      </c>
      <c r="K44" s="24"/>
      <c r="L44" s="24">
        <f t="shared" si="1"/>
        <v>-10071</v>
      </c>
      <c r="M44" s="14"/>
      <c r="N44" s="15"/>
      <c r="O44" s="15"/>
    </row>
    <row r="45" spans="1:15" s="16" customFormat="1" ht="20.100000000000001" customHeight="1" x14ac:dyDescent="0.35">
      <c r="A45" s="10" t="s">
        <v>27</v>
      </c>
      <c r="B45" s="11">
        <v>0</v>
      </c>
      <c r="C45" s="11">
        <v>436</v>
      </c>
      <c r="D45" s="11">
        <v>36</v>
      </c>
      <c r="E45" s="11">
        <v>23</v>
      </c>
      <c r="F45" s="11">
        <v>7650</v>
      </c>
      <c r="G45" s="11">
        <v>20</v>
      </c>
      <c r="H45" s="11">
        <v>23</v>
      </c>
      <c r="I45" s="11">
        <v>65</v>
      </c>
      <c r="J45" s="12">
        <f t="shared" si="0"/>
        <v>8253</v>
      </c>
      <c r="K45" s="24"/>
      <c r="L45" s="24">
        <f t="shared" si="1"/>
        <v>-8253</v>
      </c>
      <c r="M45" s="14"/>
      <c r="N45" s="15"/>
      <c r="O45" s="15"/>
    </row>
    <row r="46" spans="1:15" s="16" customFormat="1" ht="20.100000000000001" customHeight="1" x14ac:dyDescent="0.35">
      <c r="A46" s="10" t="s">
        <v>28</v>
      </c>
      <c r="B46" s="11">
        <v>1313.3623616236164</v>
      </c>
      <c r="C46" s="11">
        <v>22169.558671586718</v>
      </c>
      <c r="D46" s="11">
        <v>199.88265682656828</v>
      </c>
      <c r="E46" s="11">
        <v>1024.8826568265681</v>
      </c>
      <c r="F46" s="11">
        <v>45044.313653136531</v>
      </c>
      <c r="G46" s="11">
        <v>0</v>
      </c>
      <c r="H46" s="11">
        <v>0</v>
      </c>
      <c r="I46" s="11">
        <v>147</v>
      </c>
      <c r="J46" s="12">
        <f t="shared" si="0"/>
        <v>69899</v>
      </c>
      <c r="K46" s="24"/>
      <c r="L46" s="24">
        <f t="shared" si="1"/>
        <v>-69899</v>
      </c>
      <c r="M46" s="14"/>
      <c r="N46" s="15"/>
      <c r="O46" s="15"/>
    </row>
    <row r="47" spans="1:15" s="16" customFormat="1" ht="20.100000000000001" customHeight="1" x14ac:dyDescent="0.35">
      <c r="A47" s="10" t="s">
        <v>44</v>
      </c>
      <c r="B47" s="11">
        <v>403</v>
      </c>
      <c r="C47" s="11">
        <v>231</v>
      </c>
      <c r="D47" s="11">
        <v>1151</v>
      </c>
      <c r="E47" s="11">
        <v>155</v>
      </c>
      <c r="F47" s="11">
        <v>1024</v>
      </c>
      <c r="G47" s="11">
        <v>1607</v>
      </c>
      <c r="H47" s="11">
        <v>2584</v>
      </c>
      <c r="I47" s="11">
        <v>163</v>
      </c>
      <c r="J47" s="12">
        <f t="shared" si="0"/>
        <v>7318</v>
      </c>
      <c r="K47" s="24"/>
      <c r="L47" s="24">
        <f t="shared" si="1"/>
        <v>-7318</v>
      </c>
      <c r="M47" s="14"/>
      <c r="N47" s="15"/>
      <c r="O47" s="15"/>
    </row>
    <row r="48" spans="1:15" s="16" customFormat="1" ht="20.100000000000001" customHeight="1" x14ac:dyDescent="0.35">
      <c r="A48" s="10" t="s">
        <v>45</v>
      </c>
      <c r="B48" s="11">
        <v>0</v>
      </c>
      <c r="C48" s="11">
        <v>0</v>
      </c>
      <c r="D48" s="11">
        <v>47</v>
      </c>
      <c r="E48" s="11">
        <v>0</v>
      </c>
      <c r="F48" s="11">
        <v>0</v>
      </c>
      <c r="G48" s="11">
        <v>0</v>
      </c>
      <c r="H48" s="11">
        <v>0</v>
      </c>
      <c r="I48" s="11">
        <v>20</v>
      </c>
      <c r="J48" s="12">
        <f t="shared" si="0"/>
        <v>67</v>
      </c>
      <c r="K48" s="24"/>
      <c r="L48" s="24">
        <f t="shared" si="1"/>
        <v>-67</v>
      </c>
      <c r="M48" s="14"/>
      <c r="N48" s="15"/>
      <c r="O48" s="15"/>
    </row>
    <row r="49" spans="1:15" s="16" customFormat="1" ht="20.100000000000001" customHeight="1" x14ac:dyDescent="0.35">
      <c r="A49" s="10" t="s">
        <v>29</v>
      </c>
      <c r="B49" s="11">
        <v>0</v>
      </c>
      <c r="C49" s="11">
        <v>0</v>
      </c>
      <c r="D49" s="11">
        <v>10</v>
      </c>
      <c r="E49" s="11">
        <v>40</v>
      </c>
      <c r="F49" s="11">
        <v>200</v>
      </c>
      <c r="G49" s="11">
        <v>4</v>
      </c>
      <c r="H49" s="11">
        <v>0</v>
      </c>
      <c r="I49" s="11">
        <v>10</v>
      </c>
      <c r="J49" s="12">
        <f t="shared" si="0"/>
        <v>264</v>
      </c>
      <c r="K49" s="24"/>
      <c r="L49" s="24">
        <f t="shared" si="1"/>
        <v>-264</v>
      </c>
      <c r="M49" s="14"/>
      <c r="N49" s="15"/>
      <c r="O49" s="15"/>
    </row>
    <row r="50" spans="1:15" s="16" customFormat="1" ht="20.100000000000001" customHeight="1" x14ac:dyDescent="0.35">
      <c r="A50" s="10" t="s">
        <v>30</v>
      </c>
      <c r="B50" s="11">
        <v>5926.0667155425217</v>
      </c>
      <c r="C50" s="11">
        <v>9040.293499511241</v>
      </c>
      <c r="D50" s="11">
        <v>27838.214565004888</v>
      </c>
      <c r="E50" s="11">
        <v>2899.8030303030305</v>
      </c>
      <c r="F50" s="11">
        <v>8169.4215542521997</v>
      </c>
      <c r="G50" s="11">
        <v>4644.9213098729224</v>
      </c>
      <c r="H50" s="11">
        <v>9118.5821114369501</v>
      </c>
      <c r="I50" s="11">
        <v>1347.6972140762464</v>
      </c>
      <c r="J50" s="12">
        <f>SUM(B50:I50)</f>
        <v>68985.000000000015</v>
      </c>
      <c r="K50" s="24"/>
      <c r="L50" s="24">
        <f t="shared" si="1"/>
        <v>-68985.000000000015</v>
      </c>
      <c r="M50" s="14"/>
      <c r="N50" s="15"/>
      <c r="O50" s="15"/>
    </row>
    <row r="51" spans="1:15" s="16" customFormat="1" ht="20.100000000000001" customHeight="1" x14ac:dyDescent="0.35">
      <c r="A51" s="10" t="s">
        <v>46</v>
      </c>
      <c r="B51" s="11">
        <v>47746.645368644342</v>
      </c>
      <c r="C51" s="11">
        <v>40709.838722118657</v>
      </c>
      <c r="D51" s="11">
        <v>20570.602686893359</v>
      </c>
      <c r="E51" s="11">
        <v>57849.88018255448</v>
      </c>
      <c r="F51" s="11">
        <v>21643.571511216815</v>
      </c>
      <c r="G51" s="11">
        <v>25968.531400655655</v>
      </c>
      <c r="H51" s="11">
        <v>31178.123545670758</v>
      </c>
      <c r="I51" s="11">
        <v>9814.8065822459339</v>
      </c>
      <c r="J51" s="12">
        <f t="shared" si="0"/>
        <v>255482</v>
      </c>
      <c r="K51" s="24"/>
      <c r="L51" s="24">
        <f t="shared" si="1"/>
        <v>-255482</v>
      </c>
      <c r="M51" s="14"/>
      <c r="N51" s="15"/>
      <c r="O51" s="15"/>
    </row>
    <row r="52" spans="1:15" s="16" customFormat="1" ht="20.100000000000001" customHeight="1" thickBot="1" x14ac:dyDescent="0.4">
      <c r="A52" s="17" t="s">
        <v>1</v>
      </c>
      <c r="B52" s="18">
        <f t="shared" ref="B52:J52" si="2">SUM(B7:B51)</f>
        <v>284874.98344511649</v>
      </c>
      <c r="C52" s="18">
        <f t="shared" si="2"/>
        <v>1417726.4111676076</v>
      </c>
      <c r="D52" s="18">
        <f t="shared" si="2"/>
        <v>982027.16839467676</v>
      </c>
      <c r="E52" s="18">
        <f t="shared" si="2"/>
        <v>801077.35292168579</v>
      </c>
      <c r="F52" s="18">
        <f t="shared" si="2"/>
        <v>386441.21554765152</v>
      </c>
      <c r="G52" s="18">
        <f t="shared" si="2"/>
        <v>295323.39099803986</v>
      </c>
      <c r="H52" s="18">
        <f t="shared" si="2"/>
        <v>1116740.4466889009</v>
      </c>
      <c r="I52" s="18">
        <f t="shared" si="2"/>
        <v>227016.03083632037</v>
      </c>
      <c r="J52" s="19">
        <f t="shared" si="2"/>
        <v>5511227</v>
      </c>
      <c r="K52" s="24"/>
      <c r="L52" s="24">
        <f t="shared" si="1"/>
        <v>-5511227</v>
      </c>
      <c r="M52" s="14"/>
      <c r="N52" s="15"/>
      <c r="O52" s="15"/>
    </row>
    <row r="53" spans="1:15" ht="21" x14ac:dyDescent="0.35">
      <c r="A53" s="6" t="s">
        <v>57</v>
      </c>
      <c r="F53" s="6" t="s">
        <v>58</v>
      </c>
      <c r="L53" s="24">
        <f t="shared" si="1"/>
        <v>0</v>
      </c>
      <c r="M53" s="14"/>
      <c r="N53" s="15"/>
      <c r="O53" s="15"/>
    </row>
    <row r="54" spans="1:15" s="16" customFormat="1" ht="21" x14ac:dyDescent="0.35">
      <c r="A54" s="6" t="s">
        <v>59</v>
      </c>
      <c r="B54" s="6"/>
      <c r="C54" s="6"/>
      <c r="D54" s="6"/>
      <c r="E54" s="6"/>
      <c r="F54" s="6" t="s">
        <v>60</v>
      </c>
      <c r="G54" s="6"/>
      <c r="H54" s="6"/>
      <c r="I54" s="6"/>
      <c r="J54" s="6"/>
      <c r="K54" s="24"/>
      <c r="L54" s="24">
        <f t="shared" si="1"/>
        <v>0</v>
      </c>
      <c r="M54" s="14"/>
      <c r="N54" s="15"/>
      <c r="O54" s="15"/>
    </row>
    <row r="55" spans="1:15" s="16" customFormat="1" ht="15" customHeight="1" x14ac:dyDescent="0.35">
      <c r="A55" s="6"/>
      <c r="B55" s="20"/>
      <c r="C55" s="21"/>
      <c r="D55" s="21"/>
      <c r="E55" s="21"/>
      <c r="F55" s="21"/>
      <c r="G55" s="21"/>
      <c r="H55" s="21"/>
      <c r="I55" s="21"/>
      <c r="J55" s="21"/>
      <c r="K55" s="24"/>
      <c r="L55" s="24"/>
      <c r="M55" s="14"/>
      <c r="N55" s="15"/>
      <c r="O55" s="15"/>
    </row>
    <row r="56" spans="1:15" ht="20.100000000000001" customHeight="1" x14ac:dyDescent="0.2">
      <c r="N56" s="15"/>
      <c r="O56" s="15"/>
    </row>
    <row r="57" spans="1:15" ht="20.100000000000001" customHeight="1" x14ac:dyDescent="0.2">
      <c r="N57" s="15"/>
      <c r="O57" s="15"/>
    </row>
    <row r="58" spans="1:15" ht="20.100000000000001" customHeight="1" x14ac:dyDescent="0.2">
      <c r="N58" s="15"/>
      <c r="O58" s="15"/>
    </row>
    <row r="59" spans="1:15" ht="20.100000000000001" customHeight="1" x14ac:dyDescent="0.2">
      <c r="N59" s="15"/>
      <c r="O59" s="15"/>
    </row>
    <row r="60" spans="1:15" ht="20.100000000000001" customHeight="1" x14ac:dyDescent="0.2">
      <c r="N60" s="15"/>
      <c r="O60" s="15"/>
    </row>
    <row r="61" spans="1:15" ht="20.100000000000001" customHeight="1" x14ac:dyDescent="0.2">
      <c r="N61" s="15"/>
      <c r="O61" s="15"/>
    </row>
    <row r="62" spans="1:15" ht="20.100000000000001" customHeight="1" x14ac:dyDescent="0.35">
      <c r="M62" s="14"/>
      <c r="N62" s="15"/>
      <c r="O62" s="15"/>
    </row>
    <row r="63" spans="1:15" ht="20.100000000000001" customHeight="1" x14ac:dyDescent="0.35">
      <c r="M63" s="14"/>
      <c r="N63" s="15"/>
      <c r="O63" s="15"/>
    </row>
    <row r="64" spans="1:15" ht="20.100000000000001" customHeight="1" x14ac:dyDescent="0.35">
      <c r="M64" s="14"/>
      <c r="N64" s="15"/>
      <c r="O64" s="15"/>
    </row>
    <row r="65" spans="13:15" ht="20.100000000000001" customHeight="1" x14ac:dyDescent="0.35">
      <c r="M65" s="14"/>
      <c r="N65" s="15"/>
      <c r="O65" s="15"/>
    </row>
    <row r="66" spans="13:15" ht="20.100000000000001" customHeight="1" x14ac:dyDescent="0.35">
      <c r="M66" s="14"/>
      <c r="N66" s="15"/>
      <c r="O66" s="15"/>
    </row>
    <row r="67" spans="13:15" ht="20.100000000000001" customHeight="1" x14ac:dyDescent="0.35">
      <c r="M67" s="14"/>
      <c r="N67" s="15"/>
      <c r="O67" s="15"/>
    </row>
    <row r="68" spans="13:15" ht="20.100000000000001" customHeight="1" x14ac:dyDescent="0.35">
      <c r="M68" s="14"/>
      <c r="N68" s="15"/>
      <c r="O68" s="15"/>
    </row>
    <row r="69" spans="13:15" ht="20.100000000000001" customHeight="1" x14ac:dyDescent="0.35">
      <c r="M69" s="14"/>
      <c r="N69" s="15"/>
      <c r="O69" s="15"/>
    </row>
    <row r="70" spans="13:15" ht="20.100000000000001" customHeight="1" x14ac:dyDescent="0.35">
      <c r="M70" s="14"/>
      <c r="N70" s="15"/>
      <c r="O70" s="15"/>
    </row>
    <row r="71" spans="13:15" ht="20.100000000000001" customHeight="1" x14ac:dyDescent="0.35">
      <c r="M71" s="14"/>
      <c r="N71" s="15"/>
      <c r="O71" s="15"/>
    </row>
    <row r="72" spans="13:15" ht="20.100000000000001" customHeight="1" x14ac:dyDescent="0.35">
      <c r="M72" s="14"/>
      <c r="N72" s="15"/>
      <c r="O72" s="15"/>
    </row>
    <row r="73" spans="13:15" ht="20.100000000000001" customHeight="1" x14ac:dyDescent="0.35">
      <c r="M73" s="14"/>
      <c r="N73" s="15"/>
      <c r="O73" s="15"/>
    </row>
    <row r="74" spans="13:15" ht="20.100000000000001" customHeight="1" x14ac:dyDescent="0.35">
      <c r="M74" s="14"/>
      <c r="N74" s="15"/>
      <c r="O74" s="15"/>
    </row>
    <row r="75" spans="13:15" ht="20.100000000000001" customHeight="1" x14ac:dyDescent="0.35">
      <c r="M75" s="14"/>
      <c r="N75" s="15"/>
      <c r="O75" s="15"/>
    </row>
    <row r="76" spans="13:15" ht="20.100000000000001" customHeight="1" x14ac:dyDescent="0.35">
      <c r="M76" s="14"/>
      <c r="N76" s="15"/>
      <c r="O76" s="15"/>
    </row>
    <row r="77" spans="13:15" ht="20.100000000000001" customHeight="1" x14ac:dyDescent="0.35">
      <c r="M77" s="14"/>
      <c r="N77" s="15"/>
      <c r="O77" s="15"/>
    </row>
    <row r="78" spans="13:15" ht="20.100000000000001" customHeight="1" x14ac:dyDescent="0.35">
      <c r="M78" s="14"/>
      <c r="N78" s="15"/>
      <c r="O78" s="15"/>
    </row>
    <row r="79" spans="13:15" ht="20.100000000000001" customHeight="1" x14ac:dyDescent="0.35">
      <c r="M79" s="14"/>
      <c r="N79" s="15"/>
      <c r="O79" s="15"/>
    </row>
    <row r="80" spans="13:15" ht="20.100000000000001" customHeight="1" x14ac:dyDescent="0.35">
      <c r="M80" s="14"/>
      <c r="N80" s="15"/>
      <c r="O80" s="15"/>
    </row>
    <row r="81" spans="1:30" ht="20.100000000000001" customHeight="1" x14ac:dyDescent="0.35">
      <c r="M81" s="14"/>
      <c r="N81" s="15"/>
      <c r="O81" s="15"/>
    </row>
    <row r="82" spans="1:30" ht="20.100000000000001" customHeight="1" x14ac:dyDescent="0.35">
      <c r="M82" s="14"/>
      <c r="N82" s="15"/>
      <c r="O82" s="15"/>
    </row>
    <row r="83" spans="1:30" ht="20.100000000000001" customHeight="1" x14ac:dyDescent="0.35">
      <c r="M83" s="14"/>
      <c r="N83" s="15"/>
      <c r="O83" s="15"/>
    </row>
    <row r="84" spans="1:30" ht="20.100000000000001" customHeight="1" x14ac:dyDescent="0.35">
      <c r="M84" s="14"/>
      <c r="N84" s="15"/>
      <c r="O84" s="15"/>
    </row>
    <row r="85" spans="1:30" ht="20.100000000000001" customHeight="1" x14ac:dyDescent="0.35">
      <c r="M85" s="14"/>
      <c r="N85" s="15"/>
      <c r="O85" s="15"/>
    </row>
    <row r="86" spans="1:30" ht="20.100000000000001" customHeight="1" x14ac:dyDescent="0.35">
      <c r="M86" s="14"/>
      <c r="N86" s="15"/>
      <c r="O86" s="15"/>
    </row>
    <row r="87" spans="1:30" ht="20.100000000000001" customHeight="1" x14ac:dyDescent="0.35">
      <c r="M87" s="14"/>
      <c r="N87" s="15"/>
      <c r="O87" s="15"/>
    </row>
    <row r="88" spans="1:30" ht="20.100000000000001" customHeight="1" x14ac:dyDescent="0.35">
      <c r="M88" s="14"/>
      <c r="N88" s="15"/>
      <c r="O88" s="15"/>
    </row>
    <row r="89" spans="1:30" ht="19.5" hidden="1" customHeight="1" x14ac:dyDescent="0.35">
      <c r="M89" s="14"/>
      <c r="N89" s="15"/>
      <c r="O89" s="15"/>
    </row>
    <row r="90" spans="1:30" s="22" customFormat="1" ht="14.25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24"/>
      <c r="L90" s="24"/>
      <c r="O90" s="23"/>
      <c r="AB90" s="23"/>
      <c r="AC90" s="23"/>
      <c r="AD90" s="23"/>
    </row>
    <row r="91" spans="1:30" s="22" customFormat="1" ht="14.25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24"/>
      <c r="L91" s="24"/>
      <c r="O91" s="23"/>
      <c r="AB91" s="23"/>
      <c r="AC91" s="23"/>
      <c r="AD91" s="23"/>
    </row>
    <row r="92" spans="1:30" s="22" customFormat="1" ht="14.25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24"/>
      <c r="L92" s="24"/>
      <c r="O92" s="23"/>
      <c r="AB92" s="23"/>
      <c r="AC92" s="23"/>
      <c r="AD92" s="23"/>
    </row>
    <row r="93" spans="1:30" s="22" customFormat="1" ht="14.25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24"/>
      <c r="L93" s="24"/>
      <c r="O93" s="23"/>
      <c r="AB93" s="23"/>
      <c r="AC93" s="23"/>
      <c r="AD93" s="23"/>
    </row>
  </sheetData>
  <sheetProtection formatCells="0" formatColumns="0" formatRows="0" insertColumns="0" insertRows="0" insertHyperlinks="0" deleteColumns="0" deleteRows="0" sort="0" autoFilter="0" pivotTables="0"/>
  <mergeCells count="2">
    <mergeCell ref="A3:J3"/>
    <mergeCell ref="A4:J4"/>
  </mergeCells>
  <pageMargins left="0.74803149606299213" right="0.74803149606299213" top="0.82677165354330717" bottom="0.78740157480314965" header="0" footer="0"/>
  <pageSetup scale="60" firstPageNumber="12" orientation="portrait" useFirstPageNumber="1" horizontalDpi="240" verticalDpi="14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3:AD63"/>
  <sheetViews>
    <sheetView zoomScale="85" zoomScaleNormal="85" zoomScaleSheetLayoutView="80" zoomScalePageLayoutView="60" workbookViewId="0">
      <selection activeCell="K1" sqref="K1:K1048576"/>
    </sheetView>
  </sheetViews>
  <sheetFormatPr baseColWidth="10" defaultColWidth="14.85546875" defaultRowHeight="12.75" x14ac:dyDescent="0.2"/>
  <cols>
    <col min="1" max="10" width="14.85546875" style="6" customWidth="1"/>
    <col min="11" max="11" width="12.28515625" style="24" bestFit="1" customWidth="1"/>
    <col min="12" max="12" width="21.5703125" style="24" customWidth="1"/>
    <col min="13" max="13" width="21.5703125" style="2" customWidth="1"/>
    <col min="14" max="16384" width="14.85546875" style="6"/>
  </cols>
  <sheetData>
    <row r="3" spans="1:15" s="3" customFormat="1" ht="15.75" x14ac:dyDescent="0.25">
      <c r="A3" s="40" t="s">
        <v>63</v>
      </c>
      <c r="B3" s="40"/>
      <c r="C3" s="40"/>
      <c r="D3" s="40"/>
      <c r="E3" s="40"/>
      <c r="F3" s="40"/>
      <c r="G3" s="40"/>
      <c r="H3" s="40"/>
      <c r="I3" s="40"/>
      <c r="J3" s="40"/>
      <c r="K3" s="24"/>
      <c r="L3" s="24"/>
      <c r="M3" s="2"/>
    </row>
    <row r="4" spans="1:15" s="3" customFormat="1" ht="15.75" x14ac:dyDescent="0.25">
      <c r="A4" s="40" t="s">
        <v>48</v>
      </c>
      <c r="B4" s="40"/>
      <c r="C4" s="40"/>
      <c r="D4" s="40"/>
      <c r="E4" s="40"/>
      <c r="F4" s="40"/>
      <c r="G4" s="40"/>
      <c r="H4" s="40"/>
      <c r="I4" s="40"/>
      <c r="J4" s="40"/>
      <c r="K4" s="24"/>
      <c r="L4" s="24"/>
      <c r="M4" s="2"/>
    </row>
    <row r="5" spans="1:15" ht="13.5" thickBot="1" x14ac:dyDescent="0.25">
      <c r="A5" s="4"/>
      <c r="B5" s="5"/>
      <c r="C5" s="5"/>
      <c r="D5" s="5"/>
      <c r="E5" s="5"/>
      <c r="F5" s="5"/>
      <c r="G5" s="5"/>
      <c r="H5" s="5"/>
      <c r="I5" s="5"/>
      <c r="J5" s="5"/>
    </row>
    <row r="6" spans="1:15" ht="19.5" customHeight="1" x14ac:dyDescent="0.2">
      <c r="A6" s="7" t="s">
        <v>0</v>
      </c>
      <c r="B6" s="8" t="s">
        <v>49</v>
      </c>
      <c r="C6" s="8" t="s">
        <v>50</v>
      </c>
      <c r="D6" s="8" t="s">
        <v>51</v>
      </c>
      <c r="E6" s="8" t="s">
        <v>52</v>
      </c>
      <c r="F6" s="8" t="s">
        <v>53</v>
      </c>
      <c r="G6" s="8" t="s">
        <v>54</v>
      </c>
      <c r="H6" s="8" t="s">
        <v>55</v>
      </c>
      <c r="I6" s="8" t="s">
        <v>56</v>
      </c>
      <c r="J6" s="9" t="s">
        <v>1</v>
      </c>
    </row>
    <row r="7" spans="1:15" ht="20.100000000000001" customHeight="1" x14ac:dyDescent="0.35">
      <c r="A7" s="10" t="s">
        <v>31</v>
      </c>
      <c r="B7" s="11">
        <v>25933.453920386997</v>
      </c>
      <c r="C7" s="11">
        <v>1295120.2648400101</v>
      </c>
      <c r="D7" s="11">
        <v>661630.22572161024</v>
      </c>
      <c r="E7" s="11">
        <v>455507.22626747686</v>
      </c>
      <c r="F7" s="11">
        <v>27733.139750336362</v>
      </c>
      <c r="G7" s="11">
        <v>0</v>
      </c>
      <c r="H7" s="11">
        <v>71083.881290453472</v>
      </c>
      <c r="I7" s="11">
        <v>34134.808209725874</v>
      </c>
      <c r="J7" s="12">
        <f t="shared" ref="J7:J51" si="0">SUM(B7:I7)</f>
        <v>2571142.9999999995</v>
      </c>
      <c r="L7" s="24">
        <f>+K7-J7</f>
        <v>-2571142.9999999995</v>
      </c>
      <c r="M7" s="14"/>
      <c r="N7" s="15"/>
      <c r="O7" s="15"/>
    </row>
    <row r="8" spans="1:15" ht="20.100000000000001" customHeight="1" x14ac:dyDescent="0.35">
      <c r="A8" s="10" t="s">
        <v>32</v>
      </c>
      <c r="B8" s="11">
        <v>54234.168546607892</v>
      </c>
      <c r="C8" s="11">
        <v>19402.3644741303</v>
      </c>
      <c r="D8" s="11">
        <v>33333.677700433604</v>
      </c>
      <c r="E8" s="11">
        <v>18770.588201469756</v>
      </c>
      <c r="F8" s="11">
        <v>23906.15979420194</v>
      </c>
      <c r="G8" s="11">
        <v>48963.276798014893</v>
      </c>
      <c r="H8" s="11">
        <v>237638.29800004518</v>
      </c>
      <c r="I8" s="11">
        <v>22818.46648509644</v>
      </c>
      <c r="J8" s="12">
        <f t="shared" si="0"/>
        <v>459067</v>
      </c>
      <c r="L8" s="24">
        <f t="shared" ref="L8:L54" si="1">+K8-J8</f>
        <v>-459067</v>
      </c>
      <c r="M8" s="14"/>
      <c r="N8" s="15"/>
      <c r="O8" s="15"/>
    </row>
    <row r="9" spans="1:15" ht="20.100000000000001" customHeight="1" x14ac:dyDescent="0.35">
      <c r="A9" s="10" t="s">
        <v>2</v>
      </c>
      <c r="B9" s="11">
        <v>0</v>
      </c>
      <c r="C9" s="11">
        <v>614.85714285714289</v>
      </c>
      <c r="D9" s="11">
        <v>936.99783046644961</v>
      </c>
      <c r="E9" s="11">
        <v>0</v>
      </c>
      <c r="F9" s="11">
        <v>0</v>
      </c>
      <c r="G9" s="11">
        <v>11040.512751544133</v>
      </c>
      <c r="H9" s="11">
        <v>2263.632275132275</v>
      </c>
      <c r="I9" s="11">
        <v>0</v>
      </c>
      <c r="J9" s="12">
        <f t="shared" si="0"/>
        <v>14856</v>
      </c>
      <c r="L9" s="24">
        <f t="shared" si="1"/>
        <v>-14856</v>
      </c>
      <c r="M9" s="14"/>
      <c r="N9" s="15"/>
      <c r="O9" s="15"/>
    </row>
    <row r="10" spans="1:15" ht="20.100000000000001" customHeight="1" x14ac:dyDescent="0.35">
      <c r="A10" s="10" t="s">
        <v>3</v>
      </c>
      <c r="B10" s="11">
        <v>46</v>
      </c>
      <c r="C10" s="11">
        <v>2253</v>
      </c>
      <c r="D10" s="11">
        <v>457.9473684210526</v>
      </c>
      <c r="E10" s="11">
        <v>32</v>
      </c>
      <c r="F10" s="11">
        <v>3</v>
      </c>
      <c r="G10" s="11">
        <v>609.05263157894728</v>
      </c>
      <c r="H10" s="11">
        <v>4</v>
      </c>
      <c r="I10" s="11">
        <v>76</v>
      </c>
      <c r="J10" s="12">
        <f t="shared" si="0"/>
        <v>3481</v>
      </c>
      <c r="L10" s="24">
        <f t="shared" si="1"/>
        <v>-3481</v>
      </c>
      <c r="M10" s="14"/>
      <c r="N10" s="15"/>
      <c r="O10" s="15"/>
    </row>
    <row r="11" spans="1:15" ht="20.100000000000001" customHeight="1" x14ac:dyDescent="0.35">
      <c r="A11" s="10" t="s">
        <v>33</v>
      </c>
      <c r="B11" s="11">
        <v>1.1172214182344429</v>
      </c>
      <c r="C11" s="11">
        <v>1948.7273038493013</v>
      </c>
      <c r="D11" s="11">
        <v>16919.950034664405</v>
      </c>
      <c r="E11" s="11">
        <v>97.162520137921007</v>
      </c>
      <c r="F11" s="11">
        <v>146.27506619856592</v>
      </c>
      <c r="G11" s="11">
        <v>120.10978734723345</v>
      </c>
      <c r="H11" s="11">
        <v>37981.602629398549</v>
      </c>
      <c r="I11" s="11">
        <v>6378.0554369857955</v>
      </c>
      <c r="J11" s="12">
        <f t="shared" si="0"/>
        <v>63593.000000000007</v>
      </c>
      <c r="L11" s="24">
        <f t="shared" si="1"/>
        <v>-63593.000000000007</v>
      </c>
      <c r="M11" s="14"/>
      <c r="N11" s="15"/>
      <c r="O11" s="15"/>
    </row>
    <row r="12" spans="1:15" ht="20.100000000000001" customHeight="1" x14ac:dyDescent="0.35">
      <c r="A12" s="10" t="s">
        <v>34</v>
      </c>
      <c r="B12" s="11">
        <v>6989.1423614998084</v>
      </c>
      <c r="C12" s="11">
        <v>1835.9623320630697</v>
      </c>
      <c r="D12" s="11">
        <v>10793.330631013085</v>
      </c>
      <c r="E12" s="11">
        <v>13088.829316219408</v>
      </c>
      <c r="F12" s="11">
        <v>19819.356139109314</v>
      </c>
      <c r="G12" s="11">
        <v>13919.337221464655</v>
      </c>
      <c r="H12" s="11">
        <v>188958.85616680456</v>
      </c>
      <c r="I12" s="11">
        <v>18640.185831826089</v>
      </c>
      <c r="J12" s="12">
        <f t="shared" si="0"/>
        <v>274044.99999999994</v>
      </c>
      <c r="L12" s="24">
        <f t="shared" si="1"/>
        <v>-274044.99999999994</v>
      </c>
      <c r="M12" s="14"/>
      <c r="N12" s="15"/>
      <c r="O12" s="15"/>
    </row>
    <row r="13" spans="1:15" ht="20.100000000000001" customHeight="1" x14ac:dyDescent="0.35">
      <c r="A13" s="10" t="s">
        <v>4</v>
      </c>
      <c r="B13" s="11">
        <v>272.20909891398225</v>
      </c>
      <c r="C13" s="11">
        <v>3258.3494362952019</v>
      </c>
      <c r="D13" s="11">
        <v>13620.916149589137</v>
      </c>
      <c r="E13" s="11">
        <v>670.94133117668434</v>
      </c>
      <c r="F13" s="11">
        <v>4273.7877428521269</v>
      </c>
      <c r="G13" s="11">
        <v>57333.368075673199</v>
      </c>
      <c r="H13" s="11">
        <v>114257.00748997934</v>
      </c>
      <c r="I13" s="11">
        <v>27106.42067552033</v>
      </c>
      <c r="J13" s="12">
        <f t="shared" si="0"/>
        <v>220793</v>
      </c>
      <c r="L13" s="24">
        <f t="shared" si="1"/>
        <v>-220793</v>
      </c>
      <c r="M13" s="14"/>
      <c r="N13" s="15"/>
      <c r="O13" s="15"/>
    </row>
    <row r="14" spans="1:15" ht="20.100000000000001" customHeight="1" x14ac:dyDescent="0.35">
      <c r="A14" s="10" t="s">
        <v>5</v>
      </c>
      <c r="B14" s="11">
        <v>160.55138736752309</v>
      </c>
      <c r="C14" s="11">
        <v>128.80161317602048</v>
      </c>
      <c r="D14" s="11">
        <v>33.845525257862505</v>
      </c>
      <c r="E14" s="11">
        <v>141.77931604040486</v>
      </c>
      <c r="F14" s="11">
        <v>1360.3133100088398</v>
      </c>
      <c r="G14" s="11">
        <v>3597.1069037825746</v>
      </c>
      <c r="H14" s="11">
        <v>4714.3709008443448</v>
      </c>
      <c r="I14" s="11">
        <v>58.231043522429374</v>
      </c>
      <c r="J14" s="12">
        <f t="shared" si="0"/>
        <v>10195</v>
      </c>
      <c r="L14" s="24">
        <f t="shared" si="1"/>
        <v>-10195</v>
      </c>
      <c r="M14" s="14"/>
      <c r="N14" s="15"/>
      <c r="O14" s="15"/>
    </row>
    <row r="15" spans="1:15" ht="20.100000000000001" customHeight="1" x14ac:dyDescent="0.35">
      <c r="A15" s="10" t="s">
        <v>35</v>
      </c>
      <c r="B15" s="11">
        <v>3666.6835745291301</v>
      </c>
      <c r="C15" s="11">
        <v>1365.712581530089</v>
      </c>
      <c r="D15" s="11">
        <v>13660.801696109189</v>
      </c>
      <c r="E15" s="11">
        <v>1298.3967902964944</v>
      </c>
      <c r="F15" s="11">
        <v>14626.857846995765</v>
      </c>
      <c r="G15" s="11">
        <v>64548.018681082845</v>
      </c>
      <c r="H15" s="11">
        <v>124256.03520796241</v>
      </c>
      <c r="I15" s="11">
        <v>3594.4936214940722</v>
      </c>
      <c r="J15" s="12">
        <f t="shared" si="0"/>
        <v>227017</v>
      </c>
      <c r="L15" s="24">
        <f t="shared" si="1"/>
        <v>-227017</v>
      </c>
      <c r="M15" s="14"/>
      <c r="N15" s="15"/>
      <c r="O15" s="15"/>
    </row>
    <row r="16" spans="1:15" s="16" customFormat="1" ht="20.100000000000001" customHeight="1" x14ac:dyDescent="0.35">
      <c r="A16" s="10" t="s">
        <v>6</v>
      </c>
      <c r="B16" s="11">
        <v>13638.680947889114</v>
      </c>
      <c r="C16" s="11">
        <v>13453.733042711912</v>
      </c>
      <c r="D16" s="11">
        <v>2461.4300661138004</v>
      </c>
      <c r="E16" s="11">
        <v>23532.775561369075</v>
      </c>
      <c r="F16" s="11">
        <v>4036.0866357878808</v>
      </c>
      <c r="G16" s="11">
        <v>2845.5500690836529</v>
      </c>
      <c r="H16" s="11">
        <v>29323.5184700881</v>
      </c>
      <c r="I16" s="11">
        <v>2398.2252069564593</v>
      </c>
      <c r="J16" s="12">
        <f t="shared" si="0"/>
        <v>91690</v>
      </c>
      <c r="K16" s="24"/>
      <c r="L16" s="24">
        <f t="shared" si="1"/>
        <v>-91690</v>
      </c>
      <c r="M16" s="14"/>
      <c r="N16" s="15"/>
      <c r="O16" s="15"/>
    </row>
    <row r="17" spans="1:15" s="16" customFormat="1" ht="20.100000000000001" customHeight="1" x14ac:dyDescent="0.35">
      <c r="A17" s="10" t="s">
        <v>7</v>
      </c>
      <c r="B17" s="11">
        <v>594</v>
      </c>
      <c r="C17" s="11">
        <v>29145.038940238712</v>
      </c>
      <c r="D17" s="11">
        <v>1527.8885223880695</v>
      </c>
      <c r="E17" s="11">
        <v>3757.496209345401</v>
      </c>
      <c r="F17" s="11">
        <v>11686.569371805377</v>
      </c>
      <c r="G17" s="11">
        <v>13935.315346610034</v>
      </c>
      <c r="H17" s="11">
        <v>358.06354701895054</v>
      </c>
      <c r="I17" s="11">
        <v>11615.62806259346</v>
      </c>
      <c r="J17" s="12">
        <f t="shared" si="0"/>
        <v>72620</v>
      </c>
      <c r="K17" s="24"/>
      <c r="L17" s="24">
        <f t="shared" si="1"/>
        <v>-72620</v>
      </c>
      <c r="M17" s="14"/>
      <c r="N17" s="15"/>
      <c r="O17" s="15"/>
    </row>
    <row r="18" spans="1:15" s="16" customFormat="1" ht="20.100000000000001" customHeight="1" x14ac:dyDescent="0.35">
      <c r="A18" s="10" t="s">
        <v>8</v>
      </c>
      <c r="B18" s="11">
        <v>0</v>
      </c>
      <c r="C18" s="11">
        <v>0</v>
      </c>
      <c r="D18" s="11">
        <v>0</v>
      </c>
      <c r="E18" s="11">
        <v>37632.99589922851</v>
      </c>
      <c r="F18" s="11">
        <v>3735.6928762816979</v>
      </c>
      <c r="G18" s="11">
        <v>5.829081632653061</v>
      </c>
      <c r="H18" s="11">
        <v>24.482142857142858</v>
      </c>
      <c r="I18" s="11">
        <v>0</v>
      </c>
      <c r="J18" s="12">
        <f t="shared" si="0"/>
        <v>41399.000000000007</v>
      </c>
      <c r="K18" s="24"/>
      <c r="L18" s="24">
        <f t="shared" si="1"/>
        <v>-41399.000000000007</v>
      </c>
      <c r="M18" s="14"/>
      <c r="N18" s="15"/>
      <c r="O18" s="15"/>
    </row>
    <row r="19" spans="1:15" s="16" customFormat="1" ht="20.100000000000001" customHeight="1" x14ac:dyDescent="0.35">
      <c r="A19" s="10" t="s">
        <v>36</v>
      </c>
      <c r="B19" s="11">
        <v>9856.254617567407</v>
      </c>
      <c r="C19" s="11">
        <v>17773.98994983072</v>
      </c>
      <c r="D19" s="11">
        <v>1259.6232960578368</v>
      </c>
      <c r="E19" s="11">
        <v>8125.0605409198115</v>
      </c>
      <c r="F19" s="11">
        <v>14292.253739962711</v>
      </c>
      <c r="G19" s="11">
        <v>14331.241477962441</v>
      </c>
      <c r="H19" s="11">
        <v>284.8126603795244</v>
      </c>
      <c r="I19" s="11">
        <v>4987.7637173195471</v>
      </c>
      <c r="J19" s="12">
        <f t="shared" si="0"/>
        <v>70911</v>
      </c>
      <c r="K19" s="24"/>
      <c r="L19" s="24">
        <f t="shared" si="1"/>
        <v>-70911</v>
      </c>
      <c r="M19" s="14"/>
      <c r="N19" s="15"/>
      <c r="O19" s="15"/>
    </row>
    <row r="20" spans="1:15" s="16" customFormat="1" ht="20.100000000000001" customHeight="1" x14ac:dyDescent="0.35">
      <c r="A20" s="10" t="s">
        <v>9</v>
      </c>
      <c r="B20" s="11">
        <v>52275.267384979816</v>
      </c>
      <c r="C20" s="11">
        <v>43863.867234061363</v>
      </c>
      <c r="D20" s="11">
        <v>40543.020860626886</v>
      </c>
      <c r="E20" s="11">
        <v>75038.926797648615</v>
      </c>
      <c r="F20" s="11">
        <v>25177.017812958573</v>
      </c>
      <c r="G20" s="11">
        <v>11511.222972041149</v>
      </c>
      <c r="H20" s="11">
        <v>28743.46633211022</v>
      </c>
      <c r="I20" s="11">
        <v>13824.21060557338</v>
      </c>
      <c r="J20" s="12">
        <f t="shared" si="0"/>
        <v>290976.99999999994</v>
      </c>
      <c r="K20" s="24"/>
      <c r="L20" s="24">
        <f t="shared" si="1"/>
        <v>-290976.99999999994</v>
      </c>
      <c r="M20" s="14"/>
      <c r="N20" s="15"/>
      <c r="O20" s="15"/>
    </row>
    <row r="21" spans="1:15" s="16" customFormat="1" ht="20.100000000000001" customHeight="1" x14ac:dyDescent="0.35">
      <c r="A21" s="10" t="s">
        <v>37</v>
      </c>
      <c r="B21" s="11">
        <v>9888.9072648495476</v>
      </c>
      <c r="C21" s="11">
        <v>1483.4890286058016</v>
      </c>
      <c r="D21" s="11">
        <v>6411.3773052976412</v>
      </c>
      <c r="E21" s="11">
        <v>3228.2495824228595</v>
      </c>
      <c r="F21" s="11">
        <v>10974.044652228171</v>
      </c>
      <c r="G21" s="11">
        <v>3776.3372989691479</v>
      </c>
      <c r="H21" s="11">
        <v>9435.5712192567826</v>
      </c>
      <c r="I21" s="11">
        <v>593.02364837004393</v>
      </c>
      <c r="J21" s="12">
        <f t="shared" si="0"/>
        <v>45790.999999999993</v>
      </c>
      <c r="K21" s="24"/>
      <c r="L21" s="24">
        <f t="shared" si="1"/>
        <v>-45790.999999999993</v>
      </c>
      <c r="M21" s="14"/>
      <c r="N21" s="15"/>
      <c r="O21" s="15"/>
    </row>
    <row r="22" spans="1:15" s="16" customFormat="1" ht="20.100000000000001" customHeight="1" x14ac:dyDescent="0.35">
      <c r="A22" s="10" t="s">
        <v>10</v>
      </c>
      <c r="B22" s="11">
        <v>0</v>
      </c>
      <c r="C22" s="11">
        <v>0</v>
      </c>
      <c r="D22" s="11">
        <v>0</v>
      </c>
      <c r="E22" s="11">
        <v>6860.3896955503515</v>
      </c>
      <c r="F22" s="11">
        <v>15.610304449648712</v>
      </c>
      <c r="G22" s="11">
        <v>31</v>
      </c>
      <c r="H22" s="11">
        <v>0</v>
      </c>
      <c r="I22" s="11">
        <v>0</v>
      </c>
      <c r="J22" s="12">
        <f t="shared" si="0"/>
        <v>6907</v>
      </c>
      <c r="K22" s="24"/>
      <c r="L22" s="24">
        <f t="shared" si="1"/>
        <v>-6907</v>
      </c>
      <c r="M22" s="14"/>
      <c r="N22" s="15"/>
      <c r="O22" s="15"/>
    </row>
    <row r="23" spans="1:15" s="16" customFormat="1" ht="20.100000000000001" customHeight="1" x14ac:dyDescent="0.35">
      <c r="A23" s="10" t="s">
        <v>11</v>
      </c>
      <c r="B23" s="11">
        <v>10230.669381188656</v>
      </c>
      <c r="C23" s="11">
        <v>14711.764572410433</v>
      </c>
      <c r="D23" s="11">
        <v>7453.6998802135968</v>
      </c>
      <c r="E23" s="11">
        <v>5699.1686202620058</v>
      </c>
      <c r="F23" s="11">
        <v>29024.558576401007</v>
      </c>
      <c r="G23" s="11">
        <v>6045.115542986804</v>
      </c>
      <c r="H23" s="11">
        <v>11827.213249599832</v>
      </c>
      <c r="I23" s="11">
        <v>3716.8101769376617</v>
      </c>
      <c r="J23" s="12">
        <f t="shared" si="0"/>
        <v>88709.000000000015</v>
      </c>
      <c r="K23" s="24"/>
      <c r="L23" s="24">
        <f t="shared" si="1"/>
        <v>-88709.000000000015</v>
      </c>
      <c r="M23" s="14"/>
      <c r="N23" s="15"/>
      <c r="O23" s="15"/>
    </row>
    <row r="24" spans="1:15" s="16" customFormat="1" ht="20.100000000000001" customHeight="1" x14ac:dyDescent="0.35">
      <c r="A24" s="10" t="s">
        <v>12</v>
      </c>
      <c r="B24" s="11">
        <v>5433.8890529975906</v>
      </c>
      <c r="C24" s="11">
        <v>391.26541891327525</v>
      </c>
      <c r="D24" s="11">
        <v>837.36491104041477</v>
      </c>
      <c r="E24" s="11">
        <v>6560.5415241516976</v>
      </c>
      <c r="F24" s="11">
        <v>2864.6142823781306</v>
      </c>
      <c r="G24" s="11">
        <v>1435.6435113023003</v>
      </c>
      <c r="H24" s="11">
        <v>3944.2342625723122</v>
      </c>
      <c r="I24" s="11">
        <v>156.44703664427948</v>
      </c>
      <c r="J24" s="12">
        <f t="shared" si="0"/>
        <v>21624.000000000004</v>
      </c>
      <c r="K24" s="24"/>
      <c r="L24" s="24">
        <f t="shared" si="1"/>
        <v>-21624.000000000004</v>
      </c>
      <c r="M24" s="14"/>
      <c r="N24" s="15"/>
      <c r="O24" s="15"/>
    </row>
    <row r="25" spans="1:15" s="16" customFormat="1" ht="20.100000000000001" customHeight="1" x14ac:dyDescent="0.35">
      <c r="A25" s="10" t="s">
        <v>13</v>
      </c>
      <c r="B25" s="11">
        <v>7183.6342400765034</v>
      </c>
      <c r="C25" s="11">
        <v>0</v>
      </c>
      <c r="D25" s="11">
        <v>1438.5356697405311</v>
      </c>
      <c r="E25" s="11">
        <v>9044.7318157327391</v>
      </c>
      <c r="F25" s="11">
        <v>10584.786290801178</v>
      </c>
      <c r="G25" s="11">
        <v>6143.6860119438343</v>
      </c>
      <c r="H25" s="11">
        <v>24789.827946201309</v>
      </c>
      <c r="I25" s="11">
        <v>427.79802550390787</v>
      </c>
      <c r="J25" s="12">
        <f t="shared" si="0"/>
        <v>59613</v>
      </c>
      <c r="K25" s="24"/>
      <c r="L25" s="24">
        <f t="shared" si="1"/>
        <v>-59613</v>
      </c>
      <c r="M25" s="14"/>
      <c r="N25" s="15"/>
      <c r="O25" s="15"/>
    </row>
    <row r="26" spans="1:15" s="16" customFormat="1" ht="20.100000000000001" customHeight="1" x14ac:dyDescent="0.35">
      <c r="A26" s="10" t="s">
        <v>14</v>
      </c>
      <c r="B26" s="11">
        <v>3751.0333604233588</v>
      </c>
      <c r="C26" s="11">
        <v>72.391063882548309</v>
      </c>
      <c r="D26" s="11">
        <v>243.15245016237077</v>
      </c>
      <c r="E26" s="11">
        <v>913.20391319312466</v>
      </c>
      <c r="F26" s="11">
        <v>3120.4782242606925</v>
      </c>
      <c r="G26" s="11">
        <v>234.92918290204975</v>
      </c>
      <c r="H26" s="11">
        <v>876.4981731453496</v>
      </c>
      <c r="I26" s="11">
        <v>87.313632030505246</v>
      </c>
      <c r="J26" s="12">
        <f t="shared" si="0"/>
        <v>9299</v>
      </c>
      <c r="K26" s="24"/>
      <c r="L26" s="24">
        <f t="shared" si="1"/>
        <v>-9299</v>
      </c>
      <c r="M26" s="14"/>
      <c r="N26" s="15"/>
      <c r="O26" s="15"/>
    </row>
    <row r="27" spans="1:15" s="16" customFormat="1" ht="20.100000000000001" customHeight="1" x14ac:dyDescent="0.35">
      <c r="A27" s="10" t="s">
        <v>15</v>
      </c>
      <c r="B27" s="11">
        <v>403.05615343477626</v>
      </c>
      <c r="C27" s="11">
        <v>48.842767295597483</v>
      </c>
      <c r="D27" s="11">
        <v>19.611000907259616</v>
      </c>
      <c r="E27" s="11">
        <v>13413.000668224617</v>
      </c>
      <c r="F27" s="11">
        <v>28.603911980440099</v>
      </c>
      <c r="G27" s="11">
        <v>12.709506471282319</v>
      </c>
      <c r="H27" s="11">
        <v>26.953299195768171</v>
      </c>
      <c r="I27" s="11">
        <v>95.222692490257884</v>
      </c>
      <c r="J27" s="12">
        <f t="shared" si="0"/>
        <v>14047.999999999998</v>
      </c>
      <c r="K27" s="24"/>
      <c r="L27" s="24">
        <f t="shared" si="1"/>
        <v>-14047.999999999998</v>
      </c>
      <c r="M27" s="14"/>
      <c r="N27" s="15"/>
      <c r="O27" s="15"/>
    </row>
    <row r="28" spans="1:15" s="16" customFormat="1" ht="20.100000000000001" customHeight="1" x14ac:dyDescent="0.35">
      <c r="A28" s="10" t="s">
        <v>16</v>
      </c>
      <c r="B28" s="11">
        <v>4.7253086419753085</v>
      </c>
      <c r="C28" s="11">
        <v>8.1759259259259256</v>
      </c>
      <c r="D28" s="11">
        <v>5.2954528449477944</v>
      </c>
      <c r="E28" s="11">
        <v>7140.4239801276472</v>
      </c>
      <c r="F28" s="11">
        <v>1639.8820169510395</v>
      </c>
      <c r="G28" s="11">
        <v>180.15869012128516</v>
      </c>
      <c r="H28" s="11">
        <v>15.450617283950617</v>
      </c>
      <c r="I28" s="11">
        <v>127.88800810322809</v>
      </c>
      <c r="J28" s="12">
        <f t="shared" si="0"/>
        <v>9121.9999999999982</v>
      </c>
      <c r="K28" s="24"/>
      <c r="L28" s="24">
        <f t="shared" si="1"/>
        <v>-9121.9999999999982</v>
      </c>
      <c r="M28" s="14"/>
      <c r="N28" s="15"/>
      <c r="O28" s="15"/>
    </row>
    <row r="29" spans="1:15" s="16" customFormat="1" ht="20.100000000000001" customHeight="1" x14ac:dyDescent="0.35">
      <c r="A29" s="10" t="s">
        <v>17</v>
      </c>
      <c r="B29" s="11">
        <v>0</v>
      </c>
      <c r="C29" s="11">
        <v>1</v>
      </c>
      <c r="D29" s="11">
        <v>282</v>
      </c>
      <c r="E29" s="11">
        <v>8925.5686274509808</v>
      </c>
      <c r="F29" s="11">
        <v>100</v>
      </c>
      <c r="G29" s="11">
        <v>42.431372549019606</v>
      </c>
      <c r="H29" s="11">
        <v>2</v>
      </c>
      <c r="I29" s="11">
        <v>0</v>
      </c>
      <c r="J29" s="12">
        <f t="shared" si="0"/>
        <v>9353</v>
      </c>
      <c r="K29" s="24"/>
      <c r="L29" s="24">
        <f t="shared" si="1"/>
        <v>-9353</v>
      </c>
      <c r="M29" s="14"/>
      <c r="N29" s="15"/>
      <c r="O29" s="15"/>
    </row>
    <row r="30" spans="1:15" s="16" customFormat="1" ht="20.100000000000001" customHeight="1" x14ac:dyDescent="0.35">
      <c r="A30" s="10" t="s">
        <v>18</v>
      </c>
      <c r="B30" s="11">
        <v>4006.1944424389926</v>
      </c>
      <c r="C30" s="11">
        <v>55.191685608893792</v>
      </c>
      <c r="D30" s="11">
        <v>62.897877984084886</v>
      </c>
      <c r="E30" s="11">
        <v>676.18746484486292</v>
      </c>
      <c r="F30" s="11">
        <v>11026.256941301705</v>
      </c>
      <c r="G30" s="11">
        <v>149.15685012017357</v>
      </c>
      <c r="H30" s="11">
        <v>690.02782607398785</v>
      </c>
      <c r="I30" s="11">
        <v>83.086911627299912</v>
      </c>
      <c r="J30" s="12">
        <f t="shared" si="0"/>
        <v>16748.999999999996</v>
      </c>
      <c r="K30" s="24"/>
      <c r="L30" s="24">
        <f t="shared" si="1"/>
        <v>-16748.999999999996</v>
      </c>
      <c r="M30" s="14"/>
      <c r="N30" s="15"/>
      <c r="O30" s="15"/>
    </row>
    <row r="31" spans="1:15" s="16" customFormat="1" ht="20.100000000000001" customHeight="1" x14ac:dyDescent="0.35">
      <c r="A31" s="10" t="s">
        <v>38</v>
      </c>
      <c r="B31" s="11">
        <v>0</v>
      </c>
      <c r="C31" s="11">
        <v>0</v>
      </c>
      <c r="D31" s="11">
        <v>8912</v>
      </c>
      <c r="E31" s="11">
        <v>0</v>
      </c>
      <c r="F31" s="11">
        <v>0</v>
      </c>
      <c r="G31" s="11">
        <v>0</v>
      </c>
      <c r="H31" s="11">
        <v>63729</v>
      </c>
      <c r="I31" s="11">
        <v>0</v>
      </c>
      <c r="J31" s="12">
        <f t="shared" si="0"/>
        <v>72641</v>
      </c>
      <c r="K31" s="24"/>
      <c r="L31" s="24">
        <f t="shared" si="1"/>
        <v>-72641</v>
      </c>
      <c r="M31" s="14"/>
      <c r="N31" s="15"/>
      <c r="O31" s="15"/>
    </row>
    <row r="32" spans="1:15" s="16" customFormat="1" ht="20.100000000000001" customHeight="1" x14ac:dyDescent="0.35">
      <c r="A32" s="10" t="s">
        <v>19</v>
      </c>
      <c r="B32" s="11">
        <v>11.090237188751653</v>
      </c>
      <c r="C32" s="11">
        <v>21.881939014855355</v>
      </c>
      <c r="D32" s="11">
        <v>51.720093823299457</v>
      </c>
      <c r="E32" s="11">
        <v>12089.005521666386</v>
      </c>
      <c r="F32" s="11">
        <v>2728.066348008233</v>
      </c>
      <c r="G32" s="11">
        <v>513.09461322134007</v>
      </c>
      <c r="H32" s="11">
        <v>34.364077413334641</v>
      </c>
      <c r="I32" s="11">
        <v>14.777169663799842</v>
      </c>
      <c r="J32" s="12">
        <f t="shared" si="0"/>
        <v>15463.999999999998</v>
      </c>
      <c r="K32" s="24"/>
      <c r="L32" s="24">
        <f t="shared" si="1"/>
        <v>-15463.999999999998</v>
      </c>
      <c r="M32" s="14"/>
      <c r="N32" s="15"/>
      <c r="O32" s="15"/>
    </row>
    <row r="33" spans="1:15" s="16" customFormat="1" ht="20.100000000000001" customHeight="1" x14ac:dyDescent="0.35">
      <c r="A33" s="10" t="s">
        <v>20</v>
      </c>
      <c r="B33" s="11">
        <v>4.6441947565543078</v>
      </c>
      <c r="C33" s="11">
        <v>0</v>
      </c>
      <c r="D33" s="11">
        <v>0</v>
      </c>
      <c r="E33" s="11">
        <v>2729.6513067122955</v>
      </c>
      <c r="F33" s="11">
        <v>175.51434575558832</v>
      </c>
      <c r="G33" s="11">
        <v>274.48138356466183</v>
      </c>
      <c r="H33" s="11">
        <v>680.7087692109003</v>
      </c>
      <c r="I33" s="11">
        <v>1</v>
      </c>
      <c r="J33" s="12">
        <f t="shared" si="0"/>
        <v>3866.0000000000005</v>
      </c>
      <c r="K33" s="24"/>
      <c r="L33" s="24">
        <f t="shared" si="1"/>
        <v>-3866.0000000000005</v>
      </c>
      <c r="M33" s="14"/>
      <c r="N33" s="15"/>
      <c r="O33" s="15"/>
    </row>
    <row r="34" spans="1:15" s="16" customFormat="1" ht="20.100000000000001" customHeight="1" x14ac:dyDescent="0.35">
      <c r="A34" s="10" t="s">
        <v>39</v>
      </c>
      <c r="B34" s="11">
        <v>378.28571428571428</v>
      </c>
      <c r="C34" s="11">
        <v>2</v>
      </c>
      <c r="D34" s="11">
        <v>0</v>
      </c>
      <c r="E34" s="11">
        <v>716.71428571428578</v>
      </c>
      <c r="F34" s="11">
        <v>0</v>
      </c>
      <c r="G34" s="11">
        <v>2</v>
      </c>
      <c r="H34" s="11">
        <v>0</v>
      </c>
      <c r="I34" s="11">
        <v>29</v>
      </c>
      <c r="J34" s="12">
        <f t="shared" si="0"/>
        <v>1128</v>
      </c>
      <c r="K34" s="24"/>
      <c r="L34" s="24">
        <f t="shared" si="1"/>
        <v>-1128</v>
      </c>
      <c r="M34" s="14"/>
      <c r="N34" s="15"/>
      <c r="O34" s="15"/>
    </row>
    <row r="35" spans="1:15" s="16" customFormat="1" ht="20.100000000000001" customHeight="1" x14ac:dyDescent="0.35">
      <c r="A35" s="10" t="s">
        <v>40</v>
      </c>
      <c r="B35" s="11">
        <v>0</v>
      </c>
      <c r="C35" s="11">
        <v>0</v>
      </c>
      <c r="D35" s="11">
        <v>0</v>
      </c>
      <c r="E35" s="11">
        <v>5510</v>
      </c>
      <c r="F35" s="11">
        <v>0</v>
      </c>
      <c r="G35" s="11">
        <v>0</v>
      </c>
      <c r="H35" s="11">
        <v>0</v>
      </c>
      <c r="I35" s="11">
        <v>0</v>
      </c>
      <c r="J35" s="12">
        <f t="shared" si="0"/>
        <v>5510</v>
      </c>
      <c r="K35" s="24"/>
      <c r="L35" s="24">
        <f t="shared" si="1"/>
        <v>-5510</v>
      </c>
      <c r="M35" s="14"/>
      <c r="N35" s="15"/>
      <c r="O35" s="15"/>
    </row>
    <row r="36" spans="1:15" s="16" customFormat="1" ht="20.100000000000001" customHeight="1" x14ac:dyDescent="0.35">
      <c r="A36" s="10" t="s">
        <v>21</v>
      </c>
      <c r="B36" s="11">
        <v>0</v>
      </c>
      <c r="C36" s="11">
        <v>0</v>
      </c>
      <c r="D36" s="11">
        <v>0</v>
      </c>
      <c r="E36" s="11">
        <v>1897</v>
      </c>
      <c r="F36" s="11">
        <v>0</v>
      </c>
      <c r="G36" s="11">
        <v>1</v>
      </c>
      <c r="H36" s="11">
        <v>105</v>
      </c>
      <c r="I36" s="11">
        <v>0</v>
      </c>
      <c r="J36" s="12">
        <f t="shared" si="0"/>
        <v>2003</v>
      </c>
      <c r="K36" s="24"/>
      <c r="L36" s="24">
        <f t="shared" si="1"/>
        <v>-2003</v>
      </c>
      <c r="M36" s="14"/>
      <c r="N36" s="15"/>
      <c r="O36" s="15"/>
    </row>
    <row r="37" spans="1:15" s="16" customFormat="1" ht="20.100000000000001" customHeight="1" x14ac:dyDescent="0.35">
      <c r="A37" s="10" t="s">
        <v>41</v>
      </c>
      <c r="B37" s="11">
        <v>1574.8863841432703</v>
      </c>
      <c r="C37" s="11">
        <v>540.23964232362812</v>
      </c>
      <c r="D37" s="11">
        <v>478.57164838420715</v>
      </c>
      <c r="E37" s="11">
        <v>297.46911605673984</v>
      </c>
      <c r="F37" s="11">
        <v>1882.2322526454341</v>
      </c>
      <c r="G37" s="11">
        <v>785.39032170125802</v>
      </c>
      <c r="H37" s="11">
        <v>2839.1397155039153</v>
      </c>
      <c r="I37" s="11">
        <v>1649.070919241547</v>
      </c>
      <c r="J37" s="12">
        <f t="shared" si="0"/>
        <v>10047</v>
      </c>
      <c r="K37" s="24"/>
      <c r="L37" s="24">
        <f t="shared" si="1"/>
        <v>-10047</v>
      </c>
      <c r="M37" s="14"/>
      <c r="N37" s="15"/>
      <c r="O37" s="15"/>
    </row>
    <row r="38" spans="1:15" s="16" customFormat="1" ht="20.100000000000001" customHeight="1" x14ac:dyDescent="0.35">
      <c r="A38" s="10" t="s">
        <v>42</v>
      </c>
      <c r="B38" s="11">
        <v>0</v>
      </c>
      <c r="C38" s="11">
        <v>807.63436123348015</v>
      </c>
      <c r="D38" s="11">
        <v>125</v>
      </c>
      <c r="E38" s="11">
        <v>324</v>
      </c>
      <c r="F38" s="11">
        <v>179.36563876651985</v>
      </c>
      <c r="G38" s="11">
        <v>0</v>
      </c>
      <c r="H38" s="11">
        <v>0</v>
      </c>
      <c r="I38" s="11">
        <v>0</v>
      </c>
      <c r="J38" s="12">
        <f t="shared" si="0"/>
        <v>1436</v>
      </c>
      <c r="K38" s="24"/>
      <c r="L38" s="24">
        <f t="shared" si="1"/>
        <v>-1436</v>
      </c>
      <c r="M38" s="14"/>
      <c r="N38" s="15"/>
      <c r="O38" s="15"/>
    </row>
    <row r="39" spans="1:15" s="16" customFormat="1" ht="20.100000000000001" customHeight="1" x14ac:dyDescent="0.35">
      <c r="A39" s="10" t="s">
        <v>22</v>
      </c>
      <c r="B39" s="11">
        <v>413.39444444444445</v>
      </c>
      <c r="C39" s="11">
        <v>28</v>
      </c>
      <c r="D39" s="11">
        <v>129</v>
      </c>
      <c r="E39" s="11">
        <v>1570.5388888888888</v>
      </c>
      <c r="F39" s="11">
        <v>0</v>
      </c>
      <c r="G39" s="11">
        <v>0</v>
      </c>
      <c r="H39" s="11">
        <v>373.06666666666666</v>
      </c>
      <c r="I39" s="11">
        <v>0</v>
      </c>
      <c r="J39" s="12">
        <f t="shared" si="0"/>
        <v>2514</v>
      </c>
      <c r="K39" s="24"/>
      <c r="L39" s="24">
        <f t="shared" si="1"/>
        <v>-2514</v>
      </c>
      <c r="M39" s="14"/>
      <c r="N39" s="15"/>
      <c r="O39" s="15"/>
    </row>
    <row r="40" spans="1:15" s="16" customFormat="1" ht="20.100000000000001" customHeight="1" x14ac:dyDescent="0.35">
      <c r="A40" s="10" t="s">
        <v>23</v>
      </c>
      <c r="B40" s="11">
        <v>481</v>
      </c>
      <c r="C40" s="11">
        <v>0</v>
      </c>
      <c r="D40" s="11">
        <v>677.33333333333326</v>
      </c>
      <c r="E40" s="11">
        <v>583.66666666666674</v>
      </c>
      <c r="F40" s="11">
        <v>0</v>
      </c>
      <c r="G40" s="11">
        <v>0</v>
      </c>
      <c r="H40" s="11">
        <v>0</v>
      </c>
      <c r="I40" s="11">
        <v>0</v>
      </c>
      <c r="J40" s="12">
        <f t="shared" si="0"/>
        <v>1742</v>
      </c>
      <c r="K40" s="24"/>
      <c r="L40" s="24">
        <f t="shared" si="1"/>
        <v>-1742</v>
      </c>
      <c r="M40" s="14"/>
      <c r="N40" s="15"/>
      <c r="O40" s="15"/>
    </row>
    <row r="41" spans="1:15" s="16" customFormat="1" ht="20.100000000000001" customHeight="1" x14ac:dyDescent="0.35">
      <c r="A41" s="10" t="s">
        <v>24</v>
      </c>
      <c r="B41" s="11">
        <v>956.36945692424013</v>
      </c>
      <c r="C41" s="11">
        <v>2855.909933596251</v>
      </c>
      <c r="D41" s="11">
        <v>288.53082549634274</v>
      </c>
      <c r="E41" s="11">
        <v>112</v>
      </c>
      <c r="F41" s="11">
        <v>1261.1724137931035</v>
      </c>
      <c r="G41" s="11">
        <v>8131.4536973501108</v>
      </c>
      <c r="H41" s="11">
        <v>5252.5709873645083</v>
      </c>
      <c r="I41" s="11">
        <v>325.99268547544409</v>
      </c>
      <c r="J41" s="12">
        <f t="shared" si="0"/>
        <v>19184</v>
      </c>
      <c r="K41" s="24"/>
      <c r="L41" s="24">
        <f t="shared" si="1"/>
        <v>-19184</v>
      </c>
      <c r="M41" s="14"/>
      <c r="N41" s="15"/>
      <c r="O41" s="15"/>
    </row>
    <row r="42" spans="1:15" s="16" customFormat="1" ht="20.100000000000001" customHeight="1" x14ac:dyDescent="0.35">
      <c r="A42" s="10" t="s">
        <v>25</v>
      </c>
      <c r="B42" s="11">
        <v>1368.977595969254</v>
      </c>
      <c r="C42" s="11">
        <v>4633.8909071311364</v>
      </c>
      <c r="D42" s="11">
        <v>746.42724616976068</v>
      </c>
      <c r="E42" s="11">
        <v>1485.7845063336451</v>
      </c>
      <c r="F42" s="11">
        <v>6270.8951960669638</v>
      </c>
      <c r="G42" s="11">
        <v>3802.7406702915159</v>
      </c>
      <c r="H42" s="11">
        <v>341.94345634890499</v>
      </c>
      <c r="I42" s="11">
        <v>12849.340421688818</v>
      </c>
      <c r="J42" s="12">
        <f t="shared" si="0"/>
        <v>31500</v>
      </c>
      <c r="K42" s="24"/>
      <c r="L42" s="24">
        <f t="shared" si="1"/>
        <v>-31500</v>
      </c>
      <c r="M42" s="14"/>
      <c r="N42" s="15"/>
      <c r="O42" s="15"/>
    </row>
    <row r="43" spans="1:15" s="16" customFormat="1" ht="20.100000000000001" customHeight="1" x14ac:dyDescent="0.35">
      <c r="A43" s="10" t="s">
        <v>26</v>
      </c>
      <c r="B43" s="11">
        <v>1965.0747238943345</v>
      </c>
      <c r="C43" s="11">
        <v>3656.2854273727662</v>
      </c>
      <c r="D43" s="11">
        <v>3952.6091846937252</v>
      </c>
      <c r="E43" s="11">
        <v>1617.0488075433175</v>
      </c>
      <c r="F43" s="11">
        <v>1437.2414636403271</v>
      </c>
      <c r="G43" s="11">
        <v>3890.262494064013</v>
      </c>
      <c r="H43" s="11">
        <v>3896.8085017760368</v>
      </c>
      <c r="I43" s="11">
        <v>950.66939701547949</v>
      </c>
      <c r="J43" s="12">
        <f t="shared" si="0"/>
        <v>21366</v>
      </c>
      <c r="K43" s="24"/>
      <c r="L43" s="24">
        <f t="shared" si="1"/>
        <v>-21366</v>
      </c>
      <c r="M43" s="14"/>
      <c r="N43" s="15"/>
      <c r="O43" s="15"/>
    </row>
    <row r="44" spans="1:15" s="16" customFormat="1" ht="20.100000000000001" customHeight="1" x14ac:dyDescent="0.35">
      <c r="A44" s="10" t="s">
        <v>43</v>
      </c>
      <c r="B44" s="11">
        <v>597.39793895870741</v>
      </c>
      <c r="C44" s="11">
        <v>8.2019748653500901</v>
      </c>
      <c r="D44" s="11">
        <v>2548.5961527577965</v>
      </c>
      <c r="E44" s="11">
        <v>0</v>
      </c>
      <c r="F44" s="11">
        <v>497.04310444986635</v>
      </c>
      <c r="G44" s="11">
        <v>4910.306425640355</v>
      </c>
      <c r="H44" s="11">
        <v>2763.4416216686386</v>
      </c>
      <c r="I44" s="11">
        <v>1562.0127816592858</v>
      </c>
      <c r="J44" s="12">
        <f t="shared" si="0"/>
        <v>12887</v>
      </c>
      <c r="K44" s="24"/>
      <c r="L44" s="24">
        <f t="shared" si="1"/>
        <v>-12887</v>
      </c>
      <c r="M44" s="14"/>
      <c r="N44" s="15"/>
      <c r="O44" s="15"/>
    </row>
    <row r="45" spans="1:15" s="16" customFormat="1" ht="20.100000000000001" customHeight="1" x14ac:dyDescent="0.35">
      <c r="A45" s="10" t="s">
        <v>27</v>
      </c>
      <c r="B45" s="11">
        <v>86</v>
      </c>
      <c r="C45" s="11">
        <v>5.9375</v>
      </c>
      <c r="D45" s="11">
        <v>133.5625</v>
      </c>
      <c r="E45" s="11">
        <v>4</v>
      </c>
      <c r="F45" s="11">
        <v>22.1875</v>
      </c>
      <c r="G45" s="11">
        <v>100</v>
      </c>
      <c r="H45" s="11">
        <v>10</v>
      </c>
      <c r="I45" s="11">
        <v>34.3125</v>
      </c>
      <c r="J45" s="12">
        <f t="shared" si="0"/>
        <v>396</v>
      </c>
      <c r="K45" s="24"/>
      <c r="L45" s="24">
        <f t="shared" si="1"/>
        <v>-396</v>
      </c>
      <c r="M45" s="14"/>
      <c r="N45" s="15"/>
      <c r="O45" s="15"/>
    </row>
    <row r="46" spans="1:15" s="16" customFormat="1" ht="20.100000000000001" customHeight="1" x14ac:dyDescent="0.35">
      <c r="A46" s="10" t="s">
        <v>28</v>
      </c>
      <c r="B46" s="11">
        <v>588.05035521278762</v>
      </c>
      <c r="C46" s="11">
        <v>19353.496670857035</v>
      </c>
      <c r="D46" s="11">
        <v>100.70362055006157</v>
      </c>
      <c r="E46" s="11">
        <v>482.97356680178257</v>
      </c>
      <c r="F46" s="11">
        <v>29283.329187912794</v>
      </c>
      <c r="G46" s="11">
        <v>0</v>
      </c>
      <c r="H46" s="11">
        <v>2</v>
      </c>
      <c r="I46" s="11">
        <v>74.446598665541842</v>
      </c>
      <c r="J46" s="12">
        <f t="shared" si="0"/>
        <v>49885</v>
      </c>
      <c r="K46" s="24"/>
      <c r="L46" s="24">
        <f t="shared" si="1"/>
        <v>-49885</v>
      </c>
      <c r="M46" s="14"/>
      <c r="N46" s="15"/>
      <c r="O46" s="15"/>
    </row>
    <row r="47" spans="1:15" s="16" customFormat="1" ht="20.100000000000001" customHeight="1" x14ac:dyDescent="0.35">
      <c r="A47" s="10" t="s">
        <v>44</v>
      </c>
      <c r="B47" s="11">
        <v>473.26470588235293</v>
      </c>
      <c r="C47" s="11">
        <v>56.985294117647058</v>
      </c>
      <c r="D47" s="11">
        <v>2048.1958765143772</v>
      </c>
      <c r="E47" s="11">
        <v>927.02592360821404</v>
      </c>
      <c r="F47" s="11">
        <v>848.64705882352939</v>
      </c>
      <c r="G47" s="11">
        <v>2138.0561884922095</v>
      </c>
      <c r="H47" s="11">
        <v>1654.8249525616698</v>
      </c>
      <c r="I47" s="11">
        <v>46</v>
      </c>
      <c r="J47" s="12">
        <f t="shared" si="0"/>
        <v>8193</v>
      </c>
      <c r="K47" s="24"/>
      <c r="L47" s="24">
        <f t="shared" si="1"/>
        <v>-8193</v>
      </c>
      <c r="M47" s="14"/>
      <c r="N47" s="15"/>
      <c r="O47" s="15"/>
    </row>
    <row r="48" spans="1:15" s="16" customFormat="1" ht="20.100000000000001" customHeight="1" x14ac:dyDescent="0.35">
      <c r="A48" s="10" t="s">
        <v>45</v>
      </c>
      <c r="B48" s="11">
        <v>0</v>
      </c>
      <c r="C48" s="11">
        <v>0</v>
      </c>
      <c r="D48" s="11">
        <v>0</v>
      </c>
      <c r="E48" s="11">
        <v>68</v>
      </c>
      <c r="F48" s="11">
        <v>0</v>
      </c>
      <c r="G48" s="11">
        <v>44</v>
      </c>
      <c r="H48" s="11">
        <v>0</v>
      </c>
      <c r="I48" s="11">
        <v>70</v>
      </c>
      <c r="J48" s="12">
        <f t="shared" si="0"/>
        <v>182</v>
      </c>
      <c r="K48" s="24"/>
      <c r="L48" s="24">
        <f t="shared" si="1"/>
        <v>-182</v>
      </c>
      <c r="M48" s="14"/>
      <c r="N48" s="15"/>
      <c r="O48" s="15"/>
    </row>
    <row r="49" spans="1:30" s="16" customFormat="1" ht="20.100000000000001" customHeight="1" x14ac:dyDescent="0.35">
      <c r="A49" s="10" t="s">
        <v>29</v>
      </c>
      <c r="B49" s="11">
        <v>0</v>
      </c>
      <c r="C49" s="11">
        <v>75</v>
      </c>
      <c r="D49" s="11">
        <v>254</v>
      </c>
      <c r="E49" s="11">
        <v>0</v>
      </c>
      <c r="F49" s="11">
        <v>0</v>
      </c>
      <c r="G49" s="11">
        <v>8</v>
      </c>
      <c r="H49" s="11">
        <v>0</v>
      </c>
      <c r="I49" s="11">
        <v>0</v>
      </c>
      <c r="J49" s="12">
        <f t="shared" si="0"/>
        <v>337</v>
      </c>
      <c r="K49" s="24"/>
      <c r="L49" s="24">
        <f t="shared" si="1"/>
        <v>-337</v>
      </c>
      <c r="M49" s="14"/>
      <c r="N49" s="15"/>
      <c r="O49" s="15"/>
    </row>
    <row r="50" spans="1:30" s="16" customFormat="1" ht="20.100000000000001" customHeight="1" x14ac:dyDescent="0.35">
      <c r="A50" s="10" t="s">
        <v>30</v>
      </c>
      <c r="B50" s="11">
        <v>10386.85553375286</v>
      </c>
      <c r="C50" s="11">
        <v>7333.6190905329213</v>
      </c>
      <c r="D50" s="11">
        <v>27557.739914711259</v>
      </c>
      <c r="E50" s="11">
        <v>1419.2807196197589</v>
      </c>
      <c r="F50" s="11">
        <v>7482.0317453259777</v>
      </c>
      <c r="G50" s="11">
        <v>3717.844352338177</v>
      </c>
      <c r="H50" s="11">
        <v>9374.3808409772992</v>
      </c>
      <c r="I50" s="11">
        <v>1347.2478027417403</v>
      </c>
      <c r="J50" s="12">
        <f>SUM(B50:I50)</f>
        <v>68619</v>
      </c>
      <c r="K50" s="24"/>
      <c r="L50" s="24">
        <f t="shared" si="1"/>
        <v>-68619</v>
      </c>
      <c r="M50" s="14"/>
      <c r="N50" s="15"/>
      <c r="O50" s="15"/>
    </row>
    <row r="51" spans="1:30" s="16" customFormat="1" ht="20.100000000000001" customHeight="1" x14ac:dyDescent="0.35">
      <c r="A51" s="10" t="s">
        <v>46</v>
      </c>
      <c r="B51" s="11">
        <v>48009.566211860583</v>
      </c>
      <c r="C51" s="11">
        <v>38539.88191729079</v>
      </c>
      <c r="D51" s="11">
        <v>20503.949256088061</v>
      </c>
      <c r="E51" s="11">
        <v>61979.452273099661</v>
      </c>
      <c r="F51" s="11">
        <v>13763.424682152992</v>
      </c>
      <c r="G51" s="11">
        <v>30299.985908459301</v>
      </c>
      <c r="H51" s="11">
        <v>33465.270076802684</v>
      </c>
      <c r="I51" s="11">
        <v>13802.469674245929</v>
      </c>
      <c r="J51" s="12">
        <f t="shared" si="0"/>
        <v>260363.99999999994</v>
      </c>
      <c r="K51" s="24"/>
      <c r="L51" s="24">
        <f t="shared" si="1"/>
        <v>-260363.99999999994</v>
      </c>
      <c r="M51" s="14"/>
      <c r="N51" s="15"/>
      <c r="O51" s="15"/>
    </row>
    <row r="52" spans="1:30" s="16" customFormat="1" ht="20.100000000000001" customHeight="1" thickBot="1" x14ac:dyDescent="0.4">
      <c r="A52" s="17" t="s">
        <v>1</v>
      </c>
      <c r="B52" s="18">
        <f t="shared" ref="B52:J52" si="2">SUM(B7:B51)</f>
        <v>275864.49576248508</v>
      </c>
      <c r="C52" s="18">
        <f t="shared" si="2"/>
        <v>1524855.7540117321</v>
      </c>
      <c r="D52" s="18">
        <f t="shared" si="2"/>
        <v>882441.52960346476</v>
      </c>
      <c r="E52" s="18">
        <f t="shared" si="2"/>
        <v>793969.25622600154</v>
      </c>
      <c r="F52" s="18">
        <f t="shared" si="2"/>
        <v>286006.49622459261</v>
      </c>
      <c r="G52" s="18">
        <f t="shared" si="2"/>
        <v>319429.72582030721</v>
      </c>
      <c r="H52" s="18">
        <f t="shared" si="2"/>
        <v>1016022.323372698</v>
      </c>
      <c r="I52" s="18">
        <f t="shared" si="2"/>
        <v>183676.41897871869</v>
      </c>
      <c r="J52" s="19">
        <f t="shared" si="2"/>
        <v>5282265.9999999991</v>
      </c>
      <c r="K52" s="24"/>
      <c r="L52" s="24">
        <f t="shared" si="1"/>
        <v>-5282265.9999999991</v>
      </c>
      <c r="M52" s="14"/>
      <c r="N52" s="15"/>
      <c r="O52" s="15"/>
    </row>
    <row r="53" spans="1:30" ht="21" x14ac:dyDescent="0.35">
      <c r="A53" s="6" t="s">
        <v>57</v>
      </c>
      <c r="F53" s="6" t="s">
        <v>58</v>
      </c>
      <c r="L53" s="24">
        <f t="shared" si="1"/>
        <v>0</v>
      </c>
      <c r="M53" s="14"/>
      <c r="N53" s="15"/>
      <c r="O53" s="15"/>
    </row>
    <row r="54" spans="1:30" s="16" customFormat="1" ht="21" x14ac:dyDescent="0.35">
      <c r="A54" s="6" t="s">
        <v>59</v>
      </c>
      <c r="B54" s="6"/>
      <c r="C54" s="6"/>
      <c r="D54" s="6"/>
      <c r="E54" s="6"/>
      <c r="F54" s="6" t="s">
        <v>60</v>
      </c>
      <c r="G54" s="6"/>
      <c r="H54" s="6"/>
      <c r="I54" s="6"/>
      <c r="J54" s="6"/>
      <c r="K54" s="24"/>
      <c r="L54" s="24">
        <f t="shared" si="1"/>
        <v>0</v>
      </c>
      <c r="M54" s="14"/>
      <c r="N54" s="15"/>
      <c r="O54" s="15"/>
    </row>
    <row r="55" spans="1:30" s="16" customFormat="1" ht="15" customHeight="1" x14ac:dyDescent="0.35">
      <c r="A55" s="6"/>
      <c r="B55" s="20"/>
      <c r="C55" s="21"/>
      <c r="D55" s="21"/>
      <c r="E55" s="21"/>
      <c r="F55" s="21"/>
      <c r="G55" s="21"/>
      <c r="H55" s="21"/>
      <c r="I55" s="21"/>
      <c r="J55" s="21"/>
      <c r="K55" s="24"/>
      <c r="L55" s="24"/>
      <c r="M55" s="14"/>
      <c r="N55" s="15"/>
      <c r="O55" s="15"/>
    </row>
    <row r="56" spans="1:30" ht="20.100000000000001" customHeight="1" x14ac:dyDescent="0.35">
      <c r="M56" s="14"/>
      <c r="N56" s="15"/>
      <c r="O56" s="15"/>
    </row>
    <row r="57" spans="1:30" ht="20.100000000000001" customHeight="1" x14ac:dyDescent="0.35">
      <c r="M57" s="14"/>
      <c r="N57" s="15"/>
      <c r="O57" s="15"/>
    </row>
    <row r="58" spans="1:30" ht="20.100000000000001" customHeight="1" x14ac:dyDescent="0.35">
      <c r="M58" s="14"/>
      <c r="N58" s="15"/>
      <c r="O58" s="15"/>
    </row>
    <row r="59" spans="1:30" ht="19.5" hidden="1" customHeight="1" x14ac:dyDescent="0.35">
      <c r="M59" s="14"/>
      <c r="N59" s="15"/>
      <c r="O59" s="15"/>
    </row>
    <row r="60" spans="1:30" s="22" customFormat="1" ht="14.25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24"/>
      <c r="L60" s="24"/>
      <c r="O60" s="23"/>
      <c r="AB60" s="23"/>
      <c r="AC60" s="23"/>
      <c r="AD60" s="23"/>
    </row>
    <row r="61" spans="1:30" s="22" customFormat="1" ht="14.25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24"/>
      <c r="L61" s="24"/>
      <c r="O61" s="23"/>
      <c r="AB61" s="23"/>
      <c r="AC61" s="23"/>
      <c r="AD61" s="23"/>
    </row>
    <row r="62" spans="1:30" s="22" customFormat="1" ht="14.25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24"/>
      <c r="L62" s="24"/>
      <c r="O62" s="23"/>
      <c r="AB62" s="23"/>
      <c r="AC62" s="23"/>
      <c r="AD62" s="23"/>
    </row>
    <row r="63" spans="1:30" s="22" customFormat="1" ht="14.25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24"/>
      <c r="L63" s="24"/>
      <c r="O63" s="23"/>
      <c r="AB63" s="23"/>
      <c r="AC63" s="23"/>
      <c r="AD63" s="23"/>
    </row>
  </sheetData>
  <sheetProtection formatCells="0" formatColumns="0" formatRows="0" insertColumns="0" insertRows="0" insertHyperlinks="0" deleteColumns="0" deleteRows="0" sort="0" autoFilter="0" pivotTables="0"/>
  <mergeCells count="2">
    <mergeCell ref="A3:J3"/>
    <mergeCell ref="A4:J4"/>
  </mergeCells>
  <pageMargins left="0.74803149606299213" right="0.74803149606299213" top="0.82677165354330717" bottom="0.78740157480314965" header="0" footer="0"/>
  <pageSetup scale="60" firstPageNumber="12" orientation="portrait" useFirstPageNumber="1" horizontalDpi="240" verticalDpi="14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56"/>
  <sheetViews>
    <sheetView zoomScale="85" zoomScaleNormal="85" zoomScaleSheetLayoutView="70" zoomScalePageLayoutView="60" workbookViewId="0">
      <selection activeCell="K12" sqref="K12"/>
    </sheetView>
  </sheetViews>
  <sheetFormatPr baseColWidth="10" defaultColWidth="14.85546875" defaultRowHeight="12.75" x14ac:dyDescent="0.2"/>
  <cols>
    <col min="1" max="10" width="14.85546875" style="6" customWidth="1"/>
    <col min="11" max="11" width="21.5703125" style="25" customWidth="1"/>
    <col min="12" max="13" width="21.5703125" style="2" customWidth="1"/>
    <col min="14" max="16384" width="14.85546875" style="6"/>
  </cols>
  <sheetData>
    <row r="1" spans="1:15" x14ac:dyDescent="0.2">
      <c r="A1" s="6" t="s">
        <v>64</v>
      </c>
    </row>
    <row r="4" spans="1:15" s="3" customFormat="1" ht="15.75" x14ac:dyDescent="0.25">
      <c r="A4" s="40" t="s">
        <v>65</v>
      </c>
      <c r="B4" s="40"/>
      <c r="C4" s="40"/>
      <c r="D4" s="40"/>
      <c r="E4" s="40"/>
      <c r="F4" s="40"/>
      <c r="G4" s="40"/>
      <c r="H4" s="40"/>
      <c r="I4" s="40"/>
      <c r="J4" s="40"/>
      <c r="K4" s="25"/>
      <c r="L4" s="2"/>
      <c r="M4" s="2"/>
    </row>
    <row r="5" spans="1:15" s="3" customFormat="1" ht="15.75" x14ac:dyDescent="0.25">
      <c r="A5" s="40" t="s">
        <v>48</v>
      </c>
      <c r="B5" s="40"/>
      <c r="C5" s="40"/>
      <c r="D5" s="40"/>
      <c r="E5" s="40"/>
      <c r="F5" s="40"/>
      <c r="G5" s="40"/>
      <c r="H5" s="40"/>
      <c r="I5" s="40"/>
      <c r="J5" s="40"/>
      <c r="K5" s="25"/>
      <c r="L5" s="2"/>
      <c r="M5" s="2"/>
    </row>
    <row r="6" spans="1:15" ht="13.5" thickBot="1" x14ac:dyDescent="0.25">
      <c r="A6" s="4"/>
      <c r="B6" s="5"/>
      <c r="C6" s="5"/>
      <c r="D6" s="5"/>
      <c r="E6" s="5"/>
      <c r="F6" s="5"/>
      <c r="G6" s="5"/>
      <c r="H6" s="5"/>
      <c r="I6" s="5"/>
      <c r="J6" s="5"/>
    </row>
    <row r="7" spans="1:15" ht="19.5" customHeight="1" x14ac:dyDescent="0.2">
      <c r="A7" s="7" t="s">
        <v>0</v>
      </c>
      <c r="B7" s="8" t="s">
        <v>49</v>
      </c>
      <c r="C7" s="8" t="s">
        <v>50</v>
      </c>
      <c r="D7" s="8" t="s">
        <v>51</v>
      </c>
      <c r="E7" s="8" t="s">
        <v>52</v>
      </c>
      <c r="F7" s="8" t="s">
        <v>53</v>
      </c>
      <c r="G7" s="8" t="s">
        <v>54</v>
      </c>
      <c r="H7" s="8" t="s">
        <v>55</v>
      </c>
      <c r="I7" s="8" t="s">
        <v>56</v>
      </c>
      <c r="J7" s="9" t="s">
        <v>1</v>
      </c>
    </row>
    <row r="8" spans="1:15" ht="20.100000000000001" customHeight="1" x14ac:dyDescent="0.35">
      <c r="A8" s="10" t="s">
        <v>31</v>
      </c>
      <c r="B8" s="11">
        <v>40214.481570385149</v>
      </c>
      <c r="C8" s="11">
        <v>1431728.5680686114</v>
      </c>
      <c r="D8" s="11">
        <v>603679.57117131096</v>
      </c>
      <c r="E8" s="11">
        <v>447136.08149826835</v>
      </c>
      <c r="F8" s="11">
        <v>36852.378617370086</v>
      </c>
      <c r="G8" s="11">
        <v>0</v>
      </c>
      <c r="H8" s="11">
        <v>99394.422289959839</v>
      </c>
      <c r="I8" s="11">
        <v>42612.496784094052</v>
      </c>
      <c r="J8" s="12">
        <f t="shared" ref="J8:J52" si="0">SUM(B8:I8)</f>
        <v>2701618</v>
      </c>
      <c r="K8" s="26"/>
      <c r="L8" s="14"/>
      <c r="M8" s="14"/>
      <c r="N8" s="15"/>
      <c r="O8" s="15"/>
    </row>
    <row r="9" spans="1:15" ht="20.100000000000001" customHeight="1" x14ac:dyDescent="0.35">
      <c r="A9" s="10" t="s">
        <v>32</v>
      </c>
      <c r="B9" s="11">
        <v>38734.743999600651</v>
      </c>
      <c r="C9" s="11">
        <v>18941.669688191825</v>
      </c>
      <c r="D9" s="11">
        <v>35264.110942211046</v>
      </c>
      <c r="E9" s="11">
        <v>16138.926979709297</v>
      </c>
      <c r="F9" s="11">
        <v>32204.885731706796</v>
      </c>
      <c r="G9" s="11">
        <v>45532.801195921711</v>
      </c>
      <c r="H9" s="11">
        <v>206105.57148078264</v>
      </c>
      <c r="I9" s="11">
        <v>14642.289981876065</v>
      </c>
      <c r="J9" s="12">
        <f t="shared" si="0"/>
        <v>407565.00000000006</v>
      </c>
      <c r="K9" s="26"/>
      <c r="L9" s="14"/>
      <c r="M9" s="14"/>
      <c r="N9" s="15"/>
      <c r="O9" s="15"/>
    </row>
    <row r="10" spans="1:15" ht="20.100000000000001" customHeight="1" x14ac:dyDescent="0.35">
      <c r="A10" s="10" t="s">
        <v>2</v>
      </c>
      <c r="B10" s="11">
        <v>0</v>
      </c>
      <c r="C10" s="11">
        <v>0</v>
      </c>
      <c r="D10" s="11">
        <v>160</v>
      </c>
      <c r="E10" s="11">
        <v>0</v>
      </c>
      <c r="F10" s="11">
        <v>0</v>
      </c>
      <c r="G10" s="11">
        <v>17051</v>
      </c>
      <c r="H10" s="11">
        <v>0</v>
      </c>
      <c r="I10" s="11">
        <v>0</v>
      </c>
      <c r="J10" s="12">
        <f t="shared" si="0"/>
        <v>17211</v>
      </c>
      <c r="K10" s="26"/>
      <c r="L10" s="14"/>
      <c r="M10" s="14"/>
      <c r="N10" s="15"/>
      <c r="O10" s="15"/>
    </row>
    <row r="11" spans="1:15" ht="20.100000000000001" customHeight="1" x14ac:dyDescent="0.35">
      <c r="A11" s="10" t="s">
        <v>3</v>
      </c>
      <c r="B11" s="11">
        <v>131.73573052714156</v>
      </c>
      <c r="C11" s="11">
        <v>361.54791675769314</v>
      </c>
      <c r="D11" s="11">
        <v>342.61819261284933</v>
      </c>
      <c r="E11" s="11">
        <v>55.184288104533501</v>
      </c>
      <c r="F11" s="11">
        <v>184.7992007992008</v>
      </c>
      <c r="G11" s="11">
        <v>191.83834833943678</v>
      </c>
      <c r="H11" s="11">
        <v>13.116883116883116</v>
      </c>
      <c r="I11" s="11">
        <v>88.159439742261824</v>
      </c>
      <c r="J11" s="12">
        <f t="shared" si="0"/>
        <v>1369.0000000000002</v>
      </c>
      <c r="K11" s="26"/>
      <c r="L11" s="14"/>
      <c r="M11" s="14"/>
      <c r="N11" s="15"/>
      <c r="O11" s="15"/>
    </row>
    <row r="12" spans="1:15" ht="20.100000000000001" customHeight="1" x14ac:dyDescent="0.35">
      <c r="A12" s="10" t="s">
        <v>33</v>
      </c>
      <c r="B12" s="11">
        <v>223.72853751402047</v>
      </c>
      <c r="C12" s="11">
        <v>863.00844725437946</v>
      </c>
      <c r="D12" s="11">
        <v>14822.583527603219</v>
      </c>
      <c r="E12" s="11">
        <v>17.440227703984821</v>
      </c>
      <c r="F12" s="11">
        <v>22</v>
      </c>
      <c r="G12" s="11">
        <v>50</v>
      </c>
      <c r="H12" s="11">
        <v>49678.473202244444</v>
      </c>
      <c r="I12" s="11">
        <v>5187.766057679959</v>
      </c>
      <c r="J12" s="12">
        <f t="shared" si="0"/>
        <v>70865</v>
      </c>
      <c r="K12" s="26"/>
      <c r="L12" s="14"/>
      <c r="M12" s="14"/>
      <c r="N12" s="15"/>
      <c r="O12" s="15"/>
    </row>
    <row r="13" spans="1:15" ht="20.100000000000001" customHeight="1" x14ac:dyDescent="0.35">
      <c r="A13" s="10" t="s">
        <v>34</v>
      </c>
      <c r="B13" s="11">
        <v>7552.2594221810132</v>
      </c>
      <c r="C13" s="11">
        <v>4117.7156695847716</v>
      </c>
      <c r="D13" s="11">
        <v>13603.025203866942</v>
      </c>
      <c r="E13" s="11">
        <v>9200.4776909645007</v>
      </c>
      <c r="F13" s="11">
        <v>19663.284903486965</v>
      </c>
      <c r="G13" s="11">
        <v>12882.23280727159</v>
      </c>
      <c r="H13" s="11">
        <v>178808.51876122406</v>
      </c>
      <c r="I13" s="11">
        <v>8967.4855414201593</v>
      </c>
      <c r="J13" s="12">
        <f t="shared" si="0"/>
        <v>254795</v>
      </c>
      <c r="K13" s="26"/>
      <c r="L13" s="14"/>
      <c r="M13" s="14"/>
      <c r="N13" s="15"/>
      <c r="O13" s="15"/>
    </row>
    <row r="14" spans="1:15" ht="20.100000000000001" customHeight="1" x14ac:dyDescent="0.35">
      <c r="A14" s="10" t="s">
        <v>4</v>
      </c>
      <c r="B14" s="11">
        <v>674.52826071761694</v>
      </c>
      <c r="C14" s="11">
        <v>2736.637385228179</v>
      </c>
      <c r="D14" s="11">
        <v>10621.091441044902</v>
      </c>
      <c r="E14" s="11">
        <v>1644.6981316860422</v>
      </c>
      <c r="F14" s="11">
        <v>4342.9801888250149</v>
      </c>
      <c r="G14" s="11">
        <v>58787.675723699373</v>
      </c>
      <c r="H14" s="11">
        <v>123541.6199191607</v>
      </c>
      <c r="I14" s="11">
        <v>52235.768949638186</v>
      </c>
      <c r="J14" s="12">
        <f t="shared" si="0"/>
        <v>254585</v>
      </c>
      <c r="K14" s="26"/>
      <c r="L14" s="14"/>
      <c r="M14" s="14"/>
      <c r="N14" s="15"/>
      <c r="O14" s="15"/>
    </row>
    <row r="15" spans="1:15" ht="20.100000000000001" customHeight="1" x14ac:dyDescent="0.35">
      <c r="A15" s="10" t="s">
        <v>5</v>
      </c>
      <c r="B15" s="11">
        <v>7</v>
      </c>
      <c r="C15" s="11">
        <v>60.133171912832928</v>
      </c>
      <c r="D15" s="11">
        <v>512.86146011042854</v>
      </c>
      <c r="E15" s="11">
        <v>14.272373540856032</v>
      </c>
      <c r="F15" s="11">
        <v>1509.1427870352545</v>
      </c>
      <c r="G15" s="11">
        <v>5140.2839058184481</v>
      </c>
      <c r="H15" s="11">
        <v>4391.3063015821808</v>
      </c>
      <c r="I15" s="11">
        <v>0</v>
      </c>
      <c r="J15" s="12">
        <f t="shared" si="0"/>
        <v>11635</v>
      </c>
      <c r="K15" s="26"/>
      <c r="L15" s="14"/>
      <c r="M15" s="14"/>
      <c r="N15" s="15"/>
      <c r="O15" s="15"/>
    </row>
    <row r="16" spans="1:15" ht="20.100000000000001" customHeight="1" x14ac:dyDescent="0.35">
      <c r="A16" s="10" t="s">
        <v>35</v>
      </c>
      <c r="B16" s="11">
        <v>4080.7758368540494</v>
      </c>
      <c r="C16" s="11">
        <v>2283.3669649536214</v>
      </c>
      <c r="D16" s="11">
        <v>10870.935848118532</v>
      </c>
      <c r="E16" s="11">
        <v>897.73496957934788</v>
      </c>
      <c r="F16" s="11">
        <v>17330.326957328554</v>
      </c>
      <c r="G16" s="11">
        <v>35547.697966874985</v>
      </c>
      <c r="H16" s="11">
        <v>138625.96449050121</v>
      </c>
      <c r="I16" s="11">
        <v>3306.1969657896984</v>
      </c>
      <c r="J16" s="12">
        <f t="shared" si="0"/>
        <v>212942.99999999997</v>
      </c>
      <c r="K16" s="26"/>
      <c r="L16" s="14"/>
      <c r="M16" s="14"/>
      <c r="N16" s="15"/>
      <c r="O16" s="15"/>
    </row>
    <row r="17" spans="1:15" s="16" customFormat="1" ht="20.100000000000001" customHeight="1" x14ac:dyDescent="0.35">
      <c r="A17" s="10" t="s">
        <v>6</v>
      </c>
      <c r="B17" s="11">
        <v>13103.138438150214</v>
      </c>
      <c r="C17" s="11">
        <v>16408.644403606664</v>
      </c>
      <c r="D17" s="11">
        <v>2414.2228080530731</v>
      </c>
      <c r="E17" s="11">
        <v>18944.945959836281</v>
      </c>
      <c r="F17" s="11">
        <v>2917.1184639902849</v>
      </c>
      <c r="G17" s="11">
        <v>3075.0893633802589</v>
      </c>
      <c r="H17" s="11">
        <v>34165.227895274598</v>
      </c>
      <c r="I17" s="11">
        <v>3592.6126677086218</v>
      </c>
      <c r="J17" s="12">
        <f t="shared" si="0"/>
        <v>94621</v>
      </c>
      <c r="K17" s="26"/>
      <c r="L17" s="14"/>
      <c r="M17" s="14"/>
      <c r="N17" s="15"/>
      <c r="O17" s="15"/>
    </row>
    <row r="18" spans="1:15" s="16" customFormat="1" ht="20.100000000000001" customHeight="1" x14ac:dyDescent="0.35">
      <c r="A18" s="10" t="s">
        <v>7</v>
      </c>
      <c r="B18" s="11">
        <v>1508.0878644021027</v>
      </c>
      <c r="C18" s="11">
        <v>23990.834006873414</v>
      </c>
      <c r="D18" s="11">
        <v>369.21785852550693</v>
      </c>
      <c r="E18" s="11">
        <v>4442.5580124233611</v>
      </c>
      <c r="F18" s="11">
        <v>12325.77300435998</v>
      </c>
      <c r="G18" s="11">
        <v>13251.723302214585</v>
      </c>
      <c r="H18" s="11">
        <v>606.28991142586597</v>
      </c>
      <c r="I18" s="11">
        <v>11260.516039775177</v>
      </c>
      <c r="J18" s="12">
        <f t="shared" si="0"/>
        <v>67755</v>
      </c>
      <c r="K18" s="26"/>
      <c r="L18" s="14"/>
      <c r="M18" s="14"/>
      <c r="N18" s="15"/>
      <c r="O18" s="15"/>
    </row>
    <row r="19" spans="1:15" s="16" customFormat="1" ht="20.100000000000001" customHeight="1" x14ac:dyDescent="0.35">
      <c r="A19" s="10" t="s">
        <v>8</v>
      </c>
      <c r="B19" s="11">
        <v>0</v>
      </c>
      <c r="C19" s="11">
        <v>0</v>
      </c>
      <c r="D19" s="11">
        <v>181</v>
      </c>
      <c r="E19" s="11">
        <v>44605.342978515226</v>
      </c>
      <c r="F19" s="11">
        <v>1788.6570214847698</v>
      </c>
      <c r="G19" s="11">
        <v>240</v>
      </c>
      <c r="H19" s="11">
        <v>72</v>
      </c>
      <c r="I19" s="11">
        <v>0</v>
      </c>
      <c r="J19" s="12">
        <f t="shared" si="0"/>
        <v>46886.999999999993</v>
      </c>
      <c r="K19" s="26"/>
      <c r="L19" s="14"/>
      <c r="M19" s="14"/>
      <c r="N19" s="15"/>
      <c r="O19" s="15"/>
    </row>
    <row r="20" spans="1:15" s="16" customFormat="1" ht="20.100000000000001" customHeight="1" x14ac:dyDescent="0.35">
      <c r="A20" s="10" t="s">
        <v>36</v>
      </c>
      <c r="B20" s="11">
        <v>7860.9487063437273</v>
      </c>
      <c r="C20" s="11">
        <v>17835.684115898865</v>
      </c>
      <c r="D20" s="11">
        <v>2338.2277694630579</v>
      </c>
      <c r="E20" s="11">
        <v>4632.979742829667</v>
      </c>
      <c r="F20" s="11">
        <v>14398.737053813493</v>
      </c>
      <c r="G20" s="11">
        <v>12486.110027785442</v>
      </c>
      <c r="H20" s="11">
        <v>600.4559930682218</v>
      </c>
      <c r="I20" s="11">
        <v>3658.8565907975271</v>
      </c>
      <c r="J20" s="12">
        <f t="shared" si="0"/>
        <v>63812</v>
      </c>
      <c r="K20" s="26"/>
      <c r="L20" s="14"/>
      <c r="M20" s="14"/>
      <c r="N20" s="15"/>
      <c r="O20" s="15"/>
    </row>
    <row r="21" spans="1:15" s="16" customFormat="1" ht="20.100000000000001" customHeight="1" x14ac:dyDescent="0.35">
      <c r="A21" s="10" t="s">
        <v>9</v>
      </c>
      <c r="B21" s="11">
        <v>61247.185848893721</v>
      </c>
      <c r="C21" s="11">
        <v>32455.806567075204</v>
      </c>
      <c r="D21" s="11">
        <v>48594.1448611366</v>
      </c>
      <c r="E21" s="11">
        <v>68115.196845883664</v>
      </c>
      <c r="F21" s="11">
        <v>20351.047102221612</v>
      </c>
      <c r="G21" s="11">
        <v>11124.083639756107</v>
      </c>
      <c r="H21" s="11">
        <v>36914.897951863197</v>
      </c>
      <c r="I21" s="11">
        <v>9791.6371831698925</v>
      </c>
      <c r="J21" s="12">
        <f t="shared" si="0"/>
        <v>288594</v>
      </c>
      <c r="K21" s="26"/>
      <c r="L21" s="14"/>
      <c r="M21" s="14"/>
      <c r="N21" s="15"/>
      <c r="O21" s="15"/>
    </row>
    <row r="22" spans="1:15" s="16" customFormat="1" ht="20.100000000000001" customHeight="1" x14ac:dyDescent="0.35">
      <c r="A22" s="10" t="s">
        <v>37</v>
      </c>
      <c r="B22" s="11">
        <v>8521.7500914375287</v>
      </c>
      <c r="C22" s="11">
        <v>1451.6331783312685</v>
      </c>
      <c r="D22" s="11">
        <v>5803.2768357800996</v>
      </c>
      <c r="E22" s="11">
        <v>2903.2068002263813</v>
      </c>
      <c r="F22" s="11">
        <v>10394.662254017083</v>
      </c>
      <c r="G22" s="11">
        <v>5584.1035818267701</v>
      </c>
      <c r="H22" s="11">
        <v>7103.1392186153407</v>
      </c>
      <c r="I22" s="11">
        <v>472.22803976552922</v>
      </c>
      <c r="J22" s="12">
        <f t="shared" si="0"/>
        <v>42234</v>
      </c>
      <c r="K22" s="26"/>
      <c r="L22" s="14"/>
      <c r="M22" s="14"/>
      <c r="N22" s="15"/>
      <c r="O22" s="15"/>
    </row>
    <row r="23" spans="1:15" s="16" customFormat="1" ht="20.100000000000001" customHeight="1" x14ac:dyDescent="0.35">
      <c r="A23" s="10" t="s">
        <v>10</v>
      </c>
      <c r="B23" s="11">
        <v>0</v>
      </c>
      <c r="C23" s="11">
        <v>0</v>
      </c>
      <c r="D23" s="11">
        <v>0</v>
      </c>
      <c r="E23" s="11">
        <v>2534</v>
      </c>
      <c r="F23" s="11">
        <v>65</v>
      </c>
      <c r="G23" s="11">
        <v>0</v>
      </c>
      <c r="H23" s="11">
        <v>0</v>
      </c>
      <c r="I23" s="11">
        <v>0</v>
      </c>
      <c r="J23" s="12">
        <f t="shared" si="0"/>
        <v>2599</v>
      </c>
      <c r="K23" s="26"/>
      <c r="L23" s="14"/>
      <c r="M23" s="14"/>
      <c r="N23" s="15"/>
      <c r="O23" s="15"/>
    </row>
    <row r="24" spans="1:15" s="16" customFormat="1" ht="20.100000000000001" customHeight="1" x14ac:dyDescent="0.35">
      <c r="A24" s="10" t="s">
        <v>11</v>
      </c>
      <c r="B24" s="11">
        <v>8391.7522651372383</v>
      </c>
      <c r="C24" s="11">
        <v>9961.7229992535867</v>
      </c>
      <c r="D24" s="11">
        <v>7555.9459842929355</v>
      </c>
      <c r="E24" s="11">
        <v>4493.6822572951542</v>
      </c>
      <c r="F24" s="11">
        <v>19989.032872707245</v>
      </c>
      <c r="G24" s="11">
        <v>6173.031327675757</v>
      </c>
      <c r="H24" s="11">
        <v>10878.892287780693</v>
      </c>
      <c r="I24" s="11">
        <v>4380.9400058573901</v>
      </c>
      <c r="J24" s="12">
        <f t="shared" si="0"/>
        <v>71825.000000000015</v>
      </c>
      <c r="K24" s="26"/>
      <c r="L24" s="14"/>
      <c r="M24" s="14"/>
      <c r="N24" s="15"/>
      <c r="O24" s="15"/>
    </row>
    <row r="25" spans="1:15" s="16" customFormat="1" ht="20.100000000000001" customHeight="1" x14ac:dyDescent="0.35">
      <c r="A25" s="10" t="s">
        <v>12</v>
      </c>
      <c r="B25" s="11">
        <v>6092.6237741824834</v>
      </c>
      <c r="C25" s="11">
        <v>764.60410600406362</v>
      </c>
      <c r="D25" s="11">
        <v>1396.0284532427136</v>
      </c>
      <c r="E25" s="11">
        <v>2991.73919186084</v>
      </c>
      <c r="F25" s="11">
        <v>3336.6523405566841</v>
      </c>
      <c r="G25" s="11">
        <v>1868.7870843249327</v>
      </c>
      <c r="H25" s="11">
        <v>5411.1654344240087</v>
      </c>
      <c r="I25" s="11">
        <v>58.399615404274485</v>
      </c>
      <c r="J25" s="12">
        <f t="shared" si="0"/>
        <v>21920.000000000004</v>
      </c>
      <c r="K25" s="26"/>
      <c r="L25" s="14"/>
      <c r="M25" s="14"/>
      <c r="N25" s="15"/>
      <c r="O25" s="15"/>
    </row>
    <row r="26" spans="1:15" s="16" customFormat="1" ht="20.100000000000001" customHeight="1" x14ac:dyDescent="0.35">
      <c r="A26" s="10" t="s">
        <v>13</v>
      </c>
      <c r="B26" s="11">
        <v>5001.6436860210852</v>
      </c>
      <c r="C26" s="11">
        <v>0</v>
      </c>
      <c r="D26" s="11">
        <v>4241.6007988149604</v>
      </c>
      <c r="E26" s="11">
        <v>6658.4379170281281</v>
      </c>
      <c r="F26" s="11">
        <v>12039.68888374848</v>
      </c>
      <c r="G26" s="11">
        <v>3689.1778040726067</v>
      </c>
      <c r="H26" s="11">
        <v>26650.205390054791</v>
      </c>
      <c r="I26" s="11">
        <v>44.245520259946126</v>
      </c>
      <c r="J26" s="12">
        <f t="shared" si="0"/>
        <v>58324.999999999993</v>
      </c>
      <c r="K26" s="26"/>
      <c r="L26" s="14"/>
      <c r="M26" s="14"/>
      <c r="N26" s="15"/>
      <c r="O26" s="15"/>
    </row>
    <row r="27" spans="1:15" s="16" customFormat="1" ht="20.100000000000001" customHeight="1" x14ac:dyDescent="0.35">
      <c r="A27" s="10" t="s">
        <v>14</v>
      </c>
      <c r="B27" s="11">
        <v>3622.0867460371928</v>
      </c>
      <c r="C27" s="11">
        <v>45.213504823151126</v>
      </c>
      <c r="D27" s="11">
        <v>309.46821309406647</v>
      </c>
      <c r="E27" s="11">
        <v>852.74352339819859</v>
      </c>
      <c r="F27" s="11">
        <v>3459.4242381592562</v>
      </c>
      <c r="G27" s="11">
        <v>120.64000273915137</v>
      </c>
      <c r="H27" s="11">
        <v>488.80069164722602</v>
      </c>
      <c r="I27" s="11">
        <v>51.623080101757516</v>
      </c>
      <c r="J27" s="12">
        <f t="shared" si="0"/>
        <v>8950</v>
      </c>
      <c r="K27" s="26"/>
      <c r="L27" s="14"/>
      <c r="M27" s="14"/>
      <c r="N27" s="15"/>
      <c r="O27" s="15"/>
    </row>
    <row r="28" spans="1:15" s="16" customFormat="1" ht="20.100000000000001" customHeight="1" x14ac:dyDescent="0.35">
      <c r="A28" s="10" t="s">
        <v>15</v>
      </c>
      <c r="B28" s="11">
        <v>1163.6987535799835</v>
      </c>
      <c r="C28" s="11">
        <v>131.39881656804732</v>
      </c>
      <c r="D28" s="11">
        <v>77.416047184083027</v>
      </c>
      <c r="E28" s="11">
        <v>13063.492659783125</v>
      </c>
      <c r="F28" s="11">
        <v>53.968476357267953</v>
      </c>
      <c r="G28" s="11">
        <v>230.40816990460073</v>
      </c>
      <c r="H28" s="11">
        <v>4.233009708737864</v>
      </c>
      <c r="I28" s="11">
        <v>164.38406691415392</v>
      </c>
      <c r="J28" s="12">
        <f t="shared" si="0"/>
        <v>14888.999999999998</v>
      </c>
      <c r="K28" s="26"/>
      <c r="L28" s="14"/>
      <c r="M28" s="14"/>
      <c r="N28" s="15"/>
      <c r="O28" s="15"/>
    </row>
    <row r="29" spans="1:15" s="16" customFormat="1" ht="20.100000000000001" customHeight="1" x14ac:dyDescent="0.35">
      <c r="A29" s="10" t="s">
        <v>16</v>
      </c>
      <c r="B29" s="11">
        <v>135.75799996893718</v>
      </c>
      <c r="C29" s="11">
        <v>0</v>
      </c>
      <c r="D29" s="11">
        <v>12.706086956521739</v>
      </c>
      <c r="E29" s="11">
        <v>6763.3589954610943</v>
      </c>
      <c r="F29" s="11">
        <v>1914.2101835307176</v>
      </c>
      <c r="G29" s="11">
        <v>325.32444550940329</v>
      </c>
      <c r="H29" s="11">
        <v>46.006854891397211</v>
      </c>
      <c r="I29" s="11">
        <v>128.63543368192836</v>
      </c>
      <c r="J29" s="12">
        <f t="shared" si="0"/>
        <v>9325.9999999999982</v>
      </c>
      <c r="K29" s="26"/>
      <c r="L29" s="14"/>
      <c r="M29" s="14"/>
      <c r="N29" s="15"/>
      <c r="O29" s="15"/>
    </row>
    <row r="30" spans="1:15" s="16" customFormat="1" ht="20.100000000000001" customHeight="1" x14ac:dyDescent="0.35">
      <c r="A30" s="10" t="s">
        <v>17</v>
      </c>
      <c r="B30" s="11">
        <v>0</v>
      </c>
      <c r="C30" s="11">
        <v>42.523178807947019</v>
      </c>
      <c r="D30" s="11">
        <v>29.2887323943662</v>
      </c>
      <c r="E30" s="11">
        <v>7775.1485773034337</v>
      </c>
      <c r="F30" s="11">
        <v>93.477011494252878</v>
      </c>
      <c r="G30" s="11">
        <v>181.5625</v>
      </c>
      <c r="H30" s="11">
        <v>0</v>
      </c>
      <c r="I30" s="11">
        <v>0</v>
      </c>
      <c r="J30" s="12">
        <f t="shared" si="0"/>
        <v>8122</v>
      </c>
      <c r="K30" s="26"/>
      <c r="L30" s="14"/>
      <c r="M30" s="14"/>
      <c r="N30" s="15"/>
      <c r="O30" s="15"/>
    </row>
    <row r="31" spans="1:15" s="16" customFormat="1" ht="20.100000000000001" customHeight="1" x14ac:dyDescent="0.35">
      <c r="A31" s="10" t="s">
        <v>18</v>
      </c>
      <c r="B31" s="11">
        <v>1542.8551026922396</v>
      </c>
      <c r="C31" s="11">
        <v>85.903337197828563</v>
      </c>
      <c r="D31" s="11">
        <v>61.731929704333517</v>
      </c>
      <c r="E31" s="11">
        <v>222.92154573472089</v>
      </c>
      <c r="F31" s="11">
        <v>9865.2866455578696</v>
      </c>
      <c r="G31" s="11">
        <v>147.89843346241713</v>
      </c>
      <c r="H31" s="11">
        <v>880.06689679475096</v>
      </c>
      <c r="I31" s="11">
        <v>73.33610885583866</v>
      </c>
      <c r="J31" s="12">
        <f t="shared" si="0"/>
        <v>12880</v>
      </c>
      <c r="K31" s="26"/>
      <c r="L31" s="14"/>
      <c r="M31" s="14"/>
      <c r="N31" s="15"/>
      <c r="O31" s="15"/>
    </row>
    <row r="32" spans="1:15" s="16" customFormat="1" ht="20.100000000000001" customHeight="1" x14ac:dyDescent="0.35">
      <c r="A32" s="10" t="s">
        <v>38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2">
        <f t="shared" si="0"/>
        <v>0</v>
      </c>
      <c r="K32" s="26"/>
      <c r="L32" s="14"/>
      <c r="M32" s="14"/>
      <c r="N32" s="15"/>
      <c r="O32" s="15"/>
    </row>
    <row r="33" spans="1:15" s="16" customFormat="1" ht="20.100000000000001" customHeight="1" x14ac:dyDescent="0.35">
      <c r="A33" s="10" t="s">
        <v>19</v>
      </c>
      <c r="B33" s="11">
        <v>15.282548566515008</v>
      </c>
      <c r="C33" s="11">
        <v>4.6013245033112584</v>
      </c>
      <c r="D33" s="11">
        <v>258.83417935702198</v>
      </c>
      <c r="E33" s="11">
        <v>10239.400573551502</v>
      </c>
      <c r="F33" s="11">
        <v>1937.6198345883881</v>
      </c>
      <c r="G33" s="11">
        <v>1249.1243647698959</v>
      </c>
      <c r="H33" s="11">
        <v>109.88936584871446</v>
      </c>
      <c r="I33" s="11">
        <v>6.247808814650079</v>
      </c>
      <c r="J33" s="12">
        <f t="shared" si="0"/>
        <v>13820.999999999998</v>
      </c>
      <c r="K33" s="26"/>
      <c r="L33" s="14"/>
      <c r="M33" s="14"/>
      <c r="N33" s="15"/>
      <c r="O33" s="15"/>
    </row>
    <row r="34" spans="1:15" s="16" customFormat="1" ht="20.100000000000001" customHeight="1" x14ac:dyDescent="0.35">
      <c r="A34" s="10" t="s">
        <v>20</v>
      </c>
      <c r="B34" s="11">
        <v>23.613913268291356</v>
      </c>
      <c r="C34" s="11">
        <v>86.31624392876418</v>
      </c>
      <c r="D34" s="11">
        <v>92.639580602883356</v>
      </c>
      <c r="E34" s="11">
        <v>2783.7151888885378</v>
      </c>
      <c r="F34" s="11">
        <v>244.97000378056475</v>
      </c>
      <c r="G34" s="11">
        <v>418.23678805948163</v>
      </c>
      <c r="H34" s="11">
        <v>497.53118223483591</v>
      </c>
      <c r="I34" s="11">
        <v>4.9770992366412212</v>
      </c>
      <c r="J34" s="12">
        <f t="shared" si="0"/>
        <v>4152</v>
      </c>
      <c r="K34" s="26"/>
      <c r="L34" s="14"/>
      <c r="M34" s="14"/>
      <c r="N34" s="15"/>
      <c r="O34" s="15"/>
    </row>
    <row r="35" spans="1:15" s="16" customFormat="1" ht="20.100000000000001" customHeight="1" x14ac:dyDescent="0.35">
      <c r="A35" s="10" t="s">
        <v>39</v>
      </c>
      <c r="B35" s="11">
        <v>442.67605703412653</v>
      </c>
      <c r="C35" s="11">
        <v>2.5238095238095237</v>
      </c>
      <c r="D35" s="11">
        <v>71.412429378531073</v>
      </c>
      <c r="E35" s="11">
        <v>549.23109727825931</v>
      </c>
      <c r="F35" s="11">
        <v>5</v>
      </c>
      <c r="G35" s="11">
        <v>8.3809523809523796</v>
      </c>
      <c r="H35" s="11">
        <v>0</v>
      </c>
      <c r="I35" s="11">
        <v>29.775654404321081</v>
      </c>
      <c r="J35" s="12">
        <f t="shared" si="0"/>
        <v>1108.9999999999998</v>
      </c>
      <c r="K35" s="26"/>
      <c r="L35" s="14"/>
      <c r="M35" s="14"/>
      <c r="N35" s="15"/>
      <c r="O35" s="15"/>
    </row>
    <row r="36" spans="1:15" s="16" customFormat="1" ht="20.100000000000001" customHeight="1" x14ac:dyDescent="0.35">
      <c r="A36" s="10" t="s">
        <v>40</v>
      </c>
      <c r="B36" s="11">
        <v>0</v>
      </c>
      <c r="C36" s="11">
        <v>0</v>
      </c>
      <c r="D36" s="11">
        <v>0</v>
      </c>
      <c r="E36" s="11">
        <v>5731</v>
      </c>
      <c r="F36" s="11">
        <v>139</v>
      </c>
      <c r="G36" s="11">
        <v>0</v>
      </c>
      <c r="H36" s="11">
        <v>0</v>
      </c>
      <c r="I36" s="11">
        <v>5</v>
      </c>
      <c r="J36" s="12">
        <f t="shared" si="0"/>
        <v>5875</v>
      </c>
      <c r="K36" s="26"/>
      <c r="L36" s="14"/>
      <c r="M36" s="14"/>
      <c r="N36" s="15"/>
      <c r="O36" s="15"/>
    </row>
    <row r="37" spans="1:15" s="16" customFormat="1" ht="20.100000000000001" customHeight="1" x14ac:dyDescent="0.35">
      <c r="A37" s="10" t="s">
        <v>21</v>
      </c>
      <c r="B37" s="11">
        <v>0</v>
      </c>
      <c r="C37" s="11">
        <v>0</v>
      </c>
      <c r="D37" s="11">
        <v>0</v>
      </c>
      <c r="E37" s="11">
        <v>1825.5294117647059</v>
      </c>
      <c r="F37" s="11">
        <v>45</v>
      </c>
      <c r="G37" s="11">
        <v>0</v>
      </c>
      <c r="H37" s="11">
        <v>0</v>
      </c>
      <c r="I37" s="11">
        <v>13.470588235294118</v>
      </c>
      <c r="J37" s="12">
        <f t="shared" si="0"/>
        <v>1884</v>
      </c>
      <c r="K37" s="26"/>
      <c r="L37" s="14"/>
      <c r="M37" s="14"/>
      <c r="N37" s="15"/>
      <c r="O37" s="15"/>
    </row>
    <row r="38" spans="1:15" s="16" customFormat="1" ht="20.100000000000001" customHeight="1" x14ac:dyDescent="0.35">
      <c r="A38" s="10" t="s">
        <v>41</v>
      </c>
      <c r="B38" s="11">
        <v>1210.270721111991</v>
      </c>
      <c r="C38" s="11">
        <v>763.30942638066733</v>
      </c>
      <c r="D38" s="11">
        <v>246.33595813402019</v>
      </c>
      <c r="E38" s="11">
        <v>295.47335692876561</v>
      </c>
      <c r="F38" s="11">
        <v>1700.1330369145976</v>
      </c>
      <c r="G38" s="11">
        <v>1102.3121289287335</v>
      </c>
      <c r="H38" s="11">
        <v>2689.2670636209064</v>
      </c>
      <c r="I38" s="11">
        <v>1515.8983079803186</v>
      </c>
      <c r="J38" s="12">
        <f t="shared" si="0"/>
        <v>9523</v>
      </c>
      <c r="K38" s="26"/>
      <c r="L38" s="14"/>
      <c r="M38" s="14"/>
      <c r="N38" s="15"/>
      <c r="O38" s="15"/>
    </row>
    <row r="39" spans="1:15" s="16" customFormat="1" ht="20.100000000000001" customHeight="1" x14ac:dyDescent="0.35">
      <c r="A39" s="10" t="s">
        <v>42</v>
      </c>
      <c r="B39" s="11">
        <v>0</v>
      </c>
      <c r="C39" s="11">
        <v>279.05882352941177</v>
      </c>
      <c r="D39" s="11">
        <v>90</v>
      </c>
      <c r="E39" s="11">
        <v>366.76470588235293</v>
      </c>
      <c r="F39" s="11">
        <v>625.17647058823536</v>
      </c>
      <c r="G39" s="11">
        <v>0</v>
      </c>
      <c r="H39" s="11">
        <v>0</v>
      </c>
      <c r="I39" s="11">
        <v>0</v>
      </c>
      <c r="J39" s="12">
        <f t="shared" si="0"/>
        <v>1361</v>
      </c>
      <c r="K39" s="26"/>
      <c r="L39" s="14"/>
      <c r="M39" s="14"/>
      <c r="N39" s="15"/>
      <c r="O39" s="15"/>
    </row>
    <row r="40" spans="1:15" s="16" customFormat="1" ht="20.100000000000001" customHeight="1" x14ac:dyDescent="0.35">
      <c r="A40" s="10" t="s">
        <v>22</v>
      </c>
      <c r="B40" s="11">
        <v>809.18447004654536</v>
      </c>
      <c r="C40" s="11">
        <v>84</v>
      </c>
      <c r="D40" s="11">
        <v>246.03883495145629</v>
      </c>
      <c r="E40" s="11">
        <v>1199.3786367495711</v>
      </c>
      <c r="F40" s="11">
        <v>0</v>
      </c>
      <c r="G40" s="11">
        <v>113.39805825242718</v>
      </c>
      <c r="H40" s="11">
        <v>0</v>
      </c>
      <c r="I40" s="11">
        <v>0</v>
      </c>
      <c r="J40" s="12">
        <f t="shared" si="0"/>
        <v>2452</v>
      </c>
      <c r="K40" s="26"/>
      <c r="L40" s="14"/>
      <c r="M40" s="14"/>
      <c r="N40" s="15"/>
      <c r="O40" s="15"/>
    </row>
    <row r="41" spans="1:15" s="16" customFormat="1" ht="20.100000000000001" customHeight="1" x14ac:dyDescent="0.35">
      <c r="A41" s="10" t="s">
        <v>23</v>
      </c>
      <c r="B41" s="11">
        <v>470.75440388783335</v>
      </c>
      <c r="C41" s="11">
        <v>0</v>
      </c>
      <c r="D41" s="11">
        <v>815.04979588397714</v>
      </c>
      <c r="E41" s="11">
        <v>557.19580022818946</v>
      </c>
      <c r="F41" s="11">
        <v>0</v>
      </c>
      <c r="G41" s="11">
        <v>0</v>
      </c>
      <c r="H41" s="11">
        <v>0</v>
      </c>
      <c r="I41" s="11">
        <v>0</v>
      </c>
      <c r="J41" s="12">
        <f t="shared" si="0"/>
        <v>1843</v>
      </c>
      <c r="K41" s="26"/>
      <c r="L41" s="14"/>
      <c r="M41" s="14"/>
      <c r="N41" s="15"/>
      <c r="O41" s="15"/>
    </row>
    <row r="42" spans="1:15" s="16" customFormat="1" ht="20.100000000000001" customHeight="1" x14ac:dyDescent="0.35">
      <c r="A42" s="10" t="s">
        <v>24</v>
      </c>
      <c r="B42" s="11">
        <v>1898.8310358492477</v>
      </c>
      <c r="C42" s="11">
        <v>201.20375475147262</v>
      </c>
      <c r="D42" s="11">
        <v>1138.0712553846327</v>
      </c>
      <c r="E42" s="11">
        <v>263.33637621023513</v>
      </c>
      <c r="F42" s="11">
        <v>2247.9778097188155</v>
      </c>
      <c r="G42" s="11">
        <v>5424.2619676005197</v>
      </c>
      <c r="H42" s="11">
        <v>1724.6628206340715</v>
      </c>
      <c r="I42" s="11">
        <v>362.65497985100507</v>
      </c>
      <c r="J42" s="12">
        <f t="shared" si="0"/>
        <v>13261</v>
      </c>
      <c r="K42" s="26"/>
      <c r="L42" s="14"/>
      <c r="M42" s="14"/>
      <c r="N42" s="15"/>
      <c r="O42" s="15"/>
    </row>
    <row r="43" spans="1:15" s="16" customFormat="1" ht="20.100000000000001" customHeight="1" x14ac:dyDescent="0.35">
      <c r="A43" s="10" t="s">
        <v>25</v>
      </c>
      <c r="B43" s="11">
        <v>1482.4748108630984</v>
      </c>
      <c r="C43" s="11">
        <v>5656.223980442217</v>
      </c>
      <c r="D43" s="11">
        <v>470.83879024067642</v>
      </c>
      <c r="E43" s="11">
        <v>1897.7657826088732</v>
      </c>
      <c r="F43" s="11">
        <v>8786.9646747043771</v>
      </c>
      <c r="G43" s="11">
        <v>469.73860529805239</v>
      </c>
      <c r="H43" s="11">
        <v>304.32056126255907</v>
      </c>
      <c r="I43" s="11">
        <v>8409.6727945801467</v>
      </c>
      <c r="J43" s="12">
        <f t="shared" si="0"/>
        <v>27478</v>
      </c>
      <c r="K43" s="26"/>
      <c r="L43" s="14"/>
      <c r="M43" s="14"/>
      <c r="N43" s="15"/>
      <c r="O43" s="15"/>
    </row>
    <row r="44" spans="1:15" s="16" customFormat="1" ht="20.100000000000001" customHeight="1" x14ac:dyDescent="0.35">
      <c r="A44" s="10" t="s">
        <v>26</v>
      </c>
      <c r="B44" s="11">
        <v>2495.2691105557215</v>
      </c>
      <c r="C44" s="11">
        <v>3538.0850870310665</v>
      </c>
      <c r="D44" s="11">
        <v>2450.9076657439805</v>
      </c>
      <c r="E44" s="11">
        <v>1456.8962922679896</v>
      </c>
      <c r="F44" s="11">
        <v>4039.6509446278565</v>
      </c>
      <c r="G44" s="11">
        <v>13911.222068558909</v>
      </c>
      <c r="H44" s="11">
        <v>1877.7795198533727</v>
      </c>
      <c r="I44" s="11">
        <v>630.18931136110291</v>
      </c>
      <c r="J44" s="12">
        <f t="shared" si="0"/>
        <v>30399.999999999996</v>
      </c>
      <c r="K44" s="26"/>
      <c r="L44" s="14"/>
      <c r="M44" s="14"/>
      <c r="N44" s="15"/>
      <c r="O44" s="15"/>
    </row>
    <row r="45" spans="1:15" s="16" customFormat="1" ht="20.100000000000001" customHeight="1" x14ac:dyDescent="0.35">
      <c r="A45" s="10" t="s">
        <v>43</v>
      </c>
      <c r="B45" s="11">
        <v>659.57386584921539</v>
      </c>
      <c r="C45" s="11">
        <v>20</v>
      </c>
      <c r="D45" s="11">
        <v>2995.4113613097393</v>
      </c>
      <c r="E45" s="11">
        <v>0</v>
      </c>
      <c r="F45" s="11">
        <v>650.44750430292595</v>
      </c>
      <c r="G45" s="11">
        <v>3942.2574013657631</v>
      </c>
      <c r="H45" s="11">
        <v>1267.9397435748651</v>
      </c>
      <c r="I45" s="11">
        <v>818.37012359749099</v>
      </c>
      <c r="J45" s="12">
        <f t="shared" si="0"/>
        <v>10354</v>
      </c>
      <c r="K45" s="26"/>
      <c r="L45" s="14"/>
      <c r="M45" s="14"/>
      <c r="N45" s="15"/>
      <c r="O45" s="15"/>
    </row>
    <row r="46" spans="1:15" s="16" customFormat="1" ht="20.100000000000001" customHeight="1" x14ac:dyDescent="0.35">
      <c r="A46" s="10" t="s">
        <v>27</v>
      </c>
      <c r="B46" s="11">
        <v>21</v>
      </c>
      <c r="C46" s="11">
        <v>83</v>
      </c>
      <c r="D46" s="11">
        <v>152</v>
      </c>
      <c r="E46" s="11">
        <v>0</v>
      </c>
      <c r="F46" s="11">
        <v>40</v>
      </c>
      <c r="G46" s="11">
        <v>31</v>
      </c>
      <c r="H46" s="11">
        <v>40</v>
      </c>
      <c r="I46" s="11">
        <v>380</v>
      </c>
      <c r="J46" s="12">
        <f t="shared" si="0"/>
        <v>747</v>
      </c>
      <c r="K46" s="26"/>
      <c r="L46" s="14"/>
      <c r="M46" s="14"/>
      <c r="N46" s="15"/>
      <c r="O46" s="15"/>
    </row>
    <row r="47" spans="1:15" s="16" customFormat="1" ht="20.100000000000001" customHeight="1" x14ac:dyDescent="0.35">
      <c r="A47" s="10" t="s">
        <v>28</v>
      </c>
      <c r="B47" s="11">
        <v>2120.9291034267922</v>
      </c>
      <c r="C47" s="11">
        <v>23852.24657994683</v>
      </c>
      <c r="D47" s="11">
        <v>14</v>
      </c>
      <c r="E47" s="11">
        <v>121.74926227732958</v>
      </c>
      <c r="F47" s="11">
        <v>10424.623937030612</v>
      </c>
      <c r="G47" s="11">
        <v>0</v>
      </c>
      <c r="H47" s="11">
        <v>0</v>
      </c>
      <c r="I47" s="11">
        <v>99.451117318435749</v>
      </c>
      <c r="J47" s="12">
        <f t="shared" si="0"/>
        <v>36633</v>
      </c>
      <c r="K47" s="26"/>
      <c r="L47" s="14"/>
      <c r="M47" s="14"/>
      <c r="N47" s="15"/>
      <c r="O47" s="15"/>
    </row>
    <row r="48" spans="1:15" s="16" customFormat="1" ht="20.100000000000001" customHeight="1" x14ac:dyDescent="0.35">
      <c r="A48" s="10" t="s">
        <v>44</v>
      </c>
      <c r="B48" s="11">
        <v>1918.3387593383547</v>
      </c>
      <c r="C48" s="11">
        <v>198.19642857142858</v>
      </c>
      <c r="D48" s="11">
        <v>1098.2210389356899</v>
      </c>
      <c r="E48" s="11">
        <v>466.64894005847952</v>
      </c>
      <c r="F48" s="11">
        <v>669.58642379290291</v>
      </c>
      <c r="G48" s="11">
        <v>1862.139149138116</v>
      </c>
      <c r="H48" s="11">
        <v>3809.4540554866662</v>
      </c>
      <c r="I48" s="11">
        <v>609.41520467836256</v>
      </c>
      <c r="J48" s="12">
        <f t="shared" si="0"/>
        <v>10631.999999999998</v>
      </c>
      <c r="K48" s="26"/>
      <c r="L48" s="14"/>
      <c r="M48" s="14"/>
      <c r="N48" s="15"/>
      <c r="O48" s="15"/>
    </row>
    <row r="49" spans="1:15" s="16" customFormat="1" ht="20.100000000000001" customHeight="1" x14ac:dyDescent="0.35">
      <c r="A49" s="10" t="s">
        <v>45</v>
      </c>
      <c r="B49" s="11">
        <v>0</v>
      </c>
      <c r="C49" s="11">
        <v>0</v>
      </c>
      <c r="D49" s="11">
        <v>175</v>
      </c>
      <c r="E49" s="11">
        <v>0</v>
      </c>
      <c r="F49" s="11">
        <v>0</v>
      </c>
      <c r="G49" s="11">
        <v>1145</v>
      </c>
      <c r="H49" s="11">
        <v>0</v>
      </c>
      <c r="I49" s="11">
        <v>0</v>
      </c>
      <c r="J49" s="12">
        <f t="shared" si="0"/>
        <v>1320</v>
      </c>
      <c r="K49" s="26"/>
      <c r="L49" s="14"/>
      <c r="M49" s="14"/>
      <c r="N49" s="15"/>
      <c r="O49" s="15"/>
    </row>
    <row r="50" spans="1:15" s="16" customFormat="1" ht="20.100000000000001" customHeight="1" x14ac:dyDescent="0.35">
      <c r="A50" s="10" t="s">
        <v>29</v>
      </c>
      <c r="B50" s="11">
        <v>102</v>
      </c>
      <c r="C50" s="11">
        <v>42</v>
      </c>
      <c r="D50" s="11">
        <v>35</v>
      </c>
      <c r="E50" s="11">
        <v>40</v>
      </c>
      <c r="F50" s="11">
        <v>0</v>
      </c>
      <c r="G50" s="11">
        <v>5</v>
      </c>
      <c r="H50" s="11">
        <v>0</v>
      </c>
      <c r="I50" s="11">
        <v>0</v>
      </c>
      <c r="J50" s="12">
        <f t="shared" si="0"/>
        <v>224</v>
      </c>
      <c r="K50" s="26"/>
      <c r="L50" s="14"/>
      <c r="M50" s="14"/>
      <c r="N50" s="15"/>
      <c r="O50" s="15"/>
    </row>
    <row r="51" spans="1:15" s="16" customFormat="1" ht="20.100000000000001" customHeight="1" x14ac:dyDescent="0.35">
      <c r="A51" s="10" t="s">
        <v>30</v>
      </c>
      <c r="B51" s="11">
        <v>11988.587401005343</v>
      </c>
      <c r="C51" s="11">
        <v>3949.9704672292146</v>
      </c>
      <c r="D51" s="11">
        <v>25376.271027670042</v>
      </c>
      <c r="E51" s="11">
        <v>1076.5041256666177</v>
      </c>
      <c r="F51" s="11">
        <v>7256.8369344141611</v>
      </c>
      <c r="G51" s="11">
        <v>4691.4497106125045</v>
      </c>
      <c r="H51" s="11">
        <v>7777.3277151454795</v>
      </c>
      <c r="I51" s="11">
        <v>1318.0526182566382</v>
      </c>
      <c r="J51" s="12">
        <f>SUM(B51:I51)</f>
        <v>63435.000000000007</v>
      </c>
      <c r="K51" s="26"/>
      <c r="L51" s="14"/>
      <c r="M51" s="14"/>
      <c r="N51" s="15"/>
      <c r="O51" s="15"/>
    </row>
    <row r="52" spans="1:15" s="16" customFormat="1" ht="20.100000000000001" customHeight="1" x14ac:dyDescent="0.35">
      <c r="A52" s="10" t="s">
        <v>46</v>
      </c>
      <c r="B52" s="11">
        <v>54157.462343489897</v>
      </c>
      <c r="C52" s="11">
        <v>32806.356556816507</v>
      </c>
      <c r="D52" s="11">
        <v>12882.472437328353</v>
      </c>
      <c r="E52" s="11">
        <v>47481.38087864509</v>
      </c>
      <c r="F52" s="11">
        <v>14892.91066878534</v>
      </c>
      <c r="G52" s="11">
        <v>24063.471503482164</v>
      </c>
      <c r="H52" s="11">
        <v>39990.689420447721</v>
      </c>
      <c r="I52" s="11">
        <v>10290.25619100493</v>
      </c>
      <c r="J52" s="12">
        <f t="shared" si="0"/>
        <v>236565</v>
      </c>
      <c r="K52" s="26"/>
      <c r="L52" s="14"/>
      <c r="M52" s="14"/>
      <c r="N52" s="15"/>
      <c r="O52" s="15"/>
    </row>
    <row r="53" spans="1:15" s="16" customFormat="1" ht="20.100000000000001" customHeight="1" thickBot="1" x14ac:dyDescent="0.4">
      <c r="A53" s="17" t="s">
        <v>1</v>
      </c>
      <c r="B53" s="18">
        <f t="shared" ref="B53:J53" si="1">SUM(B8:B52)</f>
        <v>289627.03117891913</v>
      </c>
      <c r="C53" s="18">
        <f t="shared" si="1"/>
        <v>1635833.7080095888</v>
      </c>
      <c r="D53" s="18">
        <f t="shared" si="1"/>
        <v>811869.57852044166</v>
      </c>
      <c r="E53" s="18">
        <f t="shared" si="1"/>
        <v>740456.54159614258</v>
      </c>
      <c r="F53" s="18">
        <f t="shared" si="1"/>
        <v>278808.43218179961</v>
      </c>
      <c r="G53" s="18">
        <f t="shared" si="1"/>
        <v>292118.46232902509</v>
      </c>
      <c r="H53" s="18">
        <f t="shared" si="1"/>
        <v>984469.23631222977</v>
      </c>
      <c r="I53" s="18">
        <f t="shared" si="1"/>
        <v>185211.0098718518</v>
      </c>
      <c r="J53" s="19">
        <f t="shared" si="1"/>
        <v>5218394</v>
      </c>
      <c r="K53" s="26"/>
      <c r="L53" s="14"/>
      <c r="M53" s="14"/>
      <c r="N53" s="15"/>
      <c r="O53" s="15"/>
    </row>
    <row r="54" spans="1:15" ht="21" x14ac:dyDescent="0.35">
      <c r="A54" s="6" t="s">
        <v>57</v>
      </c>
      <c r="F54" s="6" t="s">
        <v>58</v>
      </c>
      <c r="K54" s="26"/>
      <c r="L54" s="14"/>
      <c r="M54" s="14"/>
      <c r="N54" s="15"/>
      <c r="O54" s="15"/>
    </row>
    <row r="55" spans="1:15" s="16" customFormat="1" ht="21" x14ac:dyDescent="0.35">
      <c r="A55" s="6" t="s">
        <v>59</v>
      </c>
      <c r="B55" s="6"/>
      <c r="C55" s="6"/>
      <c r="D55" s="6"/>
      <c r="E55" s="6"/>
      <c r="F55" s="6" t="s">
        <v>60</v>
      </c>
      <c r="G55" s="6"/>
      <c r="H55" s="6"/>
      <c r="I55" s="6"/>
      <c r="J55" s="6"/>
      <c r="K55" s="26"/>
      <c r="L55" s="14"/>
      <c r="M55" s="14"/>
      <c r="N55" s="15"/>
      <c r="O55" s="15"/>
    </row>
    <row r="56" spans="1:15" s="16" customFormat="1" ht="15" customHeight="1" x14ac:dyDescent="0.35">
      <c r="A56" s="6"/>
      <c r="B56" s="20"/>
      <c r="C56" s="21"/>
      <c r="D56" s="21"/>
      <c r="E56" s="21"/>
      <c r="F56" s="21"/>
      <c r="G56" s="21"/>
      <c r="H56" s="21"/>
      <c r="I56" s="21"/>
      <c r="J56" s="21"/>
      <c r="K56" s="26"/>
      <c r="L56" s="14"/>
      <c r="M56" s="14"/>
      <c r="N56" s="15"/>
      <c r="O56" s="15"/>
    </row>
  </sheetData>
  <sheetProtection formatCells="0" formatColumns="0" formatRows="0" insertColumns="0" insertRows="0" insertHyperlinks="0" deleteColumns="0" deleteRows="0" sort="0" autoFilter="0" pivotTables="0"/>
  <mergeCells count="2">
    <mergeCell ref="A4:J4"/>
    <mergeCell ref="A5:J5"/>
  </mergeCells>
  <pageMargins left="0.74803149606299213" right="0.74803149606299213" top="0.82677165354330717" bottom="0.78740157480314965" header="0" footer="0"/>
  <pageSetup scale="60" firstPageNumber="12" orientation="portrait" useFirstPageNumber="1" horizontalDpi="240" verticalDpi="144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55"/>
  <sheetViews>
    <sheetView zoomScale="62" zoomScaleNormal="62" workbookViewId="0">
      <selection activeCell="N51" sqref="N51"/>
    </sheetView>
  </sheetViews>
  <sheetFormatPr baseColWidth="10" defaultRowHeight="12.75" x14ac:dyDescent="0.2"/>
  <cols>
    <col min="1" max="10" width="14.85546875" customWidth="1"/>
  </cols>
  <sheetData>
    <row r="1" spans="1:10" x14ac:dyDescent="0.2">
      <c r="A1" s="6" t="s">
        <v>64</v>
      </c>
      <c r="B1" s="6"/>
      <c r="C1" s="6"/>
      <c r="D1" s="6"/>
      <c r="E1" s="6"/>
      <c r="F1" s="6"/>
      <c r="G1" s="6"/>
      <c r="H1" s="6"/>
      <c r="I1" s="6"/>
      <c r="J1" s="6"/>
    </row>
    <row r="2" spans="1:10" x14ac:dyDescent="0.2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x14ac:dyDescent="0.2">
      <c r="A3" s="6"/>
      <c r="B3" s="6"/>
      <c r="C3" s="6"/>
      <c r="D3" s="6"/>
      <c r="E3" s="6"/>
      <c r="F3" s="6"/>
      <c r="G3" s="6"/>
      <c r="H3" s="6"/>
      <c r="I3" s="6"/>
      <c r="J3" s="6"/>
    </row>
    <row r="4" spans="1:10" ht="15.75" x14ac:dyDescent="0.25">
      <c r="A4" s="40" t="s">
        <v>66</v>
      </c>
      <c r="B4" s="40"/>
      <c r="C4" s="40"/>
      <c r="D4" s="40"/>
      <c r="E4" s="40"/>
      <c r="F4" s="40"/>
      <c r="G4" s="40"/>
      <c r="H4" s="40"/>
      <c r="I4" s="40"/>
      <c r="J4" s="40"/>
    </row>
    <row r="5" spans="1:10" ht="15.75" x14ac:dyDescent="0.25">
      <c r="A5" s="40" t="s">
        <v>67</v>
      </c>
      <c r="B5" s="40"/>
      <c r="C5" s="40"/>
      <c r="D5" s="40"/>
      <c r="E5" s="40"/>
      <c r="F5" s="40"/>
      <c r="G5" s="40"/>
      <c r="H5" s="40"/>
      <c r="I5" s="40"/>
      <c r="J5" s="40"/>
    </row>
    <row r="6" spans="1:10" ht="13.5" thickBot="1" x14ac:dyDescent="0.25">
      <c r="A6" s="4"/>
      <c r="B6" s="5"/>
      <c r="C6" s="5"/>
      <c r="D6" s="5"/>
      <c r="E6" s="5"/>
      <c r="F6" s="5"/>
      <c r="G6" s="5"/>
      <c r="H6" s="5"/>
      <c r="I6" s="5"/>
      <c r="J6" s="5"/>
    </row>
    <row r="7" spans="1:10" x14ac:dyDescent="0.2">
      <c r="A7" s="7" t="s">
        <v>0</v>
      </c>
      <c r="B7" s="8" t="s">
        <v>49</v>
      </c>
      <c r="C7" s="8" t="s">
        <v>50</v>
      </c>
      <c r="D7" s="8" t="s">
        <v>51</v>
      </c>
      <c r="E7" s="8" t="s">
        <v>52</v>
      </c>
      <c r="F7" s="8" t="s">
        <v>53</v>
      </c>
      <c r="G7" s="8" t="s">
        <v>54</v>
      </c>
      <c r="H7" s="8" t="s">
        <v>55</v>
      </c>
      <c r="I7" s="8" t="s">
        <v>56</v>
      </c>
      <c r="J7" s="9" t="s">
        <v>1</v>
      </c>
    </row>
    <row r="8" spans="1:10" ht="18" x14ac:dyDescent="0.25">
      <c r="A8" s="10" t="s">
        <v>31</v>
      </c>
      <c r="B8" s="27">
        <v>25118.27934559483</v>
      </c>
      <c r="C8" s="27">
        <v>1459569.2905272767</v>
      </c>
      <c r="D8" s="27">
        <v>775044.1452503769</v>
      </c>
      <c r="E8" s="27">
        <v>483505.03333040752</v>
      </c>
      <c r="F8" s="27">
        <v>46584.946557382158</v>
      </c>
      <c r="G8" s="27">
        <v>0</v>
      </c>
      <c r="H8" s="27">
        <v>189347.88692990603</v>
      </c>
      <c r="I8" s="27">
        <v>48472.418059055897</v>
      </c>
      <c r="J8" s="28">
        <f t="shared" ref="J8:J52" si="0">SUM(B8:I8)</f>
        <v>3027641.9999999995</v>
      </c>
    </row>
    <row r="9" spans="1:10" ht="15" x14ac:dyDescent="0.25">
      <c r="A9" s="10" t="s">
        <v>32</v>
      </c>
      <c r="B9" s="27">
        <v>35137.984563636943</v>
      </c>
      <c r="C9" s="27">
        <v>19387.907569647381</v>
      </c>
      <c r="D9" s="27">
        <v>32494.624699791184</v>
      </c>
      <c r="E9" s="27">
        <v>14422.904076969218</v>
      </c>
      <c r="F9" s="27">
        <v>25606.388759562004</v>
      </c>
      <c r="G9" s="27">
        <v>40720.288030699601</v>
      </c>
      <c r="H9" s="27">
        <v>227798.24369232694</v>
      </c>
      <c r="I9" s="27">
        <v>16809.65860736672</v>
      </c>
      <c r="J9" s="28">
        <f t="shared" si="0"/>
        <v>412378</v>
      </c>
    </row>
    <row r="10" spans="1:10" ht="15" x14ac:dyDescent="0.25">
      <c r="A10" s="10" t="s">
        <v>2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15966.303944315545</v>
      </c>
      <c r="H10" s="27">
        <v>240.69605568445473</v>
      </c>
      <c r="I10" s="27">
        <v>0</v>
      </c>
      <c r="J10" s="28">
        <f t="shared" si="0"/>
        <v>16207</v>
      </c>
    </row>
    <row r="11" spans="1:10" ht="15" x14ac:dyDescent="0.25">
      <c r="A11" s="10" t="s">
        <v>3</v>
      </c>
      <c r="B11" s="27">
        <v>165.88509021842356</v>
      </c>
      <c r="C11" s="27">
        <v>2006.2799148573861</v>
      </c>
      <c r="D11" s="27">
        <v>77.758314176245207</v>
      </c>
      <c r="E11" s="27">
        <v>78.074074074074076</v>
      </c>
      <c r="F11" s="27">
        <v>1254.1619347021644</v>
      </c>
      <c r="G11" s="27">
        <v>77.750237416904085</v>
      </c>
      <c r="H11" s="27">
        <v>53.76543209876543</v>
      </c>
      <c r="I11" s="27">
        <v>835.32500245603694</v>
      </c>
      <c r="J11" s="28">
        <f t="shared" si="0"/>
        <v>4548.9999999999991</v>
      </c>
    </row>
    <row r="12" spans="1:10" ht="15" x14ac:dyDescent="0.25">
      <c r="A12" s="10" t="s">
        <v>33</v>
      </c>
      <c r="B12" s="27">
        <v>49.824833226595331</v>
      </c>
      <c r="C12" s="27">
        <v>1130.0833439738487</v>
      </c>
      <c r="D12" s="27">
        <v>13427.717094901149</v>
      </c>
      <c r="E12" s="27">
        <v>25</v>
      </c>
      <c r="F12" s="27">
        <v>10</v>
      </c>
      <c r="G12" s="27">
        <v>13.832192301840864</v>
      </c>
      <c r="H12" s="27">
        <v>42339.973376244852</v>
      </c>
      <c r="I12" s="27">
        <v>5634.5691593517113</v>
      </c>
      <c r="J12" s="28">
        <f t="shared" si="0"/>
        <v>62631</v>
      </c>
    </row>
    <row r="13" spans="1:10" ht="15" x14ac:dyDescent="0.25">
      <c r="A13" s="10" t="s">
        <v>34</v>
      </c>
      <c r="B13" s="27">
        <v>5269.171737711029</v>
      </c>
      <c r="C13" s="27">
        <v>5980.7834782028713</v>
      </c>
      <c r="D13" s="27">
        <v>11161.92069601095</v>
      </c>
      <c r="E13" s="27">
        <v>10874.770963508807</v>
      </c>
      <c r="F13" s="27">
        <v>13992.149112683706</v>
      </c>
      <c r="G13" s="27">
        <v>11941.756449345728</v>
      </c>
      <c r="H13" s="27">
        <v>190326.40816953612</v>
      </c>
      <c r="I13" s="27">
        <v>6350.2669403225791</v>
      </c>
      <c r="J13" s="28">
        <f t="shared" si="0"/>
        <v>255897.22754732182</v>
      </c>
    </row>
    <row r="14" spans="1:10" ht="15" x14ac:dyDescent="0.25">
      <c r="A14" s="10" t="s">
        <v>4</v>
      </c>
      <c r="B14" s="27">
        <v>514.36820772740884</v>
      </c>
      <c r="C14" s="27">
        <v>2101.4050962941037</v>
      </c>
      <c r="D14" s="27">
        <v>20475.089702875972</v>
      </c>
      <c r="E14" s="27">
        <v>813.45744530082459</v>
      </c>
      <c r="F14" s="27">
        <v>3579.9174034436305</v>
      </c>
      <c r="G14" s="27">
        <v>38758.332762940918</v>
      </c>
      <c r="H14" s="27">
        <v>140130.85418249067</v>
      </c>
      <c r="I14" s="27">
        <v>59632.060567392095</v>
      </c>
      <c r="J14" s="28">
        <f t="shared" si="0"/>
        <v>266005.48536846566</v>
      </c>
    </row>
    <row r="15" spans="1:10" ht="15" x14ac:dyDescent="0.25">
      <c r="A15" s="10" t="s">
        <v>5</v>
      </c>
      <c r="B15" s="27">
        <v>43.882352941176471</v>
      </c>
      <c r="C15" s="27">
        <v>3</v>
      </c>
      <c r="D15" s="27">
        <v>411.73929236499072</v>
      </c>
      <c r="E15" s="27">
        <v>6</v>
      </c>
      <c r="F15" s="27">
        <v>722.10560359077454</v>
      </c>
      <c r="G15" s="27">
        <v>2932.4006773110495</v>
      </c>
      <c r="H15" s="27">
        <v>5692.8720737920085</v>
      </c>
      <c r="I15" s="27">
        <v>0</v>
      </c>
      <c r="J15" s="28">
        <f t="shared" si="0"/>
        <v>9812</v>
      </c>
    </row>
    <row r="16" spans="1:10" ht="15" x14ac:dyDescent="0.25">
      <c r="A16" s="10" t="s">
        <v>35</v>
      </c>
      <c r="B16" s="27">
        <v>1786.0182035348821</v>
      </c>
      <c r="C16" s="27">
        <v>2382.1283475633613</v>
      </c>
      <c r="D16" s="27">
        <v>12290.213560816052</v>
      </c>
      <c r="E16" s="27">
        <v>993.69857151220288</v>
      </c>
      <c r="F16" s="27">
        <v>9941.5406268713814</v>
      </c>
      <c r="G16" s="27">
        <v>45814.024257486089</v>
      </c>
      <c r="H16" s="27">
        <v>182256.43165447039</v>
      </c>
      <c r="I16" s="27">
        <v>2593.944777745638</v>
      </c>
      <c r="J16" s="28">
        <f t="shared" si="0"/>
        <v>258058</v>
      </c>
    </row>
    <row r="17" spans="1:10" ht="15" x14ac:dyDescent="0.25">
      <c r="A17" s="10" t="s">
        <v>6</v>
      </c>
      <c r="B17" s="27">
        <v>14322.946466376829</v>
      </c>
      <c r="C17" s="27">
        <v>16366.397947102907</v>
      </c>
      <c r="D17" s="27">
        <v>1304.2283257012846</v>
      </c>
      <c r="E17" s="27">
        <v>27159.900724664414</v>
      </c>
      <c r="F17" s="27">
        <v>3162.3427444720191</v>
      </c>
      <c r="G17" s="27">
        <v>3705.4780471982303</v>
      </c>
      <c r="H17" s="27">
        <v>30452.184324509155</v>
      </c>
      <c r="I17" s="27">
        <v>4102.8513736890645</v>
      </c>
      <c r="J17" s="28">
        <f t="shared" si="0"/>
        <v>100576.32995371391</v>
      </c>
    </row>
    <row r="18" spans="1:10" ht="15" x14ac:dyDescent="0.25">
      <c r="A18" s="10" t="s">
        <v>7</v>
      </c>
      <c r="B18" s="27">
        <v>2252.2303405006373</v>
      </c>
      <c r="C18" s="27">
        <v>19006.470910849428</v>
      </c>
      <c r="D18" s="27">
        <v>1793.8539756384741</v>
      </c>
      <c r="E18" s="27">
        <v>4753.2056584815227</v>
      </c>
      <c r="F18" s="27">
        <v>13570.340826748896</v>
      </c>
      <c r="G18" s="27">
        <v>17849.214291241984</v>
      </c>
      <c r="H18" s="27">
        <v>247.49480139031087</v>
      </c>
      <c r="I18" s="27">
        <v>11050.189195148743</v>
      </c>
      <c r="J18" s="28">
        <f t="shared" si="0"/>
        <v>70523</v>
      </c>
    </row>
    <row r="19" spans="1:10" ht="15" x14ac:dyDescent="0.25">
      <c r="A19" s="10" t="s">
        <v>8</v>
      </c>
      <c r="B19" s="27">
        <v>0</v>
      </c>
      <c r="C19" s="27">
        <v>0</v>
      </c>
      <c r="D19" s="27">
        <v>0</v>
      </c>
      <c r="E19" s="27">
        <v>42077.421532331929</v>
      </c>
      <c r="F19" s="27">
        <v>1328.8439906579833</v>
      </c>
      <c r="G19" s="27">
        <v>992.7138271435565</v>
      </c>
      <c r="H19" s="27">
        <v>391.12425713531616</v>
      </c>
      <c r="I19" s="27">
        <v>0</v>
      </c>
      <c r="J19" s="28">
        <f t="shared" si="0"/>
        <v>44790.103607268778</v>
      </c>
    </row>
    <row r="20" spans="1:10" ht="15" x14ac:dyDescent="0.25">
      <c r="A20" s="10" t="s">
        <v>36</v>
      </c>
      <c r="B20" s="27">
        <v>7227.840196354533</v>
      </c>
      <c r="C20" s="27">
        <v>16551.720201522028</v>
      </c>
      <c r="D20" s="27">
        <v>1047.6778483257613</v>
      </c>
      <c r="E20" s="27">
        <v>6443.9095866034459</v>
      </c>
      <c r="F20" s="27">
        <v>15361.257334934677</v>
      </c>
      <c r="G20" s="27">
        <v>19525.429648510228</v>
      </c>
      <c r="H20" s="27">
        <v>374.76437219059318</v>
      </c>
      <c r="I20" s="27">
        <v>4912.4008115587339</v>
      </c>
      <c r="J20" s="28">
        <f t="shared" si="0"/>
        <v>71445</v>
      </c>
    </row>
    <row r="21" spans="1:10" ht="15" x14ac:dyDescent="0.25">
      <c r="A21" s="10" t="s">
        <v>9</v>
      </c>
      <c r="B21" s="27">
        <v>48894.495969817435</v>
      </c>
      <c r="C21" s="27">
        <v>25990.328367351496</v>
      </c>
      <c r="D21" s="27">
        <v>41904.720243294993</v>
      </c>
      <c r="E21" s="27">
        <v>84645.26993495645</v>
      </c>
      <c r="F21" s="27">
        <v>17828.139311966417</v>
      </c>
      <c r="G21" s="27">
        <v>9579.7878484536886</v>
      </c>
      <c r="H21" s="27">
        <v>30579.742848285088</v>
      </c>
      <c r="I21" s="27">
        <v>15713.297483578939</v>
      </c>
      <c r="J21" s="28">
        <f t="shared" si="0"/>
        <v>275135.78200770455</v>
      </c>
    </row>
    <row r="22" spans="1:10" ht="15" x14ac:dyDescent="0.25">
      <c r="A22" s="10" t="s">
        <v>37</v>
      </c>
      <c r="B22" s="27">
        <v>5429.205101115127</v>
      </c>
      <c r="C22" s="27">
        <v>2304.6023384145983</v>
      </c>
      <c r="D22" s="27">
        <v>6020.6467461607172</v>
      </c>
      <c r="E22" s="27">
        <v>6449.0136915355597</v>
      </c>
      <c r="F22" s="27">
        <v>6501.6132617724625</v>
      </c>
      <c r="G22" s="27">
        <v>4346.9898123153134</v>
      </c>
      <c r="H22" s="27">
        <v>8654.797394950805</v>
      </c>
      <c r="I22" s="27">
        <v>419.58112573449949</v>
      </c>
      <c r="J22" s="28">
        <f t="shared" si="0"/>
        <v>40126.449471999083</v>
      </c>
    </row>
    <row r="23" spans="1:10" ht="15" x14ac:dyDescent="0.25">
      <c r="A23" s="10" t="s">
        <v>10</v>
      </c>
      <c r="B23" s="27">
        <v>0</v>
      </c>
      <c r="C23" s="27">
        <v>0</v>
      </c>
      <c r="D23" s="27">
        <v>0</v>
      </c>
      <c r="E23" s="27">
        <v>4368</v>
      </c>
      <c r="F23" s="27">
        <v>0</v>
      </c>
      <c r="G23" s="27">
        <v>0</v>
      </c>
      <c r="H23" s="27">
        <v>1</v>
      </c>
      <c r="I23" s="27">
        <v>0</v>
      </c>
      <c r="J23" s="28">
        <f t="shared" si="0"/>
        <v>4369</v>
      </c>
    </row>
    <row r="24" spans="1:10" ht="15" x14ac:dyDescent="0.25">
      <c r="A24" s="10" t="s">
        <v>11</v>
      </c>
      <c r="B24" s="27">
        <v>3698.0781817110392</v>
      </c>
      <c r="C24" s="27">
        <v>11822.016240812576</v>
      </c>
      <c r="D24" s="27">
        <v>10942.164462395707</v>
      </c>
      <c r="E24" s="27">
        <v>5307.1353719943772</v>
      </c>
      <c r="F24" s="27">
        <v>18081.832624568695</v>
      </c>
      <c r="G24" s="27">
        <v>5013.1540780980786</v>
      </c>
      <c r="H24" s="27">
        <v>7561.9395143135462</v>
      </c>
      <c r="I24" s="27">
        <v>5372.1364549449318</v>
      </c>
      <c r="J24" s="28">
        <f t="shared" si="0"/>
        <v>67798.456928838947</v>
      </c>
    </row>
    <row r="25" spans="1:10" ht="15" x14ac:dyDescent="0.25">
      <c r="A25" s="10" t="s">
        <v>12</v>
      </c>
      <c r="B25" s="27">
        <v>5011.2384349680033</v>
      </c>
      <c r="C25" s="27">
        <v>681.80010407527755</v>
      </c>
      <c r="D25" s="27">
        <v>766.4475728313264</v>
      </c>
      <c r="E25" s="27">
        <v>3118.0908098745058</v>
      </c>
      <c r="F25" s="27">
        <v>3105.0477411310758</v>
      </c>
      <c r="G25" s="27">
        <v>2318.0008650851905</v>
      </c>
      <c r="H25" s="27">
        <v>8588.0585967440129</v>
      </c>
      <c r="I25" s="27">
        <v>208.31587529060712</v>
      </c>
      <c r="J25" s="28">
        <f t="shared" si="0"/>
        <v>23796.999999999996</v>
      </c>
    </row>
    <row r="26" spans="1:10" ht="15" x14ac:dyDescent="0.25">
      <c r="A26" s="10" t="s">
        <v>13</v>
      </c>
      <c r="B26" s="27">
        <v>3795.917442249438</v>
      </c>
      <c r="C26" s="27">
        <v>1</v>
      </c>
      <c r="D26" s="27">
        <v>2626.3922726841247</v>
      </c>
      <c r="E26" s="27">
        <v>7659.3875332135913</v>
      </c>
      <c r="F26" s="27">
        <v>10631.548207976612</v>
      </c>
      <c r="G26" s="27">
        <v>5353.7588469568018</v>
      </c>
      <c r="H26" s="27">
        <v>26497.197328381313</v>
      </c>
      <c r="I26" s="27">
        <v>34.069780853517877</v>
      </c>
      <c r="J26" s="28">
        <f t="shared" si="0"/>
        <v>56599.2714123154</v>
      </c>
    </row>
    <row r="27" spans="1:10" ht="15" x14ac:dyDescent="0.25">
      <c r="A27" s="10" t="s">
        <v>14</v>
      </c>
      <c r="B27" s="27">
        <v>2827.1212296148406</v>
      </c>
      <c r="C27" s="27">
        <v>43.657079646017699</v>
      </c>
      <c r="D27" s="27">
        <v>472.81639374452789</v>
      </c>
      <c r="E27" s="27">
        <v>1195.3304441542484</v>
      </c>
      <c r="F27" s="27">
        <v>3593.2022779037352</v>
      </c>
      <c r="G27" s="27">
        <v>165.06688879142587</v>
      </c>
      <c r="H27" s="27">
        <v>884.90479324820978</v>
      </c>
      <c r="I27" s="27">
        <v>59.900892896994371</v>
      </c>
      <c r="J27" s="28">
        <f t="shared" si="0"/>
        <v>9242</v>
      </c>
    </row>
    <row r="28" spans="1:10" ht="15" x14ac:dyDescent="0.25">
      <c r="A28" s="10" t="s">
        <v>15</v>
      </c>
      <c r="B28" s="27">
        <v>373.23002257000604</v>
      </c>
      <c r="C28" s="27">
        <v>74.99363057324841</v>
      </c>
      <c r="D28" s="27">
        <v>67</v>
      </c>
      <c r="E28" s="27">
        <v>16279.607884257142</v>
      </c>
      <c r="F28" s="27">
        <v>64.185423568738116</v>
      </c>
      <c r="G28" s="27">
        <v>39.092711784369058</v>
      </c>
      <c r="H28" s="27">
        <v>5</v>
      </c>
      <c r="I28" s="27">
        <v>63.133759820927267</v>
      </c>
      <c r="J28" s="28">
        <f t="shared" si="0"/>
        <v>16966.243432574433</v>
      </c>
    </row>
    <row r="29" spans="1:10" ht="15" x14ac:dyDescent="0.25">
      <c r="A29" s="10" t="s">
        <v>16</v>
      </c>
      <c r="B29" s="27">
        <v>29.689695550351288</v>
      </c>
      <c r="C29" s="27">
        <v>26.696721311475411</v>
      </c>
      <c r="D29" s="27">
        <v>28.178410794602698</v>
      </c>
      <c r="E29" s="27">
        <v>7396.0081861773069</v>
      </c>
      <c r="F29" s="27">
        <v>1594.0461959033896</v>
      </c>
      <c r="G29" s="27">
        <v>185.68557270263869</v>
      </c>
      <c r="H29" s="27">
        <v>197.12473893150639</v>
      </c>
      <c r="I29" s="27">
        <v>134.58451248402849</v>
      </c>
      <c r="J29" s="28">
        <f t="shared" si="0"/>
        <v>9592.014033855301</v>
      </c>
    </row>
    <row r="30" spans="1:10" ht="15" x14ac:dyDescent="0.25">
      <c r="A30" s="10" t="s">
        <v>17</v>
      </c>
      <c r="B30" s="27">
        <v>281.79487179487182</v>
      </c>
      <c r="C30" s="27">
        <v>7.5625</v>
      </c>
      <c r="D30" s="27">
        <v>95</v>
      </c>
      <c r="E30" s="27">
        <v>5986.3376831501837</v>
      </c>
      <c r="F30" s="27">
        <v>92.892857142857153</v>
      </c>
      <c r="G30" s="27">
        <v>99.769230769230774</v>
      </c>
      <c r="H30" s="27">
        <v>847.14285714285722</v>
      </c>
      <c r="I30" s="27">
        <v>2</v>
      </c>
      <c r="J30" s="28">
        <f t="shared" si="0"/>
        <v>7412.5</v>
      </c>
    </row>
    <row r="31" spans="1:10" ht="15" x14ac:dyDescent="0.25">
      <c r="A31" s="10" t="s">
        <v>18</v>
      </c>
      <c r="B31" s="27">
        <v>1377.0604090839051</v>
      </c>
      <c r="C31" s="27">
        <v>82.594308168918246</v>
      </c>
      <c r="D31" s="27">
        <v>81.849168646080756</v>
      </c>
      <c r="E31" s="27">
        <v>240.13286147409789</v>
      </c>
      <c r="F31" s="27">
        <v>8848.4812491652792</v>
      </c>
      <c r="G31" s="27">
        <v>153.01153214474823</v>
      </c>
      <c r="H31" s="27">
        <v>897.49247209293821</v>
      </c>
      <c r="I31" s="27">
        <v>65.744966939178184</v>
      </c>
      <c r="J31" s="28">
        <f t="shared" si="0"/>
        <v>11746.366967715147</v>
      </c>
    </row>
    <row r="32" spans="1:10" ht="15" x14ac:dyDescent="0.25">
      <c r="A32" s="10" t="s">
        <v>68</v>
      </c>
      <c r="B32" s="27">
        <v>0</v>
      </c>
      <c r="C32" s="27">
        <v>0</v>
      </c>
      <c r="D32" s="27">
        <v>7209.7278120737119</v>
      </c>
      <c r="E32" s="27">
        <v>0</v>
      </c>
      <c r="F32" s="27">
        <v>0</v>
      </c>
      <c r="G32" s="27">
        <v>0</v>
      </c>
      <c r="H32" s="27">
        <v>53005.073832370734</v>
      </c>
      <c r="I32" s="27">
        <v>0</v>
      </c>
      <c r="J32" s="28">
        <f t="shared" si="0"/>
        <v>60214.801644444444</v>
      </c>
    </row>
    <row r="33" spans="1:10" ht="15" x14ac:dyDescent="0.25">
      <c r="A33" s="10" t="s">
        <v>19</v>
      </c>
      <c r="B33" s="27">
        <v>2.5347912524850895</v>
      </c>
      <c r="C33" s="27">
        <v>0</v>
      </c>
      <c r="D33" s="27">
        <v>6.8123393316195369</v>
      </c>
      <c r="E33" s="27">
        <v>10333.004288518561</v>
      </c>
      <c r="F33" s="27">
        <v>1950.5635203009374</v>
      </c>
      <c r="G33" s="27">
        <v>790.14744310917899</v>
      </c>
      <c r="H33" s="27">
        <v>143.44166890253172</v>
      </c>
      <c r="I33" s="27">
        <v>3.803314023781855</v>
      </c>
      <c r="J33" s="28">
        <f t="shared" si="0"/>
        <v>13230.307365439096</v>
      </c>
    </row>
    <row r="34" spans="1:10" ht="15" x14ac:dyDescent="0.25">
      <c r="A34" s="10" t="s">
        <v>20</v>
      </c>
      <c r="B34" s="27">
        <v>14.588110403397026</v>
      </c>
      <c r="C34" s="27">
        <v>5</v>
      </c>
      <c r="D34" s="27">
        <v>5</v>
      </c>
      <c r="E34" s="27">
        <v>3183.0568814140047</v>
      </c>
      <c r="F34" s="27">
        <v>397.31727926981085</v>
      </c>
      <c r="G34" s="27">
        <v>336.99762940174872</v>
      </c>
      <c r="H34" s="27">
        <v>666.14686801331845</v>
      </c>
      <c r="I34" s="27">
        <v>5.8932314977203202</v>
      </c>
      <c r="J34" s="28">
        <f t="shared" si="0"/>
        <v>4614</v>
      </c>
    </row>
    <row r="35" spans="1:10" ht="15" x14ac:dyDescent="0.25">
      <c r="A35" s="10" t="s">
        <v>39</v>
      </c>
      <c r="B35" s="27">
        <v>581.77221072226359</v>
      </c>
      <c r="C35" s="27">
        <v>5</v>
      </c>
      <c r="D35" s="27">
        <v>0</v>
      </c>
      <c r="E35" s="27">
        <v>612.27412062546534</v>
      </c>
      <c r="F35" s="27">
        <v>86.476793248945143</v>
      </c>
      <c r="G35" s="27">
        <v>4.1306666666666665</v>
      </c>
      <c r="H35" s="27">
        <v>0</v>
      </c>
      <c r="I35" s="27">
        <v>14.34620873665922</v>
      </c>
      <c r="J35" s="28">
        <f t="shared" si="0"/>
        <v>1304</v>
      </c>
    </row>
    <row r="36" spans="1:10" ht="15" x14ac:dyDescent="0.25">
      <c r="A36" s="10" t="s">
        <v>40</v>
      </c>
      <c r="B36" s="27">
        <v>0</v>
      </c>
      <c r="C36" s="27">
        <v>0</v>
      </c>
      <c r="D36" s="27">
        <v>0</v>
      </c>
      <c r="E36" s="27">
        <v>5243.5681233933165</v>
      </c>
      <c r="F36" s="27">
        <v>142.21593830334189</v>
      </c>
      <c r="G36" s="27">
        <v>0</v>
      </c>
      <c r="H36" s="27">
        <v>0</v>
      </c>
      <c r="I36" s="27">
        <v>0</v>
      </c>
      <c r="J36" s="28">
        <f t="shared" si="0"/>
        <v>5385.7840616966587</v>
      </c>
    </row>
    <row r="37" spans="1:10" ht="15" x14ac:dyDescent="0.25">
      <c r="A37" s="10" t="s">
        <v>21</v>
      </c>
      <c r="B37" s="27">
        <v>0</v>
      </c>
      <c r="C37" s="27">
        <v>0</v>
      </c>
      <c r="D37" s="27">
        <v>0</v>
      </c>
      <c r="E37" s="27">
        <v>1540.8129506409796</v>
      </c>
      <c r="F37" s="27">
        <v>49.5</v>
      </c>
      <c r="G37" s="27">
        <v>36.504854368932037</v>
      </c>
      <c r="H37" s="27">
        <v>6.4838709677419351</v>
      </c>
      <c r="I37" s="27">
        <v>0.6983240223463687</v>
      </c>
      <c r="J37" s="28">
        <f t="shared" si="0"/>
        <v>1634</v>
      </c>
    </row>
    <row r="38" spans="1:10" ht="15" x14ac:dyDescent="0.25">
      <c r="A38" s="10" t="s">
        <v>41</v>
      </c>
      <c r="B38" s="27">
        <v>1184.6560607705328</v>
      </c>
      <c r="C38" s="27">
        <v>609.92621550129832</v>
      </c>
      <c r="D38" s="27">
        <v>260.252221346726</v>
      </c>
      <c r="E38" s="27">
        <v>346.67929764099881</v>
      </c>
      <c r="F38" s="27">
        <v>1284.5847545201459</v>
      </c>
      <c r="G38" s="27">
        <v>1294.4862156954584</v>
      </c>
      <c r="H38" s="27">
        <v>2839.3378891733573</v>
      </c>
      <c r="I38" s="27">
        <v>1493.0773453514826</v>
      </c>
      <c r="J38" s="28">
        <f t="shared" si="0"/>
        <v>9313</v>
      </c>
    </row>
    <row r="39" spans="1:10" ht="15" x14ac:dyDescent="0.25">
      <c r="A39" s="10" t="s">
        <v>42</v>
      </c>
      <c r="B39" s="27">
        <v>0</v>
      </c>
      <c r="C39" s="27">
        <v>335.08025042686398</v>
      </c>
      <c r="D39" s="27">
        <v>85</v>
      </c>
      <c r="E39" s="27">
        <v>12.782608695652174</v>
      </c>
      <c r="F39" s="27">
        <v>363.99428373462672</v>
      </c>
      <c r="G39" s="27">
        <v>0</v>
      </c>
      <c r="H39" s="27">
        <v>0</v>
      </c>
      <c r="I39" s="27">
        <v>682.14285714285711</v>
      </c>
      <c r="J39" s="28">
        <f t="shared" si="0"/>
        <v>1479</v>
      </c>
    </row>
    <row r="40" spans="1:10" ht="15" x14ac:dyDescent="0.25">
      <c r="A40" s="10" t="s">
        <v>22</v>
      </c>
      <c r="B40" s="27">
        <v>362</v>
      </c>
      <c r="C40" s="27">
        <v>26.717948717948719</v>
      </c>
      <c r="D40" s="27">
        <v>303.32919254658384</v>
      </c>
      <c r="E40" s="27">
        <v>1393.543027021288</v>
      </c>
      <c r="F40" s="27">
        <v>0</v>
      </c>
      <c r="G40" s="27">
        <v>362.40983171417952</v>
      </c>
      <c r="H40" s="27">
        <v>60</v>
      </c>
      <c r="I40" s="27">
        <v>0</v>
      </c>
      <c r="J40" s="28">
        <f t="shared" si="0"/>
        <v>2508</v>
      </c>
    </row>
    <row r="41" spans="1:10" ht="15" x14ac:dyDescent="0.25">
      <c r="A41" s="10" t="s">
        <v>23</v>
      </c>
      <c r="B41" s="27">
        <v>513</v>
      </c>
      <c r="C41" s="27">
        <v>0</v>
      </c>
      <c r="D41" s="27">
        <v>478.38461538461536</v>
      </c>
      <c r="E41" s="27">
        <v>847.61538461538464</v>
      </c>
      <c r="F41" s="27">
        <v>0</v>
      </c>
      <c r="G41" s="27">
        <v>60.000000000000007</v>
      </c>
      <c r="H41" s="27">
        <v>0</v>
      </c>
      <c r="I41" s="27">
        <v>0</v>
      </c>
      <c r="J41" s="28">
        <f t="shared" si="0"/>
        <v>1899</v>
      </c>
    </row>
    <row r="42" spans="1:10" ht="15" x14ac:dyDescent="0.25">
      <c r="A42" s="10" t="s">
        <v>24</v>
      </c>
      <c r="B42" s="27">
        <v>337.92437988297297</v>
      </c>
      <c r="C42" s="27">
        <v>407.07431340872375</v>
      </c>
      <c r="D42" s="27">
        <v>141.61637124487427</v>
      </c>
      <c r="E42" s="27">
        <v>1191.3351252467301</v>
      </c>
      <c r="F42" s="27">
        <v>6539.6740220216461</v>
      </c>
      <c r="G42" s="27">
        <v>3563.5758814357209</v>
      </c>
      <c r="H42" s="27">
        <v>19181.297270555464</v>
      </c>
      <c r="I42" s="27">
        <v>526.50263620386647</v>
      </c>
      <c r="J42" s="28">
        <f t="shared" si="0"/>
        <v>31888.999999999996</v>
      </c>
    </row>
    <row r="43" spans="1:10" ht="15" x14ac:dyDescent="0.25">
      <c r="A43" s="10" t="s">
        <v>25</v>
      </c>
      <c r="B43" s="27">
        <v>508.39930576285803</v>
      </c>
      <c r="C43" s="27">
        <v>6856.0671394303008</v>
      </c>
      <c r="D43" s="27">
        <v>62.466940690967867</v>
      </c>
      <c r="E43" s="27">
        <v>1789.0234894773898</v>
      </c>
      <c r="F43" s="27">
        <v>6595.4968023972206</v>
      </c>
      <c r="G43" s="27">
        <v>349.0764944356518</v>
      </c>
      <c r="H43" s="27">
        <v>1076.8076665391445</v>
      </c>
      <c r="I43" s="27">
        <v>13697.662161266468</v>
      </c>
      <c r="J43" s="28">
        <f t="shared" si="0"/>
        <v>30935.000000000004</v>
      </c>
    </row>
    <row r="44" spans="1:10" ht="15" x14ac:dyDescent="0.25">
      <c r="A44" s="10" t="s">
        <v>26</v>
      </c>
      <c r="B44" s="27">
        <v>1727.4524985361013</v>
      </c>
      <c r="C44" s="27">
        <v>5597.8064513113786</v>
      </c>
      <c r="D44" s="27">
        <v>3932.3643499255891</v>
      </c>
      <c r="E44" s="27">
        <v>1956.5766363599537</v>
      </c>
      <c r="F44" s="27">
        <v>4921.9460506564328</v>
      </c>
      <c r="G44" s="27">
        <v>7755.8757624783948</v>
      </c>
      <c r="H44" s="27">
        <v>3621.4278965805047</v>
      </c>
      <c r="I44" s="27">
        <v>1397.5503541516455</v>
      </c>
      <c r="J44" s="28">
        <f t="shared" si="0"/>
        <v>30911</v>
      </c>
    </row>
    <row r="45" spans="1:10" ht="15" x14ac:dyDescent="0.25">
      <c r="A45" s="10" t="s">
        <v>43</v>
      </c>
      <c r="B45" s="27">
        <v>689.1062929509369</v>
      </c>
      <c r="C45" s="27">
        <v>3.0000000000000004</v>
      </c>
      <c r="D45" s="27">
        <v>2648.3379959699364</v>
      </c>
      <c r="E45" s="27">
        <v>8</v>
      </c>
      <c r="F45" s="27">
        <v>405.4502923976608</v>
      </c>
      <c r="G45" s="27">
        <v>4274.9981030523213</v>
      </c>
      <c r="H45" s="27">
        <v>1621.5607317782126</v>
      </c>
      <c r="I45" s="27">
        <v>387.54658385093165</v>
      </c>
      <c r="J45" s="28">
        <f t="shared" si="0"/>
        <v>10038</v>
      </c>
    </row>
    <row r="46" spans="1:10" ht="15" x14ac:dyDescent="0.25">
      <c r="A46" s="10" t="s">
        <v>27</v>
      </c>
      <c r="B46" s="27">
        <v>36.434782608695656</v>
      </c>
      <c r="C46" s="27">
        <v>58.521739130434781</v>
      </c>
      <c r="D46" s="27">
        <v>0</v>
      </c>
      <c r="E46" s="27">
        <v>11.043478260869566</v>
      </c>
      <c r="F46" s="27">
        <v>42</v>
      </c>
      <c r="G46" s="27">
        <v>3.1020408163265305</v>
      </c>
      <c r="H46" s="27">
        <v>0</v>
      </c>
      <c r="I46" s="27">
        <v>390.89795918367349</v>
      </c>
      <c r="J46" s="28">
        <f t="shared" si="0"/>
        <v>542</v>
      </c>
    </row>
    <row r="47" spans="1:10" ht="15" x14ac:dyDescent="0.25">
      <c r="A47" s="10" t="s">
        <v>28</v>
      </c>
      <c r="B47" s="27">
        <v>3757.671233224853</v>
      </c>
      <c r="C47" s="27">
        <v>28330.898804003038</v>
      </c>
      <c r="D47" s="27">
        <v>68.629370629370626</v>
      </c>
      <c r="E47" s="27">
        <v>183.2259021255561</v>
      </c>
      <c r="F47" s="27">
        <v>8017.1696440000451</v>
      </c>
      <c r="G47" s="27">
        <v>0</v>
      </c>
      <c r="H47" s="27">
        <v>0</v>
      </c>
      <c r="I47" s="27">
        <v>361.40504601713741</v>
      </c>
      <c r="J47" s="28">
        <f t="shared" si="0"/>
        <v>40718.999999999993</v>
      </c>
    </row>
    <row r="48" spans="1:10" ht="15" x14ac:dyDescent="0.25">
      <c r="A48" s="10" t="s">
        <v>44</v>
      </c>
      <c r="B48" s="27">
        <v>2739.1428159155398</v>
      </c>
      <c r="C48" s="27">
        <v>1455.5237767819362</v>
      </c>
      <c r="D48" s="27">
        <v>2431.1162360550406</v>
      </c>
      <c r="E48" s="27">
        <v>2039.8724437976809</v>
      </c>
      <c r="F48" s="27">
        <v>651.90029325513194</v>
      </c>
      <c r="G48" s="27">
        <v>1844.0600409656258</v>
      </c>
      <c r="H48" s="27">
        <v>3347.3895214341733</v>
      </c>
      <c r="I48" s="27">
        <v>610.99487179487176</v>
      </c>
      <c r="J48" s="28">
        <f t="shared" si="0"/>
        <v>15120.000000000002</v>
      </c>
    </row>
    <row r="49" spans="1:10" ht="15" x14ac:dyDescent="0.25">
      <c r="A49" s="10" t="s">
        <v>45</v>
      </c>
      <c r="B49" s="27">
        <v>0</v>
      </c>
      <c r="C49" s="27">
        <v>0</v>
      </c>
      <c r="D49" s="27">
        <v>56.142857142857139</v>
      </c>
      <c r="E49" s="27">
        <v>0</v>
      </c>
      <c r="F49" s="27">
        <v>0</v>
      </c>
      <c r="G49" s="27">
        <v>573.85714285714289</v>
      </c>
      <c r="H49" s="27">
        <v>0</v>
      </c>
      <c r="I49" s="27">
        <v>0</v>
      </c>
      <c r="J49" s="28">
        <f t="shared" si="0"/>
        <v>630</v>
      </c>
    </row>
    <row r="50" spans="1:10" ht="15" x14ac:dyDescent="0.25">
      <c r="A50" s="10" t="s">
        <v>29</v>
      </c>
      <c r="B50" s="27">
        <v>140</v>
      </c>
      <c r="C50" s="27">
        <v>0</v>
      </c>
      <c r="D50" s="27">
        <v>0</v>
      </c>
      <c r="E50" s="27">
        <v>0</v>
      </c>
      <c r="F50" s="27">
        <v>21</v>
      </c>
      <c r="G50" s="27">
        <v>3</v>
      </c>
      <c r="H50" s="27">
        <v>0</v>
      </c>
      <c r="I50" s="27">
        <v>0</v>
      </c>
      <c r="J50" s="28">
        <f t="shared" si="0"/>
        <v>164</v>
      </c>
    </row>
    <row r="51" spans="1:10" ht="15" x14ac:dyDescent="0.25">
      <c r="A51" s="10" t="s">
        <v>30</v>
      </c>
      <c r="B51" s="27">
        <v>9748.3429955110387</v>
      </c>
      <c r="C51" s="27">
        <v>5423.2523861006785</v>
      </c>
      <c r="D51" s="27">
        <v>51034.66606742805</v>
      </c>
      <c r="E51" s="27">
        <v>1293.0465490925978</v>
      </c>
      <c r="F51" s="27">
        <v>14982.73883249137</v>
      </c>
      <c r="G51" s="27">
        <v>2274.831398651424</v>
      </c>
      <c r="H51" s="27">
        <v>5774.6713866671089</v>
      </c>
      <c r="I51" s="27">
        <v>728.45038405772834</v>
      </c>
      <c r="J51" s="28">
        <f t="shared" si="0"/>
        <v>91259.999999999985</v>
      </c>
    </row>
    <row r="52" spans="1:10" ht="15" x14ac:dyDescent="0.25">
      <c r="A52" s="10" t="s">
        <v>46</v>
      </c>
      <c r="B52" s="27">
        <v>47589.432888965181</v>
      </c>
      <c r="C52" s="27">
        <v>35710.392667573775</v>
      </c>
      <c r="D52" s="27">
        <v>15532.424451277373</v>
      </c>
      <c r="E52" s="27">
        <v>60694.667765938248</v>
      </c>
      <c r="F52" s="27">
        <v>13476.770014694459</v>
      </c>
      <c r="G52" s="27">
        <v>26471.016527189637</v>
      </c>
      <c r="H52" s="27">
        <v>33970.027311420992</v>
      </c>
      <c r="I52" s="27">
        <v>11986.268372940336</v>
      </c>
      <c r="J52" s="28">
        <f t="shared" si="0"/>
        <v>245431</v>
      </c>
    </row>
    <row r="53" spans="1:10" ht="13.5" thickBot="1" x14ac:dyDescent="0.25">
      <c r="A53" s="17" t="s">
        <v>1</v>
      </c>
      <c r="B53" s="29">
        <f t="shared" ref="B53:J53" si="1">SUM(B8:B52)</f>
        <v>233538.72106280518</v>
      </c>
      <c r="C53" s="29">
        <f t="shared" si="1"/>
        <v>1670344.9803200301</v>
      </c>
      <c r="D53" s="29">
        <f t="shared" si="1"/>
        <v>1016790.4548525781</v>
      </c>
      <c r="E53" s="29">
        <f t="shared" si="1"/>
        <v>826477.81843750621</v>
      </c>
      <c r="F53" s="29">
        <f t="shared" si="1"/>
        <v>265383.78256744042</v>
      </c>
      <c r="G53" s="29">
        <f t="shared" si="1"/>
        <v>275549.91178585152</v>
      </c>
      <c r="H53" s="29">
        <f t="shared" si="1"/>
        <v>1219680.7657802692</v>
      </c>
      <c r="I53" s="29">
        <f t="shared" si="1"/>
        <v>214753.68899687228</v>
      </c>
      <c r="J53" s="30">
        <f t="shared" si="1"/>
        <v>5722520.1238033529</v>
      </c>
    </row>
    <row r="54" spans="1:10" x14ac:dyDescent="0.2">
      <c r="A54" s="6" t="s">
        <v>57</v>
      </c>
      <c r="B54" s="6"/>
      <c r="C54" s="6"/>
      <c r="D54" s="6"/>
      <c r="E54" s="6"/>
      <c r="F54" s="31" t="s">
        <v>69</v>
      </c>
      <c r="G54" s="6"/>
      <c r="H54" s="6"/>
      <c r="I54" s="6"/>
      <c r="J54" s="6"/>
    </row>
    <row r="55" spans="1:10" x14ac:dyDescent="0.2">
      <c r="A55" s="6" t="s">
        <v>59</v>
      </c>
      <c r="B55" s="6"/>
      <c r="C55" s="6"/>
      <c r="D55" s="6"/>
      <c r="E55" s="6"/>
      <c r="F55" s="6"/>
      <c r="G55" s="6"/>
      <c r="H55" s="6"/>
      <c r="I55" s="6"/>
      <c r="J55" s="6"/>
    </row>
  </sheetData>
  <mergeCells count="2">
    <mergeCell ref="A4:J4"/>
    <mergeCell ref="A5:J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workbookViewId="0">
      <selection activeCell="L11" sqref="L11"/>
    </sheetView>
  </sheetViews>
  <sheetFormatPr baseColWidth="10" defaultRowHeight="12.75" x14ac:dyDescent="0.2"/>
  <cols>
    <col min="1" max="10" width="14.85546875" customWidth="1"/>
  </cols>
  <sheetData>
    <row r="1" spans="1:10" x14ac:dyDescent="0.2">
      <c r="A1" s="32" t="s">
        <v>64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x14ac:dyDescent="0.2">
      <c r="A2" s="32"/>
      <c r="B2" s="32"/>
      <c r="C2" s="32"/>
      <c r="D2" s="32"/>
      <c r="E2" s="32"/>
      <c r="F2" s="32"/>
      <c r="G2" s="32"/>
      <c r="H2" s="32"/>
      <c r="I2" s="32"/>
      <c r="J2" s="32"/>
    </row>
    <row r="3" spans="1:10" x14ac:dyDescent="0.2">
      <c r="A3" s="32"/>
      <c r="B3" s="32"/>
      <c r="C3" s="32"/>
      <c r="D3" s="32"/>
      <c r="E3" s="32"/>
      <c r="F3" s="32"/>
      <c r="G3" s="32"/>
      <c r="H3" s="32"/>
      <c r="I3" s="32"/>
      <c r="J3" s="32"/>
    </row>
    <row r="4" spans="1:10" ht="15.75" x14ac:dyDescent="0.25">
      <c r="A4" s="41" t="s">
        <v>70</v>
      </c>
      <c r="B4" s="41"/>
      <c r="C4" s="41"/>
      <c r="D4" s="41"/>
      <c r="E4" s="41"/>
      <c r="F4" s="41"/>
      <c r="G4" s="41"/>
      <c r="H4" s="41"/>
      <c r="I4" s="41"/>
      <c r="J4" s="41"/>
    </row>
    <row r="5" spans="1:10" ht="15.75" x14ac:dyDescent="0.25">
      <c r="A5" s="41" t="s">
        <v>67</v>
      </c>
      <c r="B5" s="41"/>
      <c r="C5" s="41"/>
      <c r="D5" s="41"/>
      <c r="E5" s="41"/>
      <c r="F5" s="41"/>
      <c r="G5" s="41"/>
      <c r="H5" s="41"/>
      <c r="I5" s="41"/>
      <c r="J5" s="41"/>
    </row>
    <row r="6" spans="1:10" ht="13.5" thickBot="1" x14ac:dyDescent="0.25">
      <c r="A6" s="33"/>
      <c r="B6" s="32"/>
      <c r="C6" s="32"/>
      <c r="D6" s="32"/>
      <c r="E6" s="32"/>
      <c r="F6" s="32"/>
      <c r="G6" s="32"/>
      <c r="H6" s="32"/>
      <c r="I6" s="32"/>
      <c r="J6" s="32"/>
    </row>
    <row r="7" spans="1:10" x14ac:dyDescent="0.2">
      <c r="A7" s="34" t="s">
        <v>0</v>
      </c>
      <c r="B7" s="35" t="s">
        <v>49</v>
      </c>
      <c r="C7" s="35" t="s">
        <v>50</v>
      </c>
      <c r="D7" s="35" t="s">
        <v>51</v>
      </c>
      <c r="E7" s="35" t="s">
        <v>52</v>
      </c>
      <c r="F7" s="35" t="s">
        <v>53</v>
      </c>
      <c r="G7" s="35" t="s">
        <v>54</v>
      </c>
      <c r="H7" s="35" t="s">
        <v>55</v>
      </c>
      <c r="I7" s="35" t="s">
        <v>56</v>
      </c>
      <c r="J7" s="36" t="s">
        <v>1</v>
      </c>
    </row>
    <row r="8" spans="1:10" ht="18" x14ac:dyDescent="0.25">
      <c r="A8" s="37" t="s">
        <v>31</v>
      </c>
      <c r="B8" s="11">
        <v>32210.361935387762</v>
      </c>
      <c r="C8" s="11">
        <v>1519198.7646192289</v>
      </c>
      <c r="D8" s="11">
        <v>667970.23204334418</v>
      </c>
      <c r="E8" s="11">
        <v>463226.76907110447</v>
      </c>
      <c r="F8" s="11">
        <v>45396.377050037685</v>
      </c>
      <c r="G8" s="11">
        <v>0</v>
      </c>
      <c r="H8" s="11">
        <v>95516.876247347391</v>
      </c>
      <c r="I8" s="11">
        <v>62091.619033549185</v>
      </c>
      <c r="J8" s="12">
        <f t="shared" ref="J8:J69" si="0">SUM(B8:I8)</f>
        <v>2885610.9999999991</v>
      </c>
    </row>
    <row r="9" spans="1:10" ht="15" x14ac:dyDescent="0.25">
      <c r="A9" s="37" t="s">
        <v>32</v>
      </c>
      <c r="B9" s="11">
        <v>25139.698591449778</v>
      </c>
      <c r="C9" s="11">
        <v>27075.748324014792</v>
      </c>
      <c r="D9" s="11">
        <v>32863.026351301538</v>
      </c>
      <c r="E9" s="11">
        <v>16420.029680663392</v>
      </c>
      <c r="F9" s="11">
        <v>20450.673545881484</v>
      </c>
      <c r="G9" s="11">
        <v>30356.584226948948</v>
      </c>
      <c r="H9" s="11">
        <v>239986.06873426109</v>
      </c>
      <c r="I9" s="11">
        <v>17358.170545478966</v>
      </c>
      <c r="J9" s="12">
        <f t="shared" si="0"/>
        <v>409650.00000000006</v>
      </c>
    </row>
    <row r="10" spans="1:10" ht="15" x14ac:dyDescent="0.25">
      <c r="A10" s="37" t="s">
        <v>2</v>
      </c>
      <c r="B10" s="11">
        <v>500</v>
      </c>
      <c r="C10" s="11">
        <v>39.473684210526315</v>
      </c>
      <c r="D10" s="11">
        <v>895.69298245614027</v>
      </c>
      <c r="E10" s="11">
        <v>0</v>
      </c>
      <c r="F10" s="11">
        <v>0</v>
      </c>
      <c r="G10" s="11">
        <v>10944</v>
      </c>
      <c r="H10" s="11">
        <v>691.83333333333337</v>
      </c>
      <c r="I10" s="11">
        <v>0</v>
      </c>
      <c r="J10" s="12">
        <f t="shared" si="0"/>
        <v>13071</v>
      </c>
    </row>
    <row r="11" spans="1:10" ht="15" x14ac:dyDescent="0.25">
      <c r="A11" s="37" t="s">
        <v>3</v>
      </c>
      <c r="B11" s="11">
        <v>6.0769230769230775</v>
      </c>
      <c r="C11" s="11">
        <v>2379.6637705940352</v>
      </c>
      <c r="D11" s="11">
        <v>105.69764306966275</v>
      </c>
      <c r="E11" s="11">
        <v>35</v>
      </c>
      <c r="F11" s="11">
        <v>1614.3430488317456</v>
      </c>
      <c r="G11" s="11">
        <v>1130.5929356637907</v>
      </c>
      <c r="H11" s="11">
        <v>5.7178526841448196</v>
      </c>
      <c r="I11" s="11">
        <v>303.90782607969743</v>
      </c>
      <c r="J11" s="12">
        <f t="shared" si="0"/>
        <v>5580.9999999999991</v>
      </c>
    </row>
    <row r="12" spans="1:10" ht="15" x14ac:dyDescent="0.25">
      <c r="A12" s="37" t="s">
        <v>33</v>
      </c>
      <c r="B12" s="11">
        <v>2.7815780562140198</v>
      </c>
      <c r="C12" s="11">
        <v>1755.8338183918879</v>
      </c>
      <c r="D12" s="11">
        <v>12454.060536334418</v>
      </c>
      <c r="E12" s="11">
        <v>0</v>
      </c>
      <c r="F12" s="11">
        <v>98.485757121439278</v>
      </c>
      <c r="G12" s="11">
        <v>3.6974317817014444</v>
      </c>
      <c r="H12" s="11">
        <v>47537.178089188426</v>
      </c>
      <c r="I12" s="11">
        <v>8372.9627891259206</v>
      </c>
      <c r="J12" s="12">
        <f t="shared" si="0"/>
        <v>70225</v>
      </c>
    </row>
    <row r="13" spans="1:10" ht="15" x14ac:dyDescent="0.25">
      <c r="A13" s="37" t="s">
        <v>34</v>
      </c>
      <c r="B13" s="11">
        <v>3756.5003275712838</v>
      </c>
      <c r="C13" s="11">
        <v>4931.9244074707258</v>
      </c>
      <c r="D13" s="11">
        <v>12689.886460387339</v>
      </c>
      <c r="E13" s="11">
        <v>15647.878926694533</v>
      </c>
      <c r="F13" s="11">
        <v>16515.582536088201</v>
      </c>
      <c r="G13" s="11">
        <v>11459.653825777899</v>
      </c>
      <c r="H13" s="11">
        <v>222856.7252903785</v>
      </c>
      <c r="I13" s="11">
        <v>11010.848225631526</v>
      </c>
      <c r="J13" s="12">
        <f t="shared" si="0"/>
        <v>298869</v>
      </c>
    </row>
    <row r="14" spans="1:10" ht="15" x14ac:dyDescent="0.25">
      <c r="A14" s="37" t="s">
        <v>4</v>
      </c>
      <c r="B14" s="11">
        <v>586.58083865547678</v>
      </c>
      <c r="C14" s="11">
        <v>2195.2141493284516</v>
      </c>
      <c r="D14" s="11">
        <v>16602.367865790646</v>
      </c>
      <c r="E14" s="11">
        <v>1218.4407208799576</v>
      </c>
      <c r="F14" s="11">
        <v>3439.1167399056344</v>
      </c>
      <c r="G14" s="11">
        <v>41896.795379458534</v>
      </c>
      <c r="H14" s="11">
        <v>154806.47964001069</v>
      </c>
      <c r="I14" s="11">
        <v>72639.004665970599</v>
      </c>
      <c r="J14" s="12">
        <f t="shared" si="0"/>
        <v>293384</v>
      </c>
    </row>
    <row r="15" spans="1:10" ht="15" x14ac:dyDescent="0.25">
      <c r="A15" s="37" t="s">
        <v>5</v>
      </c>
      <c r="B15" s="11">
        <v>77.476223104166294</v>
      </c>
      <c r="C15" s="11">
        <v>0</v>
      </c>
      <c r="D15" s="11">
        <v>4.3209169054441263</v>
      </c>
      <c r="E15" s="11">
        <v>0</v>
      </c>
      <c r="F15" s="11">
        <v>2781.6870960632464</v>
      </c>
      <c r="G15" s="11">
        <v>1080.004484629706</v>
      </c>
      <c r="H15" s="11">
        <v>5953.5112792974369</v>
      </c>
      <c r="I15" s="11">
        <v>0</v>
      </c>
      <c r="J15" s="12">
        <f t="shared" si="0"/>
        <v>9897</v>
      </c>
    </row>
    <row r="16" spans="1:10" ht="15" x14ac:dyDescent="0.25">
      <c r="A16" s="37" t="s">
        <v>35</v>
      </c>
      <c r="B16" s="11">
        <v>2621.5307691881208</v>
      </c>
      <c r="C16" s="11">
        <v>3073.2354869385517</v>
      </c>
      <c r="D16" s="11">
        <v>21934.744933435617</v>
      </c>
      <c r="E16" s="11">
        <v>933.10186476074546</v>
      </c>
      <c r="F16" s="11">
        <v>15343.388832926703</v>
      </c>
      <c r="G16" s="11">
        <v>44025.299584431355</v>
      </c>
      <c r="H16" s="11">
        <v>185276.57122513204</v>
      </c>
      <c r="I16" s="11">
        <v>4071.1273031868723</v>
      </c>
      <c r="J16" s="12">
        <f t="shared" si="0"/>
        <v>277279</v>
      </c>
    </row>
    <row r="17" spans="1:10" ht="15" x14ac:dyDescent="0.25">
      <c r="A17" s="37" t="s">
        <v>71</v>
      </c>
      <c r="B17" s="11">
        <v>1456.6453201970444</v>
      </c>
      <c r="C17" s="11">
        <v>0</v>
      </c>
      <c r="D17" s="11">
        <v>140.28571428571428</v>
      </c>
      <c r="E17" s="11">
        <v>243.06896551724137</v>
      </c>
      <c r="F17" s="11">
        <v>0</v>
      </c>
      <c r="G17" s="11">
        <v>0</v>
      </c>
      <c r="H17" s="11">
        <v>0</v>
      </c>
      <c r="I17" s="11">
        <v>0</v>
      </c>
      <c r="J17" s="12">
        <f t="shared" si="0"/>
        <v>1840</v>
      </c>
    </row>
    <row r="18" spans="1:10" ht="15" x14ac:dyDescent="0.25">
      <c r="A18" s="37" t="s">
        <v>6</v>
      </c>
      <c r="B18" s="11">
        <v>16505.492684491634</v>
      </c>
      <c r="C18" s="11">
        <v>18239.598287809717</v>
      </c>
      <c r="D18" s="11">
        <v>2893.2659755866416</v>
      </c>
      <c r="E18" s="11">
        <v>29335.047363709313</v>
      </c>
      <c r="F18" s="11">
        <v>2013.5535359355702</v>
      </c>
      <c r="G18" s="11">
        <v>3385.1149921620381</v>
      </c>
      <c r="H18" s="11">
        <v>37804.582446551234</v>
      </c>
      <c r="I18" s="11">
        <v>2507.3447137538533</v>
      </c>
      <c r="J18" s="12">
        <f t="shared" si="0"/>
        <v>112684</v>
      </c>
    </row>
    <row r="19" spans="1:10" ht="15" x14ac:dyDescent="0.25">
      <c r="A19" s="37" t="s">
        <v>7</v>
      </c>
      <c r="B19" s="11">
        <v>854.77707581842947</v>
      </c>
      <c r="C19" s="11">
        <v>27594.535943426879</v>
      </c>
      <c r="D19" s="11">
        <v>269.44155005042865</v>
      </c>
      <c r="E19" s="11">
        <v>3569.8045574377475</v>
      </c>
      <c r="F19" s="11">
        <v>10950.476684210806</v>
      </c>
      <c r="G19" s="11">
        <v>17101.48565283119</v>
      </c>
      <c r="H19" s="11">
        <v>392.99699519230774</v>
      </c>
      <c r="I19" s="11">
        <v>9195.4815410322117</v>
      </c>
      <c r="J19" s="12">
        <f t="shared" si="0"/>
        <v>69929</v>
      </c>
    </row>
    <row r="20" spans="1:10" ht="15" x14ac:dyDescent="0.25">
      <c r="A20" s="37" t="s">
        <v>8</v>
      </c>
      <c r="B20" s="11">
        <v>0</v>
      </c>
      <c r="C20" s="11">
        <v>0</v>
      </c>
      <c r="D20" s="11">
        <v>0</v>
      </c>
      <c r="E20" s="11">
        <v>45860.277934927828</v>
      </c>
      <c r="F20" s="11">
        <v>2058.4135615052419</v>
      </c>
      <c r="G20" s="11">
        <v>1932.6466383541328</v>
      </c>
      <c r="H20" s="11">
        <v>327.09256481679881</v>
      </c>
      <c r="I20" s="11">
        <v>7.5693003960022631</v>
      </c>
      <c r="J20" s="12">
        <f t="shared" si="0"/>
        <v>50186.000000000007</v>
      </c>
    </row>
    <row r="21" spans="1:10" ht="15" x14ac:dyDescent="0.25">
      <c r="A21" s="37" t="s">
        <v>36</v>
      </c>
      <c r="B21" s="11">
        <v>7123.8351926383439</v>
      </c>
      <c r="C21" s="11">
        <v>24860.959409794275</v>
      </c>
      <c r="D21" s="11">
        <v>1286.5649876799089</v>
      </c>
      <c r="E21" s="11">
        <v>7631.5463668779748</v>
      </c>
      <c r="F21" s="11">
        <v>9734.9526375975729</v>
      </c>
      <c r="G21" s="11">
        <v>16510.121910911323</v>
      </c>
      <c r="H21" s="11">
        <v>344.04444703003713</v>
      </c>
      <c r="I21" s="11">
        <v>3592.9750474705656</v>
      </c>
      <c r="J21" s="12">
        <f t="shared" si="0"/>
        <v>71085.000000000015</v>
      </c>
    </row>
    <row r="22" spans="1:10" ht="15" x14ac:dyDescent="0.25">
      <c r="A22" s="37" t="s">
        <v>9</v>
      </c>
      <c r="B22" s="11">
        <v>47290.700089123537</v>
      </c>
      <c r="C22" s="11">
        <v>38436.513338136087</v>
      </c>
      <c r="D22" s="11">
        <v>42616.121921934035</v>
      </c>
      <c r="E22" s="11">
        <v>74914.001775579687</v>
      </c>
      <c r="F22" s="11">
        <v>15856.922235798167</v>
      </c>
      <c r="G22" s="11">
        <v>9797.0281518397369</v>
      </c>
      <c r="H22" s="11">
        <v>35892.998826887488</v>
      </c>
      <c r="I22" s="11">
        <v>14259.713660701254</v>
      </c>
      <c r="J22" s="12">
        <f t="shared" si="0"/>
        <v>279064</v>
      </c>
    </row>
    <row r="23" spans="1:10" ht="15" x14ac:dyDescent="0.25">
      <c r="A23" s="37" t="s">
        <v>72</v>
      </c>
      <c r="B23" s="11">
        <v>0</v>
      </c>
      <c r="C23" s="11">
        <v>1957</v>
      </c>
      <c r="D23" s="11">
        <v>10</v>
      </c>
      <c r="E23" s="11">
        <v>75</v>
      </c>
      <c r="F23" s="11">
        <v>850</v>
      </c>
      <c r="G23" s="11">
        <v>0</v>
      </c>
      <c r="H23" s="11">
        <v>0</v>
      </c>
      <c r="I23" s="11">
        <v>213</v>
      </c>
      <c r="J23" s="12">
        <f t="shared" si="0"/>
        <v>3105</v>
      </c>
    </row>
    <row r="24" spans="1:10" ht="15" x14ac:dyDescent="0.25">
      <c r="A24" s="37" t="s">
        <v>37</v>
      </c>
      <c r="B24" s="11">
        <v>4967.4096352189554</v>
      </c>
      <c r="C24" s="11">
        <v>3991.3129673803655</v>
      </c>
      <c r="D24" s="11">
        <v>6912.6184578165239</v>
      </c>
      <c r="E24" s="11">
        <v>8726.5735036230562</v>
      </c>
      <c r="F24" s="11">
        <v>8299.9103662864636</v>
      </c>
      <c r="G24" s="11">
        <v>4495.7607290875421</v>
      </c>
      <c r="H24" s="11">
        <v>9799.98200599958</v>
      </c>
      <c r="I24" s="11">
        <v>488.43233458751541</v>
      </c>
      <c r="J24" s="12">
        <f t="shared" si="0"/>
        <v>47682.000000000015</v>
      </c>
    </row>
    <row r="25" spans="1:10" ht="15" x14ac:dyDescent="0.25">
      <c r="A25" s="37" t="s">
        <v>10</v>
      </c>
      <c r="B25" s="11">
        <v>0</v>
      </c>
      <c r="C25" s="11">
        <v>0</v>
      </c>
      <c r="D25" s="11">
        <v>0</v>
      </c>
      <c r="E25" s="11">
        <v>5470</v>
      </c>
      <c r="F25" s="11">
        <v>0</v>
      </c>
      <c r="G25" s="11">
        <v>0</v>
      </c>
      <c r="H25" s="11">
        <v>0</v>
      </c>
      <c r="I25" s="11">
        <v>0</v>
      </c>
      <c r="J25" s="12">
        <f t="shared" si="0"/>
        <v>5470</v>
      </c>
    </row>
    <row r="26" spans="1:10" ht="15" x14ac:dyDescent="0.25">
      <c r="A26" s="37" t="s">
        <v>11</v>
      </c>
      <c r="B26" s="11">
        <v>3518.894900132128</v>
      </c>
      <c r="C26" s="11">
        <v>13608.279609249637</v>
      </c>
      <c r="D26" s="11">
        <v>11315.317697737439</v>
      </c>
      <c r="E26" s="11">
        <v>8454.4438766892381</v>
      </c>
      <c r="F26" s="11">
        <v>14541.164429822098</v>
      </c>
      <c r="G26" s="11">
        <v>5507.7776998865274</v>
      </c>
      <c r="H26" s="11">
        <v>13006.847337443627</v>
      </c>
      <c r="I26" s="11">
        <v>7162.2744490392997</v>
      </c>
      <c r="J26" s="12">
        <f t="shared" si="0"/>
        <v>77114.999999999985</v>
      </c>
    </row>
    <row r="27" spans="1:10" ht="15" x14ac:dyDescent="0.25">
      <c r="A27" s="37" t="s">
        <v>12</v>
      </c>
      <c r="B27" s="11">
        <v>2912.2807358567838</v>
      </c>
      <c r="C27" s="11">
        <v>1369.864902212285</v>
      </c>
      <c r="D27" s="11">
        <v>723.40415423481124</v>
      </c>
      <c r="E27" s="11">
        <v>5483.1458090146089</v>
      </c>
      <c r="F27" s="11">
        <v>3175.0382460849924</v>
      </c>
      <c r="G27" s="11">
        <v>1494.8826235612642</v>
      </c>
      <c r="H27" s="11">
        <v>7532.3121651141182</v>
      </c>
      <c r="I27" s="11">
        <v>79.071363921136893</v>
      </c>
      <c r="J27" s="12">
        <f t="shared" si="0"/>
        <v>22770</v>
      </c>
    </row>
    <row r="28" spans="1:10" ht="15" x14ac:dyDescent="0.25">
      <c r="A28" s="37" t="s">
        <v>13</v>
      </c>
      <c r="B28" s="11">
        <v>1872.8608600964178</v>
      </c>
      <c r="C28" s="11">
        <v>1.0527053055506916</v>
      </c>
      <c r="D28" s="11">
        <v>2164.3313330581573</v>
      </c>
      <c r="E28" s="11">
        <v>5431.953974401652</v>
      </c>
      <c r="F28" s="11">
        <v>19051.409341458693</v>
      </c>
      <c r="G28" s="11">
        <v>10146.460737525334</v>
      </c>
      <c r="H28" s="11">
        <v>32990.957189575194</v>
      </c>
      <c r="I28" s="11">
        <v>194.97385857900017</v>
      </c>
      <c r="J28" s="12">
        <f t="shared" si="0"/>
        <v>71854</v>
      </c>
    </row>
    <row r="29" spans="1:10" ht="15" x14ac:dyDescent="0.25">
      <c r="A29" s="37" t="s">
        <v>14</v>
      </c>
      <c r="B29" s="11">
        <v>1504.5570883121936</v>
      </c>
      <c r="C29" s="11">
        <v>208.30928868986854</v>
      </c>
      <c r="D29" s="11">
        <v>95.520409069072187</v>
      </c>
      <c r="E29" s="11">
        <v>972.15077577370505</v>
      </c>
      <c r="F29" s="11">
        <v>4970.754590939021</v>
      </c>
      <c r="G29" s="11">
        <v>209.18433654550643</v>
      </c>
      <c r="H29" s="11">
        <v>865.6111994288093</v>
      </c>
      <c r="I29" s="11">
        <v>89.912311241824526</v>
      </c>
      <c r="J29" s="12">
        <f t="shared" si="0"/>
        <v>8916</v>
      </c>
    </row>
    <row r="30" spans="1:10" ht="15" x14ac:dyDescent="0.25">
      <c r="A30" s="37" t="s">
        <v>15</v>
      </c>
      <c r="B30" s="11">
        <v>285.16450157515612</v>
      </c>
      <c r="C30" s="11">
        <v>190.86849010743191</v>
      </c>
      <c r="D30" s="11">
        <v>20.231474196950952</v>
      </c>
      <c r="E30" s="11">
        <v>18229.918140055001</v>
      </c>
      <c r="F30" s="11">
        <v>40.958192992849021</v>
      </c>
      <c r="G30" s="11">
        <v>124</v>
      </c>
      <c r="H30" s="11">
        <v>135.19440490526685</v>
      </c>
      <c r="I30" s="11">
        <v>103.66479616734456</v>
      </c>
      <c r="J30" s="12">
        <f t="shared" si="0"/>
        <v>19130</v>
      </c>
    </row>
    <row r="31" spans="1:10" ht="15" x14ac:dyDescent="0.25">
      <c r="A31" s="37" t="s">
        <v>16</v>
      </c>
      <c r="B31" s="11">
        <v>0</v>
      </c>
      <c r="C31" s="11">
        <v>61.43495931903847</v>
      </c>
      <c r="D31" s="11">
        <v>37.121951219512198</v>
      </c>
      <c r="E31" s="11">
        <v>8327.9453095872686</v>
      </c>
      <c r="F31" s="11">
        <v>1838.1511601751472</v>
      </c>
      <c r="G31" s="11">
        <v>168.01279370251771</v>
      </c>
      <c r="H31" s="11">
        <v>181.16892940364656</v>
      </c>
      <c r="I31" s="11">
        <v>65.164896592869098</v>
      </c>
      <c r="J31" s="12">
        <f t="shared" si="0"/>
        <v>10678.999999999998</v>
      </c>
    </row>
    <row r="32" spans="1:10" ht="15" x14ac:dyDescent="0.25">
      <c r="A32" s="37" t="s">
        <v>17</v>
      </c>
      <c r="B32" s="11">
        <v>6.117647058823529</v>
      </c>
      <c r="C32" s="11">
        <v>8.439309056956116</v>
      </c>
      <c r="D32" s="11">
        <v>26.048780487804876</v>
      </c>
      <c r="E32" s="11">
        <v>5643.4993608212062</v>
      </c>
      <c r="F32" s="11">
        <v>0</v>
      </c>
      <c r="G32" s="11">
        <v>1386.3273350076418</v>
      </c>
      <c r="H32" s="11">
        <v>0</v>
      </c>
      <c r="I32" s="11">
        <v>31.567567567567568</v>
      </c>
      <c r="J32" s="12">
        <f t="shared" si="0"/>
        <v>7102</v>
      </c>
    </row>
    <row r="33" spans="1:10" ht="15" x14ac:dyDescent="0.25">
      <c r="A33" s="37" t="s">
        <v>18</v>
      </c>
      <c r="B33" s="11">
        <v>1179.3795376773655</v>
      </c>
      <c r="C33" s="11">
        <v>300.4639076441477</v>
      </c>
      <c r="D33" s="11">
        <v>65.522908176100628</v>
      </c>
      <c r="E33" s="11">
        <v>279.51410793232742</v>
      </c>
      <c r="F33" s="11">
        <v>10175.622394851762</v>
      </c>
      <c r="G33" s="11">
        <v>156.89387421050338</v>
      </c>
      <c r="H33" s="11">
        <v>964.38679169958493</v>
      </c>
      <c r="I33" s="11">
        <v>70.216477808206918</v>
      </c>
      <c r="J33" s="12">
        <f t="shared" si="0"/>
        <v>13191.999999999996</v>
      </c>
    </row>
    <row r="34" spans="1:10" ht="15" x14ac:dyDescent="0.25">
      <c r="A34" s="37" t="s">
        <v>68</v>
      </c>
      <c r="B34" s="11">
        <v>0</v>
      </c>
      <c r="C34" s="11">
        <v>0</v>
      </c>
      <c r="D34" s="11">
        <v>10177.345889883974</v>
      </c>
      <c r="E34" s="11">
        <v>0</v>
      </c>
      <c r="F34" s="11">
        <v>0</v>
      </c>
      <c r="G34" s="11">
        <v>0</v>
      </c>
      <c r="H34" s="11">
        <v>74822.654110116026</v>
      </c>
      <c r="I34" s="11">
        <v>0</v>
      </c>
      <c r="J34" s="12">
        <f t="shared" si="0"/>
        <v>85000</v>
      </c>
    </row>
    <row r="35" spans="1:10" ht="15" x14ac:dyDescent="0.25">
      <c r="A35" s="37" t="s">
        <v>19</v>
      </c>
      <c r="B35" s="11">
        <v>0</v>
      </c>
      <c r="C35" s="11">
        <v>4.4764207980652966</v>
      </c>
      <c r="D35" s="11">
        <v>0</v>
      </c>
      <c r="E35" s="11">
        <v>11848.05483099523</v>
      </c>
      <c r="F35" s="11">
        <v>2288.2374731454565</v>
      </c>
      <c r="G35" s="11">
        <v>554.3444663603708</v>
      </c>
      <c r="H35" s="11">
        <v>478.88289065560809</v>
      </c>
      <c r="I35" s="11">
        <v>8.0039180452687866</v>
      </c>
      <c r="J35" s="12">
        <f t="shared" si="0"/>
        <v>15182.000000000002</v>
      </c>
    </row>
    <row r="36" spans="1:10" ht="15" x14ac:dyDescent="0.25">
      <c r="A36" s="37" t="s">
        <v>20</v>
      </c>
      <c r="B36" s="11">
        <v>15.215946843853821</v>
      </c>
      <c r="C36" s="11">
        <v>9.1875</v>
      </c>
      <c r="D36" s="11">
        <v>0</v>
      </c>
      <c r="E36" s="11">
        <v>2939.4856704405984</v>
      </c>
      <c r="F36" s="11">
        <v>484.37197802371179</v>
      </c>
      <c r="G36" s="11">
        <v>319.99100700614821</v>
      </c>
      <c r="H36" s="11">
        <v>834.46715998076957</v>
      </c>
      <c r="I36" s="11">
        <v>19.280737704918032</v>
      </c>
      <c r="J36" s="12">
        <f t="shared" si="0"/>
        <v>4622</v>
      </c>
    </row>
    <row r="37" spans="1:10" ht="15" x14ac:dyDescent="0.25">
      <c r="A37" s="37" t="s">
        <v>39</v>
      </c>
      <c r="B37" s="11">
        <v>362.6985703573248</v>
      </c>
      <c r="C37" s="11">
        <v>20.305729564553094</v>
      </c>
      <c r="D37" s="11">
        <v>0</v>
      </c>
      <c r="E37" s="11">
        <v>936.88566979736083</v>
      </c>
      <c r="F37" s="11">
        <v>50.087385129490393</v>
      </c>
      <c r="G37" s="11">
        <v>0</v>
      </c>
      <c r="H37" s="11">
        <v>0</v>
      </c>
      <c r="I37" s="11">
        <v>45.022645151270822</v>
      </c>
      <c r="J37" s="12">
        <f t="shared" si="0"/>
        <v>1415</v>
      </c>
    </row>
    <row r="38" spans="1:10" ht="15" x14ac:dyDescent="0.25">
      <c r="A38" s="37" t="s">
        <v>40</v>
      </c>
      <c r="B38" s="11">
        <v>0</v>
      </c>
      <c r="C38" s="11">
        <v>5</v>
      </c>
      <c r="D38" s="11">
        <v>0</v>
      </c>
      <c r="E38" s="11">
        <v>6115</v>
      </c>
      <c r="F38" s="11">
        <v>0</v>
      </c>
      <c r="G38" s="11">
        <v>2</v>
      </c>
      <c r="H38" s="11">
        <v>0</v>
      </c>
      <c r="I38" s="11">
        <v>0</v>
      </c>
      <c r="J38" s="12">
        <f t="shared" si="0"/>
        <v>6122</v>
      </c>
    </row>
    <row r="39" spans="1:10" ht="15" x14ac:dyDescent="0.25">
      <c r="A39" s="37" t="s">
        <v>21</v>
      </c>
      <c r="B39" s="11">
        <v>0</v>
      </c>
      <c r="C39" s="11">
        <v>5</v>
      </c>
      <c r="D39" s="11">
        <v>0</v>
      </c>
      <c r="E39" s="11">
        <v>1750</v>
      </c>
      <c r="F39" s="11">
        <v>0</v>
      </c>
      <c r="G39" s="11">
        <v>0</v>
      </c>
      <c r="H39" s="11">
        <v>0</v>
      </c>
      <c r="I39" s="11">
        <v>0</v>
      </c>
      <c r="J39" s="12">
        <f t="shared" si="0"/>
        <v>1755</v>
      </c>
    </row>
    <row r="40" spans="1:10" ht="15" x14ac:dyDescent="0.25">
      <c r="A40" s="37" t="s">
        <v>41</v>
      </c>
      <c r="B40" s="11">
        <v>724.75345167652858</v>
      </c>
      <c r="C40" s="11">
        <v>900.76574668061255</v>
      </c>
      <c r="D40" s="11">
        <v>183.16993234771081</v>
      </c>
      <c r="E40" s="11">
        <v>396.04520422859844</v>
      </c>
      <c r="F40" s="11">
        <v>1287.3961322075936</v>
      </c>
      <c r="G40" s="11">
        <v>2321.7694822521762</v>
      </c>
      <c r="H40" s="11">
        <v>3020.3156340104442</v>
      </c>
      <c r="I40" s="11">
        <v>2004.7844165963354</v>
      </c>
      <c r="J40" s="12">
        <f t="shared" si="0"/>
        <v>10839</v>
      </c>
    </row>
    <row r="41" spans="1:10" ht="15" x14ac:dyDescent="0.25">
      <c r="A41" s="37" t="s">
        <v>22</v>
      </c>
      <c r="B41" s="11">
        <v>309.66552395938703</v>
      </c>
      <c r="C41" s="11">
        <v>64.579813664596273</v>
      </c>
      <c r="D41" s="11">
        <v>158.94910282953762</v>
      </c>
      <c r="E41" s="11">
        <v>1995.9673952952712</v>
      </c>
      <c r="F41" s="11">
        <v>0</v>
      </c>
      <c r="G41" s="11">
        <v>47.838164251207729</v>
      </c>
      <c r="H41" s="11">
        <v>48</v>
      </c>
      <c r="I41" s="11">
        <v>0</v>
      </c>
      <c r="J41" s="12">
        <f t="shared" si="0"/>
        <v>2625</v>
      </c>
    </row>
    <row r="42" spans="1:10" ht="15" x14ac:dyDescent="0.25">
      <c r="A42" s="37" t="s">
        <v>23</v>
      </c>
      <c r="B42" s="11">
        <v>416.86617975734356</v>
      </c>
      <c r="C42" s="11">
        <v>0</v>
      </c>
      <c r="D42" s="11">
        <v>924.75578703703695</v>
      </c>
      <c r="E42" s="11">
        <v>781.37803320561943</v>
      </c>
      <c r="F42" s="11">
        <v>0</v>
      </c>
      <c r="G42" s="11">
        <v>40</v>
      </c>
      <c r="H42" s="11">
        <v>106</v>
      </c>
      <c r="I42" s="11">
        <v>0</v>
      </c>
      <c r="J42" s="12">
        <f t="shared" si="0"/>
        <v>2269</v>
      </c>
    </row>
    <row r="43" spans="1:10" ht="15" x14ac:dyDescent="0.25">
      <c r="A43" s="37" t="s">
        <v>73</v>
      </c>
      <c r="B43" s="11">
        <v>295.87</v>
      </c>
      <c r="C43" s="11">
        <v>81.650000000000006</v>
      </c>
      <c r="D43" s="11">
        <v>10.550000000000002</v>
      </c>
      <c r="E43" s="11">
        <v>2536.9299999999998</v>
      </c>
      <c r="F43" s="11">
        <v>0</v>
      </c>
      <c r="G43" s="11">
        <v>150</v>
      </c>
      <c r="H43" s="11">
        <v>0</v>
      </c>
      <c r="I43" s="11">
        <v>0</v>
      </c>
      <c r="J43" s="12">
        <f t="shared" si="0"/>
        <v>3075</v>
      </c>
    </row>
    <row r="44" spans="1:10" ht="15" x14ac:dyDescent="0.25">
      <c r="A44" s="37" t="s">
        <v>74</v>
      </c>
      <c r="B44" s="11">
        <v>0</v>
      </c>
      <c r="C44" s="11">
        <v>0</v>
      </c>
      <c r="D44" s="11">
        <v>10</v>
      </c>
      <c r="E44" s="11">
        <v>49</v>
      </c>
      <c r="F44" s="11">
        <v>0</v>
      </c>
      <c r="G44" s="11">
        <v>0</v>
      </c>
      <c r="H44" s="11">
        <v>0</v>
      </c>
      <c r="I44" s="11">
        <v>0</v>
      </c>
      <c r="J44" s="12">
        <f t="shared" si="0"/>
        <v>59</v>
      </c>
    </row>
    <row r="45" spans="1:10" ht="15" x14ac:dyDescent="0.25">
      <c r="A45" s="37" t="s">
        <v>75</v>
      </c>
      <c r="B45" s="11">
        <v>95</v>
      </c>
      <c r="C45" s="11">
        <v>81.133802816901408</v>
      </c>
      <c r="D45" s="11">
        <v>10</v>
      </c>
      <c r="E45" s="11">
        <v>948.24647887323943</v>
      </c>
      <c r="F45" s="11">
        <v>0</v>
      </c>
      <c r="G45" s="11">
        <v>106.61971830985915</v>
      </c>
      <c r="H45" s="11">
        <v>100</v>
      </c>
      <c r="I45" s="11">
        <v>0</v>
      </c>
      <c r="J45" s="12">
        <f t="shared" si="0"/>
        <v>1341</v>
      </c>
    </row>
    <row r="46" spans="1:10" ht="15" x14ac:dyDescent="0.25">
      <c r="A46" s="37" t="s">
        <v>76</v>
      </c>
      <c r="B46" s="11">
        <v>0</v>
      </c>
      <c r="C46" s="11">
        <v>0</v>
      </c>
      <c r="D46" s="11">
        <v>41.939368770764119</v>
      </c>
      <c r="E46" s="11">
        <v>3133.0606312292357</v>
      </c>
      <c r="F46" s="11">
        <v>0</v>
      </c>
      <c r="G46" s="11">
        <v>0</v>
      </c>
      <c r="H46" s="11">
        <v>0</v>
      </c>
      <c r="I46" s="11">
        <v>0</v>
      </c>
      <c r="J46" s="12">
        <f t="shared" si="0"/>
        <v>3175</v>
      </c>
    </row>
    <row r="47" spans="1:10" ht="15" x14ac:dyDescent="0.25">
      <c r="A47" s="37" t="s">
        <v>77</v>
      </c>
      <c r="B47" s="11">
        <v>30</v>
      </c>
      <c r="C47" s="11">
        <v>0</v>
      </c>
      <c r="D47" s="11">
        <v>0</v>
      </c>
      <c r="E47" s="11">
        <v>3144.9978632478633</v>
      </c>
      <c r="F47" s="11">
        <v>147.34829059829062</v>
      </c>
      <c r="G47" s="11">
        <v>19.102564102564102</v>
      </c>
      <c r="H47" s="11">
        <v>4</v>
      </c>
      <c r="I47" s="11">
        <v>9.5512820512820511</v>
      </c>
      <c r="J47" s="12">
        <f t="shared" si="0"/>
        <v>3355</v>
      </c>
    </row>
    <row r="48" spans="1:10" ht="15" x14ac:dyDescent="0.25">
      <c r="A48" s="37" t="s">
        <v>78</v>
      </c>
      <c r="B48" s="11">
        <v>346.85714285714283</v>
      </c>
      <c r="C48" s="11">
        <v>0</v>
      </c>
      <c r="D48" s="11">
        <v>220.14285714285714</v>
      </c>
      <c r="E48" s="11">
        <v>0</v>
      </c>
      <c r="F48" s="11">
        <v>0</v>
      </c>
      <c r="G48" s="11">
        <v>50</v>
      </c>
      <c r="H48" s="11">
        <v>0</v>
      </c>
      <c r="I48" s="11">
        <v>0</v>
      </c>
      <c r="J48" s="12">
        <f t="shared" si="0"/>
        <v>617</v>
      </c>
    </row>
    <row r="49" spans="1:10" ht="15" x14ac:dyDescent="0.25">
      <c r="A49" s="37" t="s">
        <v>79</v>
      </c>
      <c r="B49" s="11">
        <v>0</v>
      </c>
      <c r="C49" s="11">
        <v>442.86745503818679</v>
      </c>
      <c r="D49" s="11">
        <v>86</v>
      </c>
      <c r="E49" s="11">
        <v>560.24858339492482</v>
      </c>
      <c r="F49" s="11">
        <v>1002.8839615668884</v>
      </c>
      <c r="G49" s="11">
        <v>0</v>
      </c>
      <c r="H49" s="11">
        <v>0</v>
      </c>
      <c r="I49" s="11">
        <v>10</v>
      </c>
      <c r="J49" s="12">
        <f t="shared" si="0"/>
        <v>2102</v>
      </c>
    </row>
    <row r="50" spans="1:10" ht="15" x14ac:dyDescent="0.25">
      <c r="A50" s="37" t="s">
        <v>80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2">
        <f t="shared" si="0"/>
        <v>0</v>
      </c>
    </row>
    <row r="51" spans="1:10" ht="15" x14ac:dyDescent="0.25">
      <c r="A51" s="37" t="s">
        <v>24</v>
      </c>
      <c r="B51" s="11">
        <v>1470.6545819059324</v>
      </c>
      <c r="C51" s="11">
        <v>188.00421491149652</v>
      </c>
      <c r="D51" s="11">
        <v>495.70096158083072</v>
      </c>
      <c r="E51" s="11">
        <v>903.23561398266747</v>
      </c>
      <c r="F51" s="11">
        <v>3350.7021870916292</v>
      </c>
      <c r="G51" s="11">
        <v>17657.343796887828</v>
      </c>
      <c r="H51" s="11">
        <v>18641.28388125747</v>
      </c>
      <c r="I51" s="11">
        <v>179.07476238215142</v>
      </c>
      <c r="J51" s="12">
        <f t="shared" si="0"/>
        <v>42886.000000000007</v>
      </c>
    </row>
    <row r="52" spans="1:10" ht="15" x14ac:dyDescent="0.25">
      <c r="A52" s="37" t="s">
        <v>25</v>
      </c>
      <c r="B52" s="11">
        <v>977.82447647494359</v>
      </c>
      <c r="C52" s="11">
        <v>8241.7079252920375</v>
      </c>
      <c r="D52" s="11">
        <v>107.30456166456754</v>
      </c>
      <c r="E52" s="11">
        <v>2248.4951382242866</v>
      </c>
      <c r="F52" s="11">
        <v>4866.6055003431147</v>
      </c>
      <c r="G52" s="11">
        <v>1290.3332214628851</v>
      </c>
      <c r="H52" s="11">
        <v>1264.2905814443507</v>
      </c>
      <c r="I52" s="11">
        <v>11599.438595093814</v>
      </c>
      <c r="J52" s="12">
        <f t="shared" si="0"/>
        <v>30596</v>
      </c>
    </row>
    <row r="53" spans="1:10" ht="15" x14ac:dyDescent="0.25">
      <c r="A53" s="37" t="s">
        <v>26</v>
      </c>
      <c r="B53" s="11">
        <v>2652.08250841977</v>
      </c>
      <c r="C53" s="11">
        <v>7578.5937961632562</v>
      </c>
      <c r="D53" s="11">
        <v>2581.0984107550694</v>
      </c>
      <c r="E53" s="11">
        <v>3926.634393200703</v>
      </c>
      <c r="F53" s="11">
        <v>7787.8054670517977</v>
      </c>
      <c r="G53" s="11">
        <v>6278.8705307260452</v>
      </c>
      <c r="H53" s="11">
        <v>3953.8186637784174</v>
      </c>
      <c r="I53" s="11">
        <v>1481.0962299049429</v>
      </c>
      <c r="J53" s="12">
        <f t="shared" si="0"/>
        <v>36240</v>
      </c>
    </row>
    <row r="54" spans="1:10" ht="15" x14ac:dyDescent="0.25">
      <c r="A54" s="37" t="s">
        <v>43</v>
      </c>
      <c r="B54" s="11">
        <v>588.48329639758219</v>
      </c>
      <c r="C54" s="11">
        <v>15.203160270880362</v>
      </c>
      <c r="D54" s="11">
        <v>2577.1477543802021</v>
      </c>
      <c r="E54" s="11">
        <v>1.7086834733893557</v>
      </c>
      <c r="F54" s="11">
        <v>246.03146117793239</v>
      </c>
      <c r="G54" s="11">
        <v>3304.6491194653663</v>
      </c>
      <c r="H54" s="11">
        <v>2316.600086412659</v>
      </c>
      <c r="I54" s="11">
        <v>1581.1764384219887</v>
      </c>
      <c r="J54" s="12">
        <f t="shared" si="0"/>
        <v>10631</v>
      </c>
    </row>
    <row r="55" spans="1:10" ht="15" x14ac:dyDescent="0.25">
      <c r="A55" s="37" t="s">
        <v>27</v>
      </c>
      <c r="B55" s="11">
        <v>1.2408759124087592</v>
      </c>
      <c r="C55" s="11">
        <v>18</v>
      </c>
      <c r="D55" s="11">
        <v>0.86486486486486491</v>
      </c>
      <c r="E55" s="11">
        <v>68</v>
      </c>
      <c r="F55" s="11">
        <v>40</v>
      </c>
      <c r="G55" s="11">
        <v>6.7297297297297298</v>
      </c>
      <c r="H55" s="11">
        <v>1.5510948905109487</v>
      </c>
      <c r="I55" s="11">
        <v>604.61343460248577</v>
      </c>
      <c r="J55" s="12">
        <f t="shared" si="0"/>
        <v>741.00000000000011</v>
      </c>
    </row>
    <row r="56" spans="1:10" ht="15" x14ac:dyDescent="0.25">
      <c r="A56" s="37" t="s">
        <v>28</v>
      </c>
      <c r="B56" s="11">
        <v>1209.4427503455488</v>
      </c>
      <c r="C56" s="11">
        <v>29086.451842776853</v>
      </c>
      <c r="D56" s="11">
        <v>24.346902370437448</v>
      </c>
      <c r="E56" s="11">
        <v>591.5278000431797</v>
      </c>
      <c r="F56" s="11">
        <v>12155.845083426979</v>
      </c>
      <c r="G56" s="11">
        <v>0</v>
      </c>
      <c r="H56" s="11">
        <v>0</v>
      </c>
      <c r="I56" s="11">
        <v>169.38562103700255</v>
      </c>
      <c r="J56" s="12">
        <f t="shared" si="0"/>
        <v>43237</v>
      </c>
    </row>
    <row r="57" spans="1:10" ht="15" x14ac:dyDescent="0.25">
      <c r="A57" s="37" t="s">
        <v>44</v>
      </c>
      <c r="B57" s="11">
        <v>2018.7597890146262</v>
      </c>
      <c r="C57" s="11">
        <v>883.98416619292072</v>
      </c>
      <c r="D57" s="11">
        <v>2255.4065051329835</v>
      </c>
      <c r="E57" s="11">
        <v>1743.6020733503476</v>
      </c>
      <c r="F57" s="11">
        <v>1090.8129493141755</v>
      </c>
      <c r="G57" s="11">
        <v>2314.9413245817977</v>
      </c>
      <c r="H57" s="11">
        <v>5568.9620427658738</v>
      </c>
      <c r="I57" s="11">
        <v>950.53114964727376</v>
      </c>
      <c r="J57" s="12">
        <f t="shared" si="0"/>
        <v>16827</v>
      </c>
    </row>
    <row r="58" spans="1:10" ht="15" x14ac:dyDescent="0.25">
      <c r="A58" s="37" t="s">
        <v>45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63</v>
      </c>
      <c r="H58" s="11">
        <v>29</v>
      </c>
      <c r="I58" s="11">
        <v>12</v>
      </c>
      <c r="J58" s="12">
        <f t="shared" si="0"/>
        <v>104</v>
      </c>
    </row>
    <row r="59" spans="1:10" ht="15" x14ac:dyDescent="0.25">
      <c r="A59" s="37" t="s">
        <v>29</v>
      </c>
      <c r="B59" s="11">
        <v>89</v>
      </c>
      <c r="C59" s="11">
        <v>0</v>
      </c>
      <c r="D59" s="11">
        <v>7</v>
      </c>
      <c r="E59" s="11">
        <v>31</v>
      </c>
      <c r="F59" s="11">
        <v>12</v>
      </c>
      <c r="G59" s="11">
        <v>0</v>
      </c>
      <c r="H59" s="11">
        <v>0</v>
      </c>
      <c r="I59" s="11">
        <v>24</v>
      </c>
      <c r="J59" s="12">
        <f t="shared" si="0"/>
        <v>163</v>
      </c>
    </row>
    <row r="60" spans="1:10" ht="15" x14ac:dyDescent="0.25">
      <c r="A60" s="37" t="s">
        <v>81</v>
      </c>
      <c r="B60" s="11">
        <v>201.43535799117745</v>
      </c>
      <c r="C60" s="11">
        <v>292.79395241865546</v>
      </c>
      <c r="D60" s="11">
        <v>40</v>
      </c>
      <c r="E60" s="11">
        <v>2.4228028503562942</v>
      </c>
      <c r="F60" s="11">
        <v>1311.811069637673</v>
      </c>
      <c r="G60" s="11">
        <v>0</v>
      </c>
      <c r="H60" s="11">
        <v>20</v>
      </c>
      <c r="I60" s="11">
        <v>14.536817102137764</v>
      </c>
      <c r="J60" s="12">
        <f t="shared" si="0"/>
        <v>1883</v>
      </c>
    </row>
    <row r="61" spans="1:10" ht="15" x14ac:dyDescent="0.25">
      <c r="A61" s="37" t="s">
        <v>82</v>
      </c>
      <c r="B61" s="11">
        <v>118.81818181818181</v>
      </c>
      <c r="C61" s="11">
        <v>240.72375366568915</v>
      </c>
      <c r="D61" s="11">
        <v>6</v>
      </c>
      <c r="E61" s="11">
        <v>119.53137829912023</v>
      </c>
      <c r="F61" s="11">
        <v>53.378299120234608</v>
      </c>
      <c r="G61" s="11">
        <v>1.5483870967741935</v>
      </c>
      <c r="H61" s="11">
        <v>0</v>
      </c>
      <c r="I61" s="11">
        <v>3</v>
      </c>
      <c r="J61" s="12">
        <f t="shared" si="0"/>
        <v>542.99999999999989</v>
      </c>
    </row>
    <row r="62" spans="1:10" ht="15" x14ac:dyDescent="0.25">
      <c r="A62" s="37" t="s">
        <v>83</v>
      </c>
      <c r="B62" s="11">
        <v>2</v>
      </c>
      <c r="C62" s="11">
        <v>7.4337349397590362</v>
      </c>
      <c r="D62" s="11">
        <v>177.56626506024097</v>
      </c>
      <c r="E62" s="11">
        <v>44</v>
      </c>
      <c r="F62" s="11">
        <v>50</v>
      </c>
      <c r="G62" s="11">
        <v>92</v>
      </c>
      <c r="H62" s="11">
        <v>8</v>
      </c>
      <c r="I62" s="11">
        <v>3</v>
      </c>
      <c r="J62" s="12">
        <f t="shared" si="0"/>
        <v>384</v>
      </c>
    </row>
    <row r="63" spans="1:10" ht="15" x14ac:dyDescent="0.25">
      <c r="A63" s="37" t="s">
        <v>84</v>
      </c>
      <c r="B63" s="11">
        <v>74</v>
      </c>
      <c r="C63" s="11">
        <v>0</v>
      </c>
      <c r="D63" s="11">
        <v>0</v>
      </c>
      <c r="E63" s="11">
        <v>42</v>
      </c>
      <c r="F63" s="11">
        <v>60</v>
      </c>
      <c r="G63" s="11">
        <v>0</v>
      </c>
      <c r="H63" s="11">
        <v>10</v>
      </c>
      <c r="I63" s="11">
        <v>0</v>
      </c>
      <c r="J63" s="12">
        <f t="shared" si="0"/>
        <v>186</v>
      </c>
    </row>
    <row r="64" spans="1:10" ht="15" x14ac:dyDescent="0.25">
      <c r="A64" s="37" t="s">
        <v>85</v>
      </c>
      <c r="B64" s="11">
        <v>0</v>
      </c>
      <c r="C64" s="11">
        <v>0</v>
      </c>
      <c r="D64" s="11">
        <v>595.85185185185185</v>
      </c>
      <c r="E64" s="11">
        <v>0</v>
      </c>
      <c r="F64" s="11">
        <v>1982.7552334943639</v>
      </c>
      <c r="G64" s="11">
        <v>5368.3929146537839</v>
      </c>
      <c r="H64" s="11">
        <v>640</v>
      </c>
      <c r="I64" s="11">
        <v>235</v>
      </c>
      <c r="J64" s="12">
        <f t="shared" si="0"/>
        <v>8822</v>
      </c>
    </row>
    <row r="65" spans="1:10" ht="15" x14ac:dyDescent="0.25">
      <c r="A65" s="37" t="s">
        <v>86</v>
      </c>
      <c r="B65" s="11">
        <v>1290.865548220896</v>
      </c>
      <c r="C65" s="11">
        <v>663.89562006873734</v>
      </c>
      <c r="D65" s="11">
        <v>5758.9057738502188</v>
      </c>
      <c r="E65" s="11">
        <v>77</v>
      </c>
      <c r="F65" s="11">
        <v>2141.3853891424455</v>
      </c>
      <c r="G65" s="11">
        <v>2318.3008641450629</v>
      </c>
      <c r="H65" s="11">
        <v>415.21209164064373</v>
      </c>
      <c r="I65" s="11">
        <v>363.43471293199553</v>
      </c>
      <c r="J65" s="12">
        <f t="shared" si="0"/>
        <v>13029</v>
      </c>
    </row>
    <row r="66" spans="1:10" ht="15" x14ac:dyDescent="0.25">
      <c r="A66" s="37" t="s">
        <v>87</v>
      </c>
      <c r="B66" s="11">
        <v>182.51351351351352</v>
      </c>
      <c r="C66" s="11">
        <v>15</v>
      </c>
      <c r="D66" s="11">
        <v>297.18918918918916</v>
      </c>
      <c r="E66" s="11">
        <v>4.5405405405405403</v>
      </c>
      <c r="F66" s="11">
        <v>65</v>
      </c>
      <c r="G66" s="11">
        <v>445.75675675675677</v>
      </c>
      <c r="H66" s="11">
        <v>0</v>
      </c>
      <c r="I66" s="11">
        <v>180</v>
      </c>
      <c r="J66" s="12">
        <f t="shared" si="0"/>
        <v>1190</v>
      </c>
    </row>
    <row r="67" spans="1:10" ht="15" x14ac:dyDescent="0.25">
      <c r="A67" s="37" t="s">
        <v>88</v>
      </c>
      <c r="B67" s="11">
        <v>29</v>
      </c>
      <c r="C67" s="11">
        <v>20</v>
      </c>
      <c r="D67" s="11">
        <v>0</v>
      </c>
      <c r="E67" s="11">
        <v>108</v>
      </c>
      <c r="F67" s="11">
        <v>17</v>
      </c>
      <c r="G67" s="11">
        <v>0</v>
      </c>
      <c r="H67" s="11">
        <v>0</v>
      </c>
      <c r="I67" s="11">
        <v>7</v>
      </c>
      <c r="J67" s="12">
        <f t="shared" si="0"/>
        <v>181</v>
      </c>
    </row>
    <row r="68" spans="1:10" ht="15" x14ac:dyDescent="0.25">
      <c r="A68" s="37" t="s">
        <v>30</v>
      </c>
      <c r="B68" s="11">
        <v>12815.471783429875</v>
      </c>
      <c r="C68" s="11">
        <v>8404.1047546834598</v>
      </c>
      <c r="D68" s="11">
        <v>59126.681351256244</v>
      </c>
      <c r="E68" s="11">
        <v>10245.02285167909</v>
      </c>
      <c r="F68" s="11">
        <v>6117.3711978803467</v>
      </c>
      <c r="G68" s="11">
        <v>9344.7225704026696</v>
      </c>
      <c r="H68" s="11">
        <v>9697.2952347842511</v>
      </c>
      <c r="I68" s="11">
        <v>1364.3302558840785</v>
      </c>
      <c r="J68" s="12">
        <f t="shared" si="0"/>
        <v>117115.00000000001</v>
      </c>
    </row>
    <row r="69" spans="1:10" ht="15" x14ac:dyDescent="0.25">
      <c r="A69" s="37" t="s">
        <v>46</v>
      </c>
      <c r="B69" s="11">
        <v>46015.508284208328</v>
      </c>
      <c r="C69" s="11">
        <v>65845.334886104043</v>
      </c>
      <c r="D69" s="11">
        <v>16442.576456361588</v>
      </c>
      <c r="E69" s="11">
        <v>63695.907826367977</v>
      </c>
      <c r="F69" s="11">
        <v>8247.3173642440997</v>
      </c>
      <c r="G69" s="11">
        <v>28717.714199578513</v>
      </c>
      <c r="H69" s="11">
        <v>35875.20407060998</v>
      </c>
      <c r="I69" s="11">
        <v>9290.4369125254689</v>
      </c>
      <c r="J69" s="12">
        <f t="shared" si="0"/>
        <v>274130</v>
      </c>
    </row>
    <row r="70" spans="1:10" ht="13.5" thickBot="1" x14ac:dyDescent="0.25">
      <c r="A70" s="38" t="s">
        <v>1</v>
      </c>
      <c r="B70" s="18">
        <f t="shared" ref="B70:J70" si="1">SUM(B8:B69)</f>
        <v>226713.15021779083</v>
      </c>
      <c r="C70" s="18">
        <f t="shared" si="1"/>
        <v>1814594.6896543603</v>
      </c>
      <c r="D70" s="18">
        <f t="shared" si="1"/>
        <v>936412.32083488849</v>
      </c>
      <c r="E70" s="18">
        <f t="shared" si="1"/>
        <v>847117.04154877062</v>
      </c>
      <c r="F70" s="18">
        <f t="shared" si="1"/>
        <v>264053.12840711075</v>
      </c>
      <c r="G70" s="18">
        <f t="shared" si="1"/>
        <v>294128.29416208674</v>
      </c>
      <c r="H70" s="18">
        <f t="shared" si="1"/>
        <v>1250724.6745380273</v>
      </c>
      <c r="I70" s="18">
        <f t="shared" si="1"/>
        <v>244067.7006369638</v>
      </c>
      <c r="J70" s="19">
        <f t="shared" si="1"/>
        <v>5877810.9999999991</v>
      </c>
    </row>
    <row r="71" spans="1:10" x14ac:dyDescent="0.2">
      <c r="A71" s="32" t="s">
        <v>57</v>
      </c>
      <c r="B71" s="32"/>
      <c r="C71" s="32"/>
      <c r="D71" s="32"/>
      <c r="E71" s="32"/>
      <c r="F71" s="39" t="s">
        <v>69</v>
      </c>
      <c r="G71" s="32"/>
      <c r="H71" s="32"/>
      <c r="I71" s="32"/>
      <c r="J71" s="32"/>
    </row>
    <row r="72" spans="1:10" x14ac:dyDescent="0.2">
      <c r="A72" s="32" t="s">
        <v>59</v>
      </c>
      <c r="B72" s="32"/>
      <c r="C72" s="32"/>
      <c r="D72" s="32"/>
      <c r="E72" s="32"/>
      <c r="F72" s="32"/>
      <c r="G72" s="32"/>
      <c r="H72" s="32"/>
      <c r="I72" s="32"/>
      <c r="J72" s="32"/>
    </row>
  </sheetData>
  <mergeCells count="2">
    <mergeCell ref="A4:J4"/>
    <mergeCell ref="A5:J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Reg. Siembra 2012</vt:lpstr>
      <vt:lpstr>Reg. Siembra 2013</vt:lpstr>
      <vt:lpstr>Reg.  Siembra 2014</vt:lpstr>
      <vt:lpstr>Reg. Siembra 2015</vt:lpstr>
      <vt:lpstr>Reg. Siembra 2016</vt:lpstr>
      <vt:lpstr>Reg. Siembra 2017</vt:lpstr>
      <vt:lpstr>Reg. Siembra 2018</vt:lpstr>
      <vt:lpstr>'Reg.  Siembra 2014'!Área_de_impresión</vt:lpstr>
      <vt:lpstr>'Reg. Siembra 2012'!Área_de_impresión</vt:lpstr>
      <vt:lpstr>'Reg. Siembra 2013'!Área_de_impresión</vt:lpstr>
      <vt:lpstr>'Reg. Siembra 2015'!Área_de_impresión</vt:lpstr>
    </vt:vector>
  </TitlesOfParts>
  <Company>Windows 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Devares</dc:creator>
  <cp:lastModifiedBy>Marleny</cp:lastModifiedBy>
  <cp:lastPrinted>2017-03-21T13:09:47Z</cp:lastPrinted>
  <dcterms:created xsi:type="dcterms:W3CDTF">2017-03-16T17:31:10Z</dcterms:created>
  <dcterms:modified xsi:type="dcterms:W3CDTF">2019-10-14T02:41:37Z</dcterms:modified>
</cp:coreProperties>
</file>