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GitHub\MAF105\maf105.github.io\Frequencia\"/>
    </mc:Choice>
  </mc:AlternateContent>
  <bookViews>
    <workbookView xWindow="0" yWindow="0" windowWidth="24000" windowHeight="9735"/>
  </bookViews>
  <sheets>
    <sheet name="MAF105_T1" sheetId="1" r:id="rId1"/>
  </sheets>
  <calcPr calcId="152511"/>
  <customWorkbookViews>
    <customWorkbookView name="Fernando Bastos - Modo de exibição pessoal" guid="{6B19632E-0A11-4741-80F2-1AA1998C6B2E}" mergeInterval="0" personalView="1" maximized="1" xWindow="-8" yWindow="-8" windowWidth="1616" windowHeight="87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1" l="1"/>
  <c r="I1" i="1" s="1"/>
  <c r="F1" i="1"/>
  <c r="H1" i="1" s="1"/>
  <c r="J1" i="1" s="1"/>
  <c r="AO50" i="1" l="1"/>
  <c r="AN50" i="1"/>
  <c r="AO49" i="1"/>
  <c r="AN49" i="1"/>
  <c r="AO48" i="1"/>
  <c r="AN48" i="1"/>
  <c r="AO47" i="1"/>
  <c r="AN47" i="1"/>
  <c r="AO46" i="1"/>
  <c r="AN46" i="1"/>
  <c r="AO45" i="1"/>
  <c r="AN45" i="1"/>
  <c r="AO44" i="1"/>
  <c r="AN44" i="1"/>
  <c r="AO43" i="1"/>
  <c r="AN43" i="1"/>
  <c r="AO42" i="1"/>
  <c r="AN42" i="1"/>
  <c r="AO41" i="1"/>
  <c r="AN41" i="1"/>
  <c r="AO40" i="1"/>
  <c r="AN40" i="1"/>
  <c r="AO39" i="1"/>
  <c r="AN39" i="1"/>
  <c r="AO38" i="1"/>
  <c r="AN38" i="1"/>
  <c r="AO37" i="1"/>
  <c r="AN37" i="1"/>
  <c r="AO36" i="1"/>
  <c r="AN36" i="1"/>
  <c r="AO35" i="1"/>
  <c r="AN35" i="1"/>
  <c r="AO34" i="1"/>
  <c r="AN34" i="1"/>
  <c r="AO33" i="1"/>
  <c r="AN33" i="1"/>
  <c r="AO32" i="1"/>
  <c r="AN32" i="1"/>
  <c r="AO31" i="1"/>
  <c r="AN31" i="1"/>
  <c r="AO30" i="1"/>
  <c r="AN30" i="1"/>
  <c r="AO29" i="1"/>
  <c r="AN29" i="1"/>
  <c r="AO28" i="1"/>
  <c r="AN28" i="1"/>
  <c r="AO27" i="1"/>
  <c r="AN27" i="1"/>
  <c r="AO26" i="1"/>
  <c r="AN26" i="1"/>
  <c r="AO25" i="1"/>
  <c r="AN25" i="1"/>
  <c r="AO24" i="1"/>
  <c r="AN24" i="1"/>
  <c r="AO23" i="1"/>
  <c r="AN23" i="1"/>
  <c r="AO22" i="1"/>
  <c r="AN22" i="1"/>
  <c r="AO21" i="1"/>
  <c r="AN21" i="1"/>
  <c r="AO20" i="1"/>
  <c r="AN20" i="1"/>
  <c r="AO19" i="1"/>
  <c r="AN19" i="1"/>
  <c r="AO18" i="1"/>
  <c r="AN18" i="1"/>
  <c r="AO17" i="1"/>
  <c r="AN17" i="1"/>
  <c r="AO16" i="1"/>
  <c r="AN16" i="1"/>
  <c r="AO15" i="1"/>
  <c r="AN15" i="1"/>
  <c r="AO14" i="1"/>
  <c r="AN14" i="1"/>
  <c r="AO13" i="1"/>
  <c r="AN13" i="1"/>
  <c r="AO12" i="1"/>
  <c r="AN12" i="1"/>
  <c r="AO11" i="1"/>
  <c r="AN11" i="1"/>
  <c r="AO10" i="1"/>
  <c r="AN10" i="1"/>
  <c r="AO9" i="1"/>
  <c r="AN9" i="1"/>
  <c r="AO8" i="1"/>
  <c r="AN8" i="1"/>
  <c r="AO7" i="1"/>
  <c r="AN7" i="1"/>
  <c r="AO6" i="1"/>
  <c r="AN6" i="1"/>
  <c r="AO5" i="1"/>
  <c r="AN5" i="1"/>
  <c r="AO4" i="1"/>
  <c r="AN4" i="1"/>
  <c r="AO3" i="1"/>
  <c r="AN3" i="1"/>
  <c r="AO2" i="1"/>
  <c r="AN2" i="1"/>
  <c r="K1" i="1"/>
  <c r="M1" i="1" s="1"/>
  <c r="O1" i="1" s="1"/>
  <c r="Q1" i="1" s="1"/>
  <c r="S1" i="1" s="1"/>
  <c r="U1" i="1" s="1"/>
  <c r="W1" i="1" s="1"/>
  <c r="Y1" i="1" s="1"/>
  <c r="AA1" i="1" s="1"/>
  <c r="AC1" i="1" s="1"/>
  <c r="AE1" i="1" s="1"/>
  <c r="AG1" i="1" s="1"/>
  <c r="AI1" i="1" s="1"/>
  <c r="AK1" i="1" s="1"/>
  <c r="L1" i="1"/>
  <c r="N1" i="1" s="1"/>
  <c r="P1" i="1" s="1"/>
  <c r="R1" i="1" s="1"/>
  <c r="T1" i="1" s="1"/>
  <c r="V1" i="1" s="1"/>
  <c r="X1" i="1" s="1"/>
  <c r="Z1" i="1" s="1"/>
  <c r="AB1" i="1" s="1"/>
  <c r="AD1" i="1" s="1"/>
  <c r="AF1" i="1" s="1"/>
  <c r="AH1" i="1" s="1"/>
  <c r="AJ1" i="1" s="1"/>
  <c r="AL1" i="1" s="1"/>
</calcChain>
</file>

<file path=xl/sharedStrings.xml><?xml version="1.0" encoding="utf-8"?>
<sst xmlns="http://schemas.openxmlformats.org/spreadsheetml/2006/main" count="687" uniqueCount="109">
  <si>
    <t>Nome do Aluno</t>
  </si>
  <si>
    <t>Matrícula</t>
  </si>
  <si>
    <t>Curso</t>
  </si>
  <si>
    <t>Presenças</t>
  </si>
  <si>
    <t>Faltas</t>
  </si>
  <si>
    <t>Categorias</t>
  </si>
  <si>
    <t> 106</t>
  </si>
  <si>
    <t>Presente</t>
  </si>
  <si>
    <t>Ausente</t>
  </si>
  <si>
    <t> JAQUELINE SILVA SANTOS</t>
  </si>
  <si>
    <t>691     </t>
  </si>
  <si>
    <t> 146</t>
  </si>
  <si>
    <t> JÉSSICA LOUISE PIRES REIS</t>
  </si>
  <si>
    <t>952     </t>
  </si>
  <si>
    <t> RUANA CAMILA SILVA NOGUEIRA</t>
  </si>
  <si>
    <t>1091     </t>
  </si>
  <si>
    <t> TAYNE ALVES MENDES</t>
  </si>
  <si>
    <t>1331     </t>
  </si>
  <si>
    <t> CIRO HENRIQUES ANDRADE MENDONÇA</t>
  </si>
  <si>
    <t>1769     </t>
  </si>
  <si>
    <t> NICOLLY RAMALHO SILVA</t>
  </si>
  <si>
    <t>2061     </t>
  </si>
  <si>
    <t> 144</t>
  </si>
  <si>
    <t> RAYANNE MAFFILI SANT' ANNA GALVÃO</t>
  </si>
  <si>
    <t>2317     </t>
  </si>
  <si>
    <t> GABRIEL VINICIUS SILVA SOARES</t>
  </si>
  <si>
    <t>2505     </t>
  </si>
  <si>
    <t> BRUNO LEMES JARDIM</t>
  </si>
  <si>
    <t>2532     </t>
  </si>
  <si>
    <t> DÊNIS VIEGAS TOMAZ</t>
  </si>
  <si>
    <t>2583     </t>
  </si>
  <si>
    <t> JHORANNE ANDRÉ GOMES DE AGUIAR</t>
  </si>
  <si>
    <t>2618     </t>
  </si>
  <si>
    <t> 107</t>
  </si>
  <si>
    <t> PEDRO HENRIQUE MACEDO RAMALHO LUZ</t>
  </si>
  <si>
    <t>2655     </t>
  </si>
  <si>
    <t> SAMUEL SILVA COSTA NASCIMENTO</t>
  </si>
  <si>
    <t>2662     </t>
  </si>
  <si>
    <t> LUCAS TAKESHI MOREIRA CHANG</t>
  </si>
  <si>
    <t>2665     </t>
  </si>
  <si>
    <t> JONATHAN LOPES JUSTINO DE SOUZA</t>
  </si>
  <si>
    <t>2666     </t>
  </si>
  <si>
    <t> MARINA EFIGENIA GONÇALVES</t>
  </si>
  <si>
    <t>2681     </t>
  </si>
  <si>
    <t> LARISSA NOGUEIRA DOS ANJOS</t>
  </si>
  <si>
    <t>2684     </t>
  </si>
  <si>
    <t> GABRIELA CHAVES RIBEIRO</t>
  </si>
  <si>
    <t>2685     </t>
  </si>
  <si>
    <t> THALLES FELLIPE QUITES CORRÊA</t>
  </si>
  <si>
    <t>2693     </t>
  </si>
  <si>
    <t> JANAÍNA ELIZANGELA BORGES ANDRADE</t>
  </si>
  <si>
    <t>2695     </t>
  </si>
  <si>
    <t> ANA MARIA MEDEIROS OLIVEIRA</t>
  </si>
  <si>
    <t>2698     </t>
  </si>
  <si>
    <t> NATALIA TIE YOSHINAGA DE REZENDE</t>
  </si>
  <si>
    <t>2700     </t>
  </si>
  <si>
    <t> JULIAN CAROLINE ALMEIDA SANTIAGO</t>
  </si>
  <si>
    <t>2701     </t>
  </si>
  <si>
    <t> MAIRA MYRIAM DELMINDA FRAGA</t>
  </si>
  <si>
    <t>2807     </t>
  </si>
  <si>
    <t> TIAGO GUERRA BORGES</t>
  </si>
  <si>
    <t>2895     </t>
  </si>
  <si>
    <t> JAIRO FERREIRA JÚNIOR</t>
  </si>
  <si>
    <t>2896     </t>
  </si>
  <si>
    <t> LARISSA COSTA BARBOSA</t>
  </si>
  <si>
    <t>2903     </t>
  </si>
  <si>
    <t> RAIMUNDO VIANA DA CONCEIÇÃO</t>
  </si>
  <si>
    <t>2906     </t>
  </si>
  <si>
    <t> JÉSSICA CAROLINA DA SILVA</t>
  </si>
  <si>
    <t>2907     </t>
  </si>
  <si>
    <t> ANA PAULA REIS MELO</t>
  </si>
  <si>
    <t>2911     </t>
  </si>
  <si>
    <t> DENIO SILVA BATISTA</t>
  </si>
  <si>
    <t>2912     </t>
  </si>
  <si>
    <t> ANA CAROLINA DE OLIVEIRA CARVALHO</t>
  </si>
  <si>
    <t>2916     </t>
  </si>
  <si>
    <t> PATRICK VITOR RIBEIRO CHAGAS</t>
  </si>
  <si>
    <t>2920     </t>
  </si>
  <si>
    <t> ALEXANDRE RODRIGUES VIEIRA</t>
  </si>
  <si>
    <t>2923     </t>
  </si>
  <si>
    <t> STELA MARYS SILVA GONZAGA</t>
  </si>
  <si>
    <t>2925     </t>
  </si>
  <si>
    <t> MARCOS JUNIO VIEIRA MOREIRA</t>
  </si>
  <si>
    <t>2927     </t>
  </si>
  <si>
    <t> AMANDA VIDOTTI DE SOUZA CAMPOS</t>
  </si>
  <si>
    <t>2951     </t>
  </si>
  <si>
    <t> NAIARA ALVES DE PINHO BRAGA</t>
  </si>
  <si>
    <t>2954     </t>
  </si>
  <si>
    <t> ARTHUR MARCIANO PIRES</t>
  </si>
  <si>
    <t>3019     </t>
  </si>
  <si>
    <t> PEDRO PAULO MARIANO</t>
  </si>
  <si>
    <t>3038     </t>
  </si>
  <si>
    <t> THOMAS SONOBE MOREIRA CHANG</t>
  </si>
  <si>
    <t>3052     </t>
  </si>
  <si>
    <t> LAURA BRAGA GUIMARÃES</t>
  </si>
  <si>
    <t>3183     </t>
  </si>
  <si>
    <t> 104</t>
  </si>
  <si>
    <t> BRUNO PROCÓPIO DE MORAES</t>
  </si>
  <si>
    <t>3262     </t>
  </si>
  <si>
    <t> 101</t>
  </si>
  <si>
    <t> NICOLE JUNIA LEMOS CHAVES</t>
  </si>
  <si>
    <t>3264     </t>
  </si>
  <si>
    <t> JÚLIO CÉSAR QUEIROZ</t>
  </si>
  <si>
    <t>3367     </t>
  </si>
  <si>
    <t> LARA GABRIELA MOREIRA DA SILVA</t>
  </si>
  <si>
    <t>3370     </t>
  </si>
  <si>
    <t>ANAFLAVIA VIEIRA SALES</t>
  </si>
  <si>
    <t>DOUGLAS SANTIAGO RODRIGUES</t>
  </si>
  <si>
    <t> AMANDA CRISTINA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</si>
</sst>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20"/>
      <name val="Times New Roman"/>
      <family val="1"/>
    </font>
    <font>
      <b/>
      <sz val="20"/>
      <color theme="1"/>
      <name val="Times New Roman"/>
      <family val="1"/>
    </font>
    <font>
      <sz val="10"/>
      <color theme="1"/>
      <name val="Times New Roman"/>
      <family val="1"/>
    </font>
    <font>
      <sz val="20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Protection="1"/>
    <xf numFmtId="0" fontId="1" fillId="2" borderId="1" xfId="0" applyFont="1" applyFill="1" applyBorder="1" applyAlignment="1" applyProtection="1">
      <alignment horizontal="center" vertical="center"/>
    </xf>
    <xf numFmtId="14" fontId="2" fillId="2" borderId="3" xfId="0" applyNumberFormat="1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vertical="center"/>
    </xf>
    <xf numFmtId="0" fontId="3" fillId="0" borderId="3" xfId="0" applyFont="1" applyBorder="1" applyAlignment="1" applyProtection="1">
      <alignment horizontal="center" vertical="center"/>
    </xf>
    <xf numFmtId="0" fontId="4" fillId="0" borderId="0" xfId="0" applyFont="1" applyProtection="1"/>
    <xf numFmtId="0" fontId="3" fillId="3" borderId="0" xfId="0" applyFont="1" applyFill="1" applyProtection="1"/>
    <xf numFmtId="0" fontId="5" fillId="2" borderId="2" xfId="0" applyFont="1" applyFill="1" applyBorder="1" applyAlignment="1" applyProtection="1">
      <alignment horizontal="center" vertical="center"/>
    </xf>
    <xf numFmtId="14" fontId="6" fillId="2" borderId="3" xfId="0" applyNumberFormat="1" applyFont="1" applyFill="1" applyBorder="1" applyAlignment="1" applyProtection="1">
      <alignment horizontal="center" vertical="center"/>
    </xf>
    <xf numFmtId="14" fontId="6" fillId="3" borderId="3" xfId="0" applyNumberFormat="1" applyFont="1" applyFill="1" applyBorder="1" applyAlignment="1" applyProtection="1">
      <alignment horizontal="center" vertical="center"/>
    </xf>
    <xf numFmtId="0" fontId="7" fillId="0" borderId="2" xfId="0" applyFont="1" applyBorder="1" applyAlignment="1" applyProtection="1">
      <alignment horizontal="center" vertical="center"/>
    </xf>
    <xf numFmtId="0" fontId="7" fillId="0" borderId="3" xfId="0" applyFont="1" applyBorder="1" applyAlignment="1" applyProtection="1">
      <alignment horizontal="center" vertical="center"/>
    </xf>
    <xf numFmtId="0" fontId="7" fillId="3" borderId="3" xfId="0" applyFont="1" applyFill="1" applyBorder="1" applyAlignment="1" applyProtection="1">
      <alignment horizontal="center" vertical="center"/>
    </xf>
    <xf numFmtId="0" fontId="5" fillId="2" borderId="1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Alignment="1" applyProtection="1">
      <alignment horizontal="center" vertical="center"/>
    </xf>
    <xf numFmtId="0" fontId="7" fillId="0" borderId="1" xfId="0" applyNumberFormat="1" applyFont="1" applyBorder="1" applyAlignment="1" applyProtection="1">
      <alignment horizontal="center" vertical="center" readingOrder="1"/>
    </xf>
    <xf numFmtId="0" fontId="7" fillId="0" borderId="1" xfId="0" applyNumberFormat="1" applyFont="1" applyBorder="1" applyAlignment="1" applyProtection="1">
      <alignment horizontal="right" vertical="center" readingOrder="1"/>
    </xf>
    <xf numFmtId="14" fontId="2" fillId="3" borderId="3" xfId="0" applyNumberFormat="1" applyFont="1" applyFill="1" applyBorder="1" applyAlignment="1" applyProtection="1">
      <alignment horizontal="center" vertical="center"/>
    </xf>
    <xf numFmtId="0" fontId="3" fillId="3" borderId="3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vertical="center"/>
    </xf>
    <xf numFmtId="0" fontId="7" fillId="4" borderId="1" xfId="0" applyNumberFormat="1" applyFont="1" applyFill="1" applyBorder="1" applyAlignment="1" applyProtection="1">
      <alignment horizontal="right" vertical="center" readingOrder="1"/>
    </xf>
    <xf numFmtId="0" fontId="7" fillId="4" borderId="2" xfId="0" applyFont="1" applyFill="1" applyBorder="1" applyAlignment="1" applyProtection="1">
      <alignment horizontal="center" vertical="center"/>
    </xf>
    <xf numFmtId="0" fontId="7" fillId="4" borderId="3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3" fillId="4" borderId="0" xfId="0" applyFont="1" applyFill="1" applyProtection="1"/>
    <xf numFmtId="0" fontId="3" fillId="0" borderId="0" xfId="0" applyFont="1" applyAlignment="1" applyProtection="1">
      <alignment horizontal="center"/>
    </xf>
  </cellXfs>
  <cellStyles count="1">
    <cellStyle name="Normal" xfId="0" builtinId="0"/>
  </cellStyles>
  <dxfs count="17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0"/>
  <sheetViews>
    <sheetView tabSelected="1" topLeftCell="A36" zoomScale="70" zoomScaleNormal="70" workbookViewId="0">
      <pane xSplit="1" topLeftCell="W1" activePane="topRight" state="frozen"/>
      <selection pane="topRight" activeCell="Z39" sqref="Z39"/>
    </sheetView>
  </sheetViews>
  <sheetFormatPr defaultRowHeight="26.25" x14ac:dyDescent="0.4"/>
  <cols>
    <col min="1" max="1" width="77" style="7" customWidth="1"/>
    <col min="2" max="2" width="11.7109375" style="16" bestFit="1" customWidth="1"/>
    <col min="3" max="3" width="11.85546875" style="1" bestFit="1" customWidth="1"/>
    <col min="4" max="8" width="20.140625" style="1" bestFit="1" customWidth="1"/>
    <col min="9" max="9" width="20.140625" style="8" bestFit="1" customWidth="1"/>
    <col min="10" max="10" width="20.140625" style="1" bestFit="1" customWidth="1"/>
    <col min="11" max="11" width="20.140625" style="8" bestFit="1" customWidth="1"/>
    <col min="12" max="12" width="20.140625" style="1" bestFit="1" customWidth="1"/>
    <col min="13" max="13" width="20.140625" style="8" bestFit="1" customWidth="1"/>
    <col min="14" max="39" width="20.140625" style="1" bestFit="1" customWidth="1"/>
    <col min="40" max="40" width="18.42578125" style="1" bestFit="1" customWidth="1"/>
    <col min="41" max="41" width="16" style="1" bestFit="1" customWidth="1"/>
    <col min="42" max="42" width="9.140625" style="1"/>
    <col min="43" max="44" width="7.5703125" style="1" bestFit="1" customWidth="1"/>
    <col min="45" max="16384" width="9.140625" style="1"/>
  </cols>
  <sheetData>
    <row r="1" spans="1:44" ht="25.5" x14ac:dyDescent="0.2">
      <c r="A1" s="2" t="s">
        <v>0</v>
      </c>
      <c r="B1" s="15" t="s">
        <v>1</v>
      </c>
      <c r="C1" s="9" t="s">
        <v>2</v>
      </c>
      <c r="D1" s="10">
        <v>43319</v>
      </c>
      <c r="E1" s="10">
        <v>43321</v>
      </c>
      <c r="F1" s="10">
        <f t="shared" ref="F1:J1" si="0">D1+7</f>
        <v>43326</v>
      </c>
      <c r="G1" s="10">
        <f t="shared" si="0"/>
        <v>43328</v>
      </c>
      <c r="H1" s="10">
        <f t="shared" si="0"/>
        <v>43333</v>
      </c>
      <c r="I1" s="11">
        <f t="shared" si="0"/>
        <v>43335</v>
      </c>
      <c r="J1" s="10">
        <f t="shared" si="0"/>
        <v>43340</v>
      </c>
      <c r="K1" s="19">
        <f t="shared" ref="K1:AL1" si="1">I1+7</f>
        <v>43342</v>
      </c>
      <c r="L1" s="3">
        <f t="shared" si="1"/>
        <v>43347</v>
      </c>
      <c r="M1" s="19">
        <f t="shared" si="1"/>
        <v>43349</v>
      </c>
      <c r="N1" s="3">
        <f t="shared" si="1"/>
        <v>43354</v>
      </c>
      <c r="O1" s="3">
        <f t="shared" si="1"/>
        <v>43356</v>
      </c>
      <c r="P1" s="3">
        <f t="shared" si="1"/>
        <v>43361</v>
      </c>
      <c r="Q1" s="3">
        <f t="shared" si="1"/>
        <v>43363</v>
      </c>
      <c r="R1" s="3">
        <f t="shared" si="1"/>
        <v>43368</v>
      </c>
      <c r="S1" s="3">
        <f t="shared" si="1"/>
        <v>43370</v>
      </c>
      <c r="T1" s="3">
        <f t="shared" si="1"/>
        <v>43375</v>
      </c>
      <c r="U1" s="3">
        <f t="shared" si="1"/>
        <v>43377</v>
      </c>
      <c r="V1" s="3">
        <f t="shared" si="1"/>
        <v>43382</v>
      </c>
      <c r="W1" s="3">
        <f t="shared" si="1"/>
        <v>43384</v>
      </c>
      <c r="X1" s="3">
        <f t="shared" si="1"/>
        <v>43389</v>
      </c>
      <c r="Y1" s="3">
        <f t="shared" si="1"/>
        <v>43391</v>
      </c>
      <c r="Z1" s="3">
        <f t="shared" si="1"/>
        <v>43396</v>
      </c>
      <c r="AA1" s="3">
        <f t="shared" si="1"/>
        <v>43398</v>
      </c>
      <c r="AB1" s="3">
        <f t="shared" si="1"/>
        <v>43403</v>
      </c>
      <c r="AC1" s="3">
        <f t="shared" si="1"/>
        <v>43405</v>
      </c>
      <c r="AD1" s="3">
        <f t="shared" si="1"/>
        <v>43410</v>
      </c>
      <c r="AE1" s="3">
        <f t="shared" si="1"/>
        <v>43412</v>
      </c>
      <c r="AF1" s="3">
        <f t="shared" si="1"/>
        <v>43417</v>
      </c>
      <c r="AG1" s="3">
        <f t="shared" si="1"/>
        <v>43419</v>
      </c>
      <c r="AH1" s="3">
        <f t="shared" si="1"/>
        <v>43424</v>
      </c>
      <c r="AI1" s="3">
        <f t="shared" si="1"/>
        <v>43426</v>
      </c>
      <c r="AJ1" s="3">
        <f t="shared" si="1"/>
        <v>43431</v>
      </c>
      <c r="AK1" s="3">
        <f t="shared" si="1"/>
        <v>43433</v>
      </c>
      <c r="AL1" s="3">
        <f t="shared" si="1"/>
        <v>43438</v>
      </c>
      <c r="AM1" s="3">
        <v>43446</v>
      </c>
      <c r="AN1" s="4" t="s">
        <v>3</v>
      </c>
      <c r="AO1" s="4" t="s">
        <v>4</v>
      </c>
      <c r="AQ1" s="27" t="s">
        <v>5</v>
      </c>
      <c r="AR1" s="27"/>
    </row>
    <row r="2" spans="1:44" x14ac:dyDescent="0.2">
      <c r="A2" s="5" t="s">
        <v>9</v>
      </c>
      <c r="B2" s="18" t="s">
        <v>10</v>
      </c>
      <c r="C2" s="12" t="s">
        <v>11</v>
      </c>
      <c r="D2" s="13" t="s">
        <v>8</v>
      </c>
      <c r="E2" s="13" t="s">
        <v>8</v>
      </c>
      <c r="F2" s="13" t="s">
        <v>7</v>
      </c>
      <c r="G2" s="13" t="s">
        <v>7</v>
      </c>
      <c r="H2" s="13" t="s">
        <v>7</v>
      </c>
      <c r="I2" s="14"/>
      <c r="J2" s="13" t="s">
        <v>7</v>
      </c>
      <c r="K2" s="20"/>
      <c r="L2" s="6" t="s">
        <v>7</v>
      </c>
      <c r="M2" s="20"/>
      <c r="N2" s="6"/>
      <c r="O2" s="6"/>
      <c r="P2" s="6"/>
      <c r="Q2" s="6"/>
      <c r="R2" s="6"/>
      <c r="S2" s="6" t="s">
        <v>7</v>
      </c>
      <c r="T2" s="6" t="s">
        <v>7</v>
      </c>
      <c r="U2" s="6"/>
      <c r="V2" s="6"/>
      <c r="W2" s="6"/>
      <c r="X2" s="6"/>
      <c r="Y2" s="6"/>
      <c r="Z2" s="6" t="s">
        <v>7</v>
      </c>
      <c r="AA2" s="6" t="s">
        <v>7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>
        <f>2*COUNTIF(D2:AM2,"="&amp;$AQ$2)</f>
        <v>18</v>
      </c>
      <c r="AO2" s="6">
        <f>2*COUNTIF(D2:AM2,"="&amp;$AR$2)</f>
        <v>4</v>
      </c>
      <c r="AQ2" s="1" t="s">
        <v>7</v>
      </c>
      <c r="AR2" s="1" t="s">
        <v>8</v>
      </c>
    </row>
    <row r="3" spans="1:44" x14ac:dyDescent="0.2">
      <c r="A3" s="5" t="s">
        <v>12</v>
      </c>
      <c r="B3" s="18" t="s">
        <v>13</v>
      </c>
      <c r="C3" s="12" t="s">
        <v>6</v>
      </c>
      <c r="D3" s="13" t="s">
        <v>8</v>
      </c>
      <c r="E3" s="13" t="s">
        <v>7</v>
      </c>
      <c r="F3" s="13" t="s">
        <v>7</v>
      </c>
      <c r="G3" s="13" t="s">
        <v>7</v>
      </c>
      <c r="H3" s="13" t="s">
        <v>8</v>
      </c>
      <c r="I3" s="14"/>
      <c r="J3" s="13" t="s">
        <v>7</v>
      </c>
      <c r="K3" s="20"/>
      <c r="L3" s="6" t="s">
        <v>7</v>
      </c>
      <c r="M3" s="20"/>
      <c r="N3" s="6"/>
      <c r="O3" s="6"/>
      <c r="P3" s="6"/>
      <c r="Q3" s="6"/>
      <c r="R3" s="6"/>
      <c r="S3" s="6" t="s">
        <v>7</v>
      </c>
      <c r="T3" s="6" t="s">
        <v>7</v>
      </c>
      <c r="U3" s="6"/>
      <c r="V3" s="6"/>
      <c r="W3" s="6"/>
      <c r="X3" s="6"/>
      <c r="Y3" s="6"/>
      <c r="Z3" s="6" t="s">
        <v>8</v>
      </c>
      <c r="AA3" s="6" t="s">
        <v>8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>
        <f t="shared" ref="AN3:AN50" si="2">2*COUNTIF(D3:AM3,"="&amp;$AQ$2)</f>
        <v>14</v>
      </c>
      <c r="AO3" s="6">
        <f t="shared" ref="AO3:AO50" si="3">2*COUNTIF(D3:AM3,"="&amp;$AR$2)</f>
        <v>8</v>
      </c>
    </row>
    <row r="4" spans="1:44" x14ac:dyDescent="0.2">
      <c r="A4" s="5" t="s">
        <v>14</v>
      </c>
      <c r="B4" s="18" t="s">
        <v>15</v>
      </c>
      <c r="C4" s="12" t="s">
        <v>6</v>
      </c>
      <c r="D4" s="13" t="s">
        <v>7</v>
      </c>
      <c r="E4" s="13" t="s">
        <v>7</v>
      </c>
      <c r="F4" s="13" t="s">
        <v>7</v>
      </c>
      <c r="G4" s="13" t="s">
        <v>8</v>
      </c>
      <c r="H4" s="13" t="s">
        <v>7</v>
      </c>
      <c r="I4" s="14"/>
      <c r="J4" s="13" t="s">
        <v>7</v>
      </c>
      <c r="K4" s="20"/>
      <c r="L4" s="6" t="s">
        <v>7</v>
      </c>
      <c r="M4" s="20"/>
      <c r="N4" s="6"/>
      <c r="O4" s="6"/>
      <c r="P4" s="6"/>
      <c r="Q4" s="6"/>
      <c r="R4" s="6"/>
      <c r="S4" s="6" t="s">
        <v>7</v>
      </c>
      <c r="T4" s="6" t="s">
        <v>7</v>
      </c>
      <c r="U4" s="6"/>
      <c r="V4" s="6"/>
      <c r="W4" s="6"/>
      <c r="X4" s="6"/>
      <c r="Y4" s="6"/>
      <c r="Z4" s="6" t="s">
        <v>8</v>
      </c>
      <c r="AA4" s="6" t="s">
        <v>7</v>
      </c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>
        <f t="shared" si="2"/>
        <v>18</v>
      </c>
      <c r="AO4" s="6">
        <f t="shared" si="3"/>
        <v>4</v>
      </c>
    </row>
    <row r="5" spans="1:44" x14ac:dyDescent="0.2">
      <c r="A5" s="5" t="s">
        <v>16</v>
      </c>
      <c r="B5" s="18" t="s">
        <v>17</v>
      </c>
      <c r="C5" s="12" t="s">
        <v>6</v>
      </c>
      <c r="D5" s="13" t="s">
        <v>7</v>
      </c>
      <c r="E5" s="13" t="s">
        <v>7</v>
      </c>
      <c r="F5" s="13" t="s">
        <v>7</v>
      </c>
      <c r="G5" s="13" t="s">
        <v>8</v>
      </c>
      <c r="H5" s="13" t="s">
        <v>7</v>
      </c>
      <c r="I5" s="14"/>
      <c r="J5" s="13" t="s">
        <v>7</v>
      </c>
      <c r="K5" s="20"/>
      <c r="L5" s="6" t="s">
        <v>7</v>
      </c>
      <c r="M5" s="20"/>
      <c r="N5" s="6"/>
      <c r="O5" s="6"/>
      <c r="P5" s="6"/>
      <c r="Q5" s="6"/>
      <c r="R5" s="6"/>
      <c r="S5" s="6" t="s">
        <v>7</v>
      </c>
      <c r="T5" s="6" t="s">
        <v>7</v>
      </c>
      <c r="U5" s="6"/>
      <c r="V5" s="6"/>
      <c r="W5" s="6"/>
      <c r="X5" s="6"/>
      <c r="Y5" s="6"/>
      <c r="Z5" s="6" t="s">
        <v>8</v>
      </c>
      <c r="AA5" s="6" t="s">
        <v>7</v>
      </c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>
        <f t="shared" si="2"/>
        <v>18</v>
      </c>
      <c r="AO5" s="6">
        <f t="shared" si="3"/>
        <v>4</v>
      </c>
    </row>
    <row r="6" spans="1:44" x14ac:dyDescent="0.2">
      <c r="A6" s="5" t="s">
        <v>18</v>
      </c>
      <c r="B6" s="18" t="s">
        <v>19</v>
      </c>
      <c r="C6" s="12" t="s">
        <v>6</v>
      </c>
      <c r="D6" s="13" t="s">
        <v>7</v>
      </c>
      <c r="E6" s="13" t="s">
        <v>7</v>
      </c>
      <c r="F6" s="13" t="s">
        <v>8</v>
      </c>
      <c r="G6" s="13" t="s">
        <v>7</v>
      </c>
      <c r="H6" s="13" t="s">
        <v>7</v>
      </c>
      <c r="I6" s="14"/>
      <c r="J6" s="13" t="s">
        <v>8</v>
      </c>
      <c r="K6" s="20"/>
      <c r="L6" s="6" t="s">
        <v>8</v>
      </c>
      <c r="M6" s="20"/>
      <c r="N6" s="6"/>
      <c r="O6" s="6"/>
      <c r="P6" s="6"/>
      <c r="Q6" s="6"/>
      <c r="R6" s="6"/>
      <c r="S6" s="6" t="s">
        <v>7</v>
      </c>
      <c r="T6" s="6" t="s">
        <v>7</v>
      </c>
      <c r="U6" s="6"/>
      <c r="V6" s="6"/>
      <c r="W6" s="6"/>
      <c r="X6" s="6"/>
      <c r="Y6" s="6"/>
      <c r="Z6" s="6" t="s">
        <v>8</v>
      </c>
      <c r="AA6" s="6" t="s">
        <v>8</v>
      </c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>
        <f t="shared" si="2"/>
        <v>12</v>
      </c>
      <c r="AO6" s="6">
        <f t="shared" si="3"/>
        <v>10</v>
      </c>
    </row>
    <row r="7" spans="1:44" x14ac:dyDescent="0.2">
      <c r="A7" s="5" t="s">
        <v>106</v>
      </c>
      <c r="B7" s="17">
        <v>2004</v>
      </c>
      <c r="C7" s="12">
        <v>145</v>
      </c>
      <c r="D7" s="13" t="s">
        <v>8</v>
      </c>
      <c r="E7" s="13" t="s">
        <v>8</v>
      </c>
      <c r="F7" s="13" t="s">
        <v>7</v>
      </c>
      <c r="G7" s="13" t="s">
        <v>8</v>
      </c>
      <c r="H7" s="13" t="s">
        <v>8</v>
      </c>
      <c r="I7" s="14"/>
      <c r="J7" s="13" t="s">
        <v>7</v>
      </c>
      <c r="K7" s="20"/>
      <c r="L7" s="6" t="s">
        <v>7</v>
      </c>
      <c r="M7" s="20"/>
      <c r="N7" s="6"/>
      <c r="O7" s="6"/>
      <c r="P7" s="6"/>
      <c r="Q7" s="6"/>
      <c r="R7" s="6"/>
      <c r="S7" s="6" t="s">
        <v>8</v>
      </c>
      <c r="T7" s="6" t="s">
        <v>8</v>
      </c>
      <c r="U7" s="6"/>
      <c r="V7" s="6"/>
      <c r="W7" s="6"/>
      <c r="X7" s="6"/>
      <c r="Y7" s="6"/>
      <c r="Z7" s="6" t="s">
        <v>8</v>
      </c>
      <c r="AA7" s="6" t="s">
        <v>8</v>
      </c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>
        <f t="shared" si="2"/>
        <v>6</v>
      </c>
      <c r="AO7" s="6">
        <f t="shared" si="3"/>
        <v>16</v>
      </c>
    </row>
    <row r="8" spans="1:44" x14ac:dyDescent="0.2">
      <c r="A8" s="5" t="s">
        <v>20</v>
      </c>
      <c r="B8" s="18" t="s">
        <v>21</v>
      </c>
      <c r="C8" s="12" t="s">
        <v>22</v>
      </c>
      <c r="D8" s="13" t="s">
        <v>7</v>
      </c>
      <c r="E8" s="13" t="s">
        <v>7</v>
      </c>
      <c r="F8" s="13" t="s">
        <v>7</v>
      </c>
      <c r="G8" s="13" t="s">
        <v>8</v>
      </c>
      <c r="H8" s="13" t="s">
        <v>8</v>
      </c>
      <c r="I8" s="14"/>
      <c r="J8" s="13" t="s">
        <v>7</v>
      </c>
      <c r="K8" s="20"/>
      <c r="L8" s="6" t="s">
        <v>8</v>
      </c>
      <c r="M8" s="20"/>
      <c r="N8" s="6" t="s">
        <v>7</v>
      </c>
      <c r="O8" s="6"/>
      <c r="P8" s="6"/>
      <c r="Q8" s="6"/>
      <c r="R8" s="6"/>
      <c r="S8" s="6" t="s">
        <v>7</v>
      </c>
      <c r="T8" s="6" t="s">
        <v>7</v>
      </c>
      <c r="U8" s="6"/>
      <c r="V8" s="6"/>
      <c r="W8" s="6"/>
      <c r="X8" s="6"/>
      <c r="Y8" s="6"/>
      <c r="Z8" s="6" t="s">
        <v>8</v>
      </c>
      <c r="AA8" s="6" t="s">
        <v>7</v>
      </c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>
        <f t="shared" si="2"/>
        <v>16</v>
      </c>
      <c r="AO8" s="6">
        <f t="shared" si="3"/>
        <v>8</v>
      </c>
    </row>
    <row r="9" spans="1:44" x14ac:dyDescent="0.2">
      <c r="A9" s="5" t="s">
        <v>108</v>
      </c>
      <c r="B9" s="17">
        <v>2068</v>
      </c>
      <c r="C9" s="12" t="s">
        <v>99</v>
      </c>
      <c r="D9" s="13" t="s">
        <v>7</v>
      </c>
      <c r="E9" s="13" t="s">
        <v>7</v>
      </c>
      <c r="F9" s="13" t="s">
        <v>8</v>
      </c>
      <c r="G9" s="13" t="s">
        <v>8</v>
      </c>
      <c r="H9" s="13" t="s">
        <v>8</v>
      </c>
      <c r="I9" s="14"/>
      <c r="J9" s="13" t="s">
        <v>7</v>
      </c>
      <c r="K9" s="20"/>
      <c r="L9" s="6" t="s">
        <v>7</v>
      </c>
      <c r="M9" s="20"/>
      <c r="N9" s="6"/>
      <c r="O9" s="6"/>
      <c r="P9" s="6"/>
      <c r="Q9" s="6"/>
      <c r="R9" s="6"/>
      <c r="S9" s="6" t="s">
        <v>8</v>
      </c>
      <c r="T9" s="6" t="s">
        <v>8</v>
      </c>
      <c r="U9" s="6"/>
      <c r="V9" s="6"/>
      <c r="W9" s="6"/>
      <c r="X9" s="6"/>
      <c r="Y9" s="6"/>
      <c r="Z9" s="6" t="s">
        <v>8</v>
      </c>
      <c r="AA9" s="6" t="s">
        <v>7</v>
      </c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>
        <f t="shared" si="2"/>
        <v>10</v>
      </c>
      <c r="AO9" s="6">
        <f t="shared" si="3"/>
        <v>12</v>
      </c>
    </row>
    <row r="10" spans="1:44" x14ac:dyDescent="0.2">
      <c r="A10" s="5" t="s">
        <v>23</v>
      </c>
      <c r="B10" s="18" t="s">
        <v>24</v>
      </c>
      <c r="C10" s="12" t="s">
        <v>11</v>
      </c>
      <c r="D10" s="13" t="s">
        <v>7</v>
      </c>
      <c r="E10" s="13" t="s">
        <v>7</v>
      </c>
      <c r="F10" s="13" t="s">
        <v>8</v>
      </c>
      <c r="G10" s="13" t="s">
        <v>8</v>
      </c>
      <c r="H10" s="13" t="s">
        <v>8</v>
      </c>
      <c r="I10" s="14"/>
      <c r="J10" s="13" t="s">
        <v>7</v>
      </c>
      <c r="K10" s="20"/>
      <c r="L10" s="6" t="s">
        <v>7</v>
      </c>
      <c r="M10" s="20"/>
      <c r="N10" s="6"/>
      <c r="O10" s="6"/>
      <c r="P10" s="6"/>
      <c r="Q10" s="6"/>
      <c r="R10" s="6"/>
      <c r="S10" s="6" t="s">
        <v>7</v>
      </c>
      <c r="T10" s="6" t="s">
        <v>7</v>
      </c>
      <c r="U10" s="6"/>
      <c r="V10" s="6"/>
      <c r="W10" s="6"/>
      <c r="X10" s="6"/>
      <c r="Y10" s="6"/>
      <c r="Z10" s="6" t="s">
        <v>7</v>
      </c>
      <c r="AA10" s="6" t="s">
        <v>7</v>
      </c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>
        <f t="shared" si="2"/>
        <v>16</v>
      </c>
      <c r="AO10" s="6">
        <f t="shared" si="3"/>
        <v>6</v>
      </c>
    </row>
    <row r="11" spans="1:44" x14ac:dyDescent="0.2">
      <c r="A11" s="5" t="s">
        <v>25</v>
      </c>
      <c r="B11" s="18" t="s">
        <v>26</v>
      </c>
      <c r="C11" s="12" t="s">
        <v>6</v>
      </c>
      <c r="D11" s="13" t="s">
        <v>7</v>
      </c>
      <c r="E11" s="13" t="s">
        <v>8</v>
      </c>
      <c r="F11" s="13" t="s">
        <v>7</v>
      </c>
      <c r="G11" s="13" t="s">
        <v>7</v>
      </c>
      <c r="H11" s="13" t="s">
        <v>7</v>
      </c>
      <c r="I11" s="14"/>
      <c r="J11" s="13" t="s">
        <v>7</v>
      </c>
      <c r="K11" s="20"/>
      <c r="L11" s="6" t="s">
        <v>7</v>
      </c>
      <c r="M11" s="20"/>
      <c r="N11" s="6"/>
      <c r="O11" s="6"/>
      <c r="P11" s="6"/>
      <c r="Q11" s="6"/>
      <c r="R11" s="6"/>
      <c r="S11" s="6" t="s">
        <v>8</v>
      </c>
      <c r="T11" s="6" t="s">
        <v>7</v>
      </c>
      <c r="U11" s="6"/>
      <c r="V11" s="6"/>
      <c r="W11" s="6"/>
      <c r="X11" s="6"/>
      <c r="Y11" s="6"/>
      <c r="Z11" s="6" t="s">
        <v>7</v>
      </c>
      <c r="AA11" s="6" t="s">
        <v>7</v>
      </c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>
        <f t="shared" si="2"/>
        <v>18</v>
      </c>
      <c r="AO11" s="6">
        <f t="shared" si="3"/>
        <v>4</v>
      </c>
    </row>
    <row r="12" spans="1:44" x14ac:dyDescent="0.2">
      <c r="A12" s="5" t="s">
        <v>27</v>
      </c>
      <c r="B12" s="18" t="s">
        <v>28</v>
      </c>
      <c r="C12" s="12" t="s">
        <v>6</v>
      </c>
      <c r="D12" s="13" t="s">
        <v>7</v>
      </c>
      <c r="E12" s="13" t="s">
        <v>7</v>
      </c>
      <c r="F12" s="13" t="s">
        <v>7</v>
      </c>
      <c r="G12" s="13" t="s">
        <v>7</v>
      </c>
      <c r="H12" s="13" t="s">
        <v>7</v>
      </c>
      <c r="I12" s="14"/>
      <c r="J12" s="13" t="s">
        <v>7</v>
      </c>
      <c r="K12" s="20"/>
      <c r="L12" s="6" t="s">
        <v>7</v>
      </c>
      <c r="M12" s="20"/>
      <c r="N12" s="6"/>
      <c r="O12" s="6"/>
      <c r="P12" s="6"/>
      <c r="Q12" s="6"/>
      <c r="R12" s="6"/>
      <c r="S12" s="6" t="s">
        <v>7</v>
      </c>
      <c r="T12" s="6" t="s">
        <v>7</v>
      </c>
      <c r="U12" s="6"/>
      <c r="V12" s="6"/>
      <c r="W12" s="6"/>
      <c r="X12" s="6"/>
      <c r="Y12" s="6"/>
      <c r="Z12" s="6" t="s">
        <v>7</v>
      </c>
      <c r="AA12" s="6" t="s">
        <v>7</v>
      </c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>
        <f t="shared" si="2"/>
        <v>22</v>
      </c>
      <c r="AO12" s="6">
        <f t="shared" si="3"/>
        <v>0</v>
      </c>
    </row>
    <row r="13" spans="1:44" x14ac:dyDescent="0.2">
      <c r="A13" s="5" t="s">
        <v>29</v>
      </c>
      <c r="B13" s="18" t="s">
        <v>30</v>
      </c>
      <c r="C13" s="12" t="s">
        <v>6</v>
      </c>
      <c r="D13" s="13" t="s">
        <v>8</v>
      </c>
      <c r="E13" s="13" t="s">
        <v>7</v>
      </c>
      <c r="F13" s="13" t="s">
        <v>7</v>
      </c>
      <c r="G13" s="13" t="s">
        <v>7</v>
      </c>
      <c r="H13" s="13" t="s">
        <v>7</v>
      </c>
      <c r="I13" s="14"/>
      <c r="J13" s="13" t="s">
        <v>7</v>
      </c>
      <c r="K13" s="20"/>
      <c r="L13" s="6" t="s">
        <v>7</v>
      </c>
      <c r="M13" s="20"/>
      <c r="N13" s="6"/>
      <c r="O13" s="6"/>
      <c r="P13" s="6"/>
      <c r="Q13" s="6"/>
      <c r="R13" s="6"/>
      <c r="S13" s="6" t="s">
        <v>7</v>
      </c>
      <c r="T13" s="6" t="s">
        <v>7</v>
      </c>
      <c r="U13" s="6"/>
      <c r="V13" s="6"/>
      <c r="W13" s="6"/>
      <c r="X13" s="6"/>
      <c r="Y13" s="6"/>
      <c r="Z13" s="6" t="s">
        <v>7</v>
      </c>
      <c r="AA13" s="6" t="s">
        <v>7</v>
      </c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>
        <f t="shared" si="2"/>
        <v>20</v>
      </c>
      <c r="AO13" s="6">
        <f t="shared" si="3"/>
        <v>2</v>
      </c>
    </row>
    <row r="14" spans="1:44" x14ac:dyDescent="0.2">
      <c r="A14" s="5" t="s">
        <v>31</v>
      </c>
      <c r="B14" s="18" t="s">
        <v>32</v>
      </c>
      <c r="C14" s="12" t="s">
        <v>33</v>
      </c>
      <c r="D14" s="13" t="s">
        <v>7</v>
      </c>
      <c r="E14" s="13" t="s">
        <v>7</v>
      </c>
      <c r="F14" s="13" t="s">
        <v>7</v>
      </c>
      <c r="G14" s="13" t="s">
        <v>7</v>
      </c>
      <c r="H14" s="13" t="s">
        <v>7</v>
      </c>
      <c r="I14" s="14"/>
      <c r="J14" s="13" t="s">
        <v>7</v>
      </c>
      <c r="K14" s="20"/>
      <c r="L14" s="6" t="s">
        <v>7</v>
      </c>
      <c r="M14" s="20"/>
      <c r="N14" s="6"/>
      <c r="O14" s="6"/>
      <c r="P14" s="6"/>
      <c r="Q14" s="6"/>
      <c r="R14" s="6"/>
      <c r="S14" s="6" t="s">
        <v>7</v>
      </c>
      <c r="T14" s="6" t="s">
        <v>7</v>
      </c>
      <c r="U14" s="6"/>
      <c r="V14" s="6"/>
      <c r="W14" s="6"/>
      <c r="X14" s="6"/>
      <c r="Y14" s="6"/>
      <c r="Z14" s="6" t="s">
        <v>7</v>
      </c>
      <c r="AA14" s="6" t="s">
        <v>7</v>
      </c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>
        <f t="shared" si="2"/>
        <v>22</v>
      </c>
      <c r="AO14" s="6">
        <f t="shared" si="3"/>
        <v>0</v>
      </c>
    </row>
    <row r="15" spans="1:44" x14ac:dyDescent="0.2">
      <c r="A15" s="5" t="s">
        <v>34</v>
      </c>
      <c r="B15" s="18" t="s">
        <v>35</v>
      </c>
      <c r="C15" s="12" t="s">
        <v>33</v>
      </c>
      <c r="D15" s="13" t="s">
        <v>7</v>
      </c>
      <c r="E15" s="13" t="s">
        <v>7</v>
      </c>
      <c r="F15" s="13" t="s">
        <v>7</v>
      </c>
      <c r="G15" s="13" t="s">
        <v>7</v>
      </c>
      <c r="H15" s="13" t="s">
        <v>7</v>
      </c>
      <c r="I15" s="14"/>
      <c r="J15" s="13" t="s">
        <v>7</v>
      </c>
      <c r="K15" s="20"/>
      <c r="L15" s="6" t="s">
        <v>7</v>
      </c>
      <c r="M15" s="20"/>
      <c r="N15" s="6"/>
      <c r="O15" s="6"/>
      <c r="P15" s="6"/>
      <c r="Q15" s="6"/>
      <c r="R15" s="6"/>
      <c r="S15" s="6" t="s">
        <v>7</v>
      </c>
      <c r="T15" s="6" t="s">
        <v>7</v>
      </c>
      <c r="U15" s="6"/>
      <c r="V15" s="6"/>
      <c r="W15" s="6"/>
      <c r="X15" s="6"/>
      <c r="Y15" s="6"/>
      <c r="Z15" s="6" t="s">
        <v>7</v>
      </c>
      <c r="AA15" s="6" t="s">
        <v>7</v>
      </c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>
        <f t="shared" si="2"/>
        <v>22</v>
      </c>
      <c r="AO15" s="6">
        <f t="shared" si="3"/>
        <v>0</v>
      </c>
    </row>
    <row r="16" spans="1:44" x14ac:dyDescent="0.2">
      <c r="A16" s="5" t="s">
        <v>36</v>
      </c>
      <c r="B16" s="18" t="s">
        <v>37</v>
      </c>
      <c r="C16" s="12" t="s">
        <v>33</v>
      </c>
      <c r="D16" s="13" t="s">
        <v>8</v>
      </c>
      <c r="E16" s="13" t="s">
        <v>7</v>
      </c>
      <c r="F16" s="13" t="s">
        <v>8</v>
      </c>
      <c r="G16" s="13" t="s">
        <v>8</v>
      </c>
      <c r="H16" s="13" t="s">
        <v>7</v>
      </c>
      <c r="I16" s="14"/>
      <c r="J16" s="13" t="s">
        <v>8</v>
      </c>
      <c r="K16" s="20"/>
      <c r="L16" s="6" t="s">
        <v>7</v>
      </c>
      <c r="M16" s="20"/>
      <c r="N16" s="6"/>
      <c r="O16" s="6"/>
      <c r="P16" s="6"/>
      <c r="Q16" s="6"/>
      <c r="R16" s="6"/>
      <c r="S16" s="6" t="s">
        <v>8</v>
      </c>
      <c r="T16" s="6" t="s">
        <v>7</v>
      </c>
      <c r="U16" s="6"/>
      <c r="V16" s="6"/>
      <c r="W16" s="6"/>
      <c r="X16" s="6"/>
      <c r="Y16" s="6"/>
      <c r="Z16" s="6" t="s">
        <v>7</v>
      </c>
      <c r="AA16" s="6" t="s">
        <v>8</v>
      </c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>
        <f t="shared" si="2"/>
        <v>10</v>
      </c>
      <c r="AO16" s="6">
        <f t="shared" si="3"/>
        <v>12</v>
      </c>
    </row>
    <row r="17" spans="1:41" x14ac:dyDescent="0.2">
      <c r="A17" s="5" t="s">
        <v>38</v>
      </c>
      <c r="B17" s="18" t="s">
        <v>39</v>
      </c>
      <c r="C17" s="12" t="s">
        <v>33</v>
      </c>
      <c r="D17" s="13" t="s">
        <v>7</v>
      </c>
      <c r="E17" s="13" t="s">
        <v>7</v>
      </c>
      <c r="F17" s="13" t="s">
        <v>7</v>
      </c>
      <c r="G17" s="13" t="s">
        <v>7</v>
      </c>
      <c r="H17" s="13" t="s">
        <v>7</v>
      </c>
      <c r="I17" s="14"/>
      <c r="J17" s="13" t="s">
        <v>7</v>
      </c>
      <c r="K17" s="20"/>
      <c r="L17" s="6" t="s">
        <v>7</v>
      </c>
      <c r="M17" s="20"/>
      <c r="N17" s="6"/>
      <c r="O17" s="6"/>
      <c r="P17" s="6"/>
      <c r="Q17" s="6"/>
      <c r="R17" s="6"/>
      <c r="S17" s="6" t="s">
        <v>7</v>
      </c>
      <c r="T17" s="6" t="s">
        <v>7</v>
      </c>
      <c r="U17" s="6"/>
      <c r="V17" s="6"/>
      <c r="W17" s="6"/>
      <c r="X17" s="6"/>
      <c r="Y17" s="6"/>
      <c r="Z17" s="6" t="s">
        <v>7</v>
      </c>
      <c r="AA17" s="6" t="s">
        <v>7</v>
      </c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>
        <f t="shared" si="2"/>
        <v>22</v>
      </c>
      <c r="AO17" s="6">
        <f t="shared" si="3"/>
        <v>0</v>
      </c>
    </row>
    <row r="18" spans="1:41" x14ac:dyDescent="0.2">
      <c r="A18" s="5" t="s">
        <v>40</v>
      </c>
      <c r="B18" s="18" t="s">
        <v>41</v>
      </c>
      <c r="C18" s="12" t="s">
        <v>33</v>
      </c>
      <c r="D18" s="13" t="s">
        <v>7</v>
      </c>
      <c r="E18" s="13" t="s">
        <v>8</v>
      </c>
      <c r="F18" s="13" t="s">
        <v>7</v>
      </c>
      <c r="G18" s="13" t="s">
        <v>7</v>
      </c>
      <c r="H18" s="13" t="s">
        <v>7</v>
      </c>
      <c r="I18" s="14"/>
      <c r="J18" s="13" t="s">
        <v>7</v>
      </c>
      <c r="K18" s="20"/>
      <c r="L18" s="6" t="s">
        <v>7</v>
      </c>
      <c r="M18" s="20"/>
      <c r="N18" s="6"/>
      <c r="O18" s="6"/>
      <c r="P18" s="6"/>
      <c r="Q18" s="6"/>
      <c r="R18" s="6"/>
      <c r="S18" s="6" t="s">
        <v>7</v>
      </c>
      <c r="T18" s="6" t="s">
        <v>7</v>
      </c>
      <c r="U18" s="6"/>
      <c r="V18" s="6"/>
      <c r="W18" s="6"/>
      <c r="X18" s="6"/>
      <c r="Y18" s="6"/>
      <c r="Z18" s="6" t="s">
        <v>7</v>
      </c>
      <c r="AA18" s="6" t="s">
        <v>7</v>
      </c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>
        <f t="shared" si="2"/>
        <v>20</v>
      </c>
      <c r="AO18" s="6">
        <f t="shared" si="3"/>
        <v>2</v>
      </c>
    </row>
    <row r="19" spans="1:41" x14ac:dyDescent="0.2">
      <c r="A19" s="5" t="s">
        <v>42</v>
      </c>
      <c r="B19" s="18" t="s">
        <v>43</v>
      </c>
      <c r="C19" s="12" t="s">
        <v>11</v>
      </c>
      <c r="D19" s="13" t="s">
        <v>8</v>
      </c>
      <c r="E19" s="13" t="s">
        <v>7</v>
      </c>
      <c r="F19" s="13" t="s">
        <v>7</v>
      </c>
      <c r="G19" s="13" t="s">
        <v>7</v>
      </c>
      <c r="H19" s="13" t="s">
        <v>8</v>
      </c>
      <c r="I19" s="14"/>
      <c r="J19" s="13" t="s">
        <v>7</v>
      </c>
      <c r="K19" s="20"/>
      <c r="L19" s="6" t="s">
        <v>8</v>
      </c>
      <c r="M19" s="20"/>
      <c r="N19" s="6"/>
      <c r="O19" s="6"/>
      <c r="P19" s="6"/>
      <c r="Q19" s="6"/>
      <c r="R19" s="6"/>
      <c r="S19" s="6" t="s">
        <v>7</v>
      </c>
      <c r="T19" s="6" t="s">
        <v>7</v>
      </c>
      <c r="U19" s="6"/>
      <c r="V19" s="6"/>
      <c r="W19" s="6"/>
      <c r="X19" s="6"/>
      <c r="Y19" s="6"/>
      <c r="Z19" s="6" t="s">
        <v>7</v>
      </c>
      <c r="AA19" s="6" t="s">
        <v>7</v>
      </c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>
        <f t="shared" si="2"/>
        <v>16</v>
      </c>
      <c r="AO19" s="6">
        <f t="shared" si="3"/>
        <v>6</v>
      </c>
    </row>
    <row r="20" spans="1:41" s="26" customFormat="1" x14ac:dyDescent="0.2">
      <c r="A20" s="21" t="s">
        <v>44</v>
      </c>
      <c r="B20" s="22" t="s">
        <v>45</v>
      </c>
      <c r="C20" s="23" t="s">
        <v>11</v>
      </c>
      <c r="D20" s="24" t="s">
        <v>8</v>
      </c>
      <c r="E20" s="24" t="s">
        <v>8</v>
      </c>
      <c r="F20" s="24" t="s">
        <v>8</v>
      </c>
      <c r="G20" s="24" t="s">
        <v>8</v>
      </c>
      <c r="H20" s="24" t="s">
        <v>8</v>
      </c>
      <c r="I20" s="24"/>
      <c r="J20" s="24" t="s">
        <v>8</v>
      </c>
      <c r="K20" s="25"/>
      <c r="L20" s="25" t="s">
        <v>8</v>
      </c>
      <c r="M20" s="25"/>
      <c r="N20" s="25"/>
      <c r="O20" s="25"/>
      <c r="P20" s="25"/>
      <c r="Q20" s="25"/>
      <c r="R20" s="25"/>
      <c r="S20" s="25" t="s">
        <v>8</v>
      </c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>
        <f t="shared" si="2"/>
        <v>0</v>
      </c>
      <c r="AO20" s="25">
        <f t="shared" si="3"/>
        <v>16</v>
      </c>
    </row>
    <row r="21" spans="1:41" x14ac:dyDescent="0.2">
      <c r="A21" s="5" t="s">
        <v>46</v>
      </c>
      <c r="B21" s="18" t="s">
        <v>47</v>
      </c>
      <c r="C21" s="12" t="s">
        <v>11</v>
      </c>
      <c r="D21" s="13" t="s">
        <v>7</v>
      </c>
      <c r="E21" s="13" t="s">
        <v>7</v>
      </c>
      <c r="F21" s="13" t="s">
        <v>7</v>
      </c>
      <c r="G21" s="13" t="s">
        <v>7</v>
      </c>
      <c r="H21" s="13" t="s">
        <v>7</v>
      </c>
      <c r="I21" s="14"/>
      <c r="J21" s="13" t="s">
        <v>8</v>
      </c>
      <c r="K21" s="20"/>
      <c r="L21" s="6" t="s">
        <v>8</v>
      </c>
      <c r="M21" s="20"/>
      <c r="N21" s="6"/>
      <c r="O21" s="6"/>
      <c r="P21" s="6"/>
      <c r="Q21" s="6"/>
      <c r="R21" s="6"/>
      <c r="S21" s="6" t="s">
        <v>7</v>
      </c>
      <c r="T21" s="6" t="s">
        <v>7</v>
      </c>
      <c r="U21" s="6"/>
      <c r="V21" s="6"/>
      <c r="W21" s="6"/>
      <c r="X21" s="6"/>
      <c r="Y21" s="6"/>
      <c r="Z21" s="6" t="s">
        <v>7</v>
      </c>
      <c r="AA21" s="6" t="s">
        <v>8</v>
      </c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>
        <f t="shared" si="2"/>
        <v>16</v>
      </c>
      <c r="AO21" s="6">
        <f t="shared" si="3"/>
        <v>6</v>
      </c>
    </row>
    <row r="22" spans="1:41" x14ac:dyDescent="0.2">
      <c r="A22" s="5" t="s">
        <v>48</v>
      </c>
      <c r="B22" s="18" t="s">
        <v>49</v>
      </c>
      <c r="C22" s="12" t="s">
        <v>11</v>
      </c>
      <c r="D22" s="13" t="s">
        <v>7</v>
      </c>
      <c r="E22" s="13" t="s">
        <v>7</v>
      </c>
      <c r="F22" s="13" t="s">
        <v>7</v>
      </c>
      <c r="G22" s="13" t="s">
        <v>7</v>
      </c>
      <c r="H22" s="13" t="s">
        <v>7</v>
      </c>
      <c r="I22" s="14"/>
      <c r="J22" s="13" t="s">
        <v>7</v>
      </c>
      <c r="K22" s="20"/>
      <c r="L22" s="6" t="s">
        <v>8</v>
      </c>
      <c r="M22" s="20"/>
      <c r="N22" s="6"/>
      <c r="O22" s="6"/>
      <c r="P22" s="6"/>
      <c r="Q22" s="6"/>
      <c r="R22" s="6"/>
      <c r="S22" s="6" t="s">
        <v>7</v>
      </c>
      <c r="T22" s="6" t="s">
        <v>7</v>
      </c>
      <c r="U22" s="6"/>
      <c r="V22" s="6"/>
      <c r="W22" s="6"/>
      <c r="X22" s="6"/>
      <c r="Y22" s="6"/>
      <c r="Z22" s="6" t="s">
        <v>7</v>
      </c>
      <c r="AA22" s="6" t="s">
        <v>7</v>
      </c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>
        <f t="shared" si="2"/>
        <v>20</v>
      </c>
      <c r="AO22" s="6">
        <f t="shared" si="3"/>
        <v>2</v>
      </c>
    </row>
    <row r="23" spans="1:41" x14ac:dyDescent="0.2">
      <c r="A23" s="5" t="s">
        <v>50</v>
      </c>
      <c r="B23" s="18" t="s">
        <v>51</v>
      </c>
      <c r="C23" s="12" t="s">
        <v>11</v>
      </c>
      <c r="D23" s="13" t="s">
        <v>7</v>
      </c>
      <c r="E23" s="13" t="s">
        <v>7</v>
      </c>
      <c r="F23" s="13" t="s">
        <v>7</v>
      </c>
      <c r="G23" s="13" t="s">
        <v>7</v>
      </c>
      <c r="H23" s="13" t="s">
        <v>7</v>
      </c>
      <c r="I23" s="14"/>
      <c r="J23" s="13" t="s">
        <v>7</v>
      </c>
      <c r="K23" s="20"/>
      <c r="L23" s="6" t="s">
        <v>7</v>
      </c>
      <c r="M23" s="20"/>
      <c r="N23" s="6"/>
      <c r="O23" s="6"/>
      <c r="P23" s="6"/>
      <c r="Q23" s="6"/>
      <c r="R23" s="6"/>
      <c r="S23" s="6" t="s">
        <v>7</v>
      </c>
      <c r="T23" s="6" t="s">
        <v>7</v>
      </c>
      <c r="U23" s="6"/>
      <c r="V23" s="6"/>
      <c r="W23" s="6"/>
      <c r="X23" s="6"/>
      <c r="Y23" s="6"/>
      <c r="Z23" s="6" t="s">
        <v>7</v>
      </c>
      <c r="AA23" s="6" t="s">
        <v>7</v>
      </c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>
        <f t="shared" si="2"/>
        <v>22</v>
      </c>
      <c r="AO23" s="6">
        <f t="shared" si="3"/>
        <v>0</v>
      </c>
    </row>
    <row r="24" spans="1:41" x14ac:dyDescent="0.2">
      <c r="A24" s="5" t="s">
        <v>52</v>
      </c>
      <c r="B24" s="18" t="s">
        <v>53</v>
      </c>
      <c r="C24" s="12" t="s">
        <v>11</v>
      </c>
      <c r="D24" s="13" t="s">
        <v>7</v>
      </c>
      <c r="E24" s="13" t="s">
        <v>8</v>
      </c>
      <c r="F24" s="13" t="s">
        <v>7</v>
      </c>
      <c r="G24" s="13" t="s">
        <v>7</v>
      </c>
      <c r="H24" s="13" t="s">
        <v>7</v>
      </c>
      <c r="I24" s="14"/>
      <c r="J24" s="13" t="s">
        <v>8</v>
      </c>
      <c r="K24" s="20"/>
      <c r="L24" s="6" t="s">
        <v>8</v>
      </c>
      <c r="M24" s="20"/>
      <c r="N24" s="6"/>
      <c r="O24" s="6"/>
      <c r="P24" s="6"/>
      <c r="Q24" s="6"/>
      <c r="R24" s="6"/>
      <c r="S24" s="6" t="s">
        <v>7</v>
      </c>
      <c r="T24" s="6" t="s">
        <v>7</v>
      </c>
      <c r="U24" s="6"/>
      <c r="V24" s="6"/>
      <c r="W24" s="6"/>
      <c r="X24" s="6"/>
      <c r="Y24" s="6"/>
      <c r="Z24" s="6" t="s">
        <v>7</v>
      </c>
      <c r="AA24" s="6" t="s">
        <v>8</v>
      </c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>
        <f t="shared" si="2"/>
        <v>14</v>
      </c>
      <c r="AO24" s="6">
        <f t="shared" si="3"/>
        <v>8</v>
      </c>
    </row>
    <row r="25" spans="1:41" x14ac:dyDescent="0.2">
      <c r="A25" s="5" t="s">
        <v>54</v>
      </c>
      <c r="B25" s="18" t="s">
        <v>55</v>
      </c>
      <c r="C25" s="12" t="s">
        <v>11</v>
      </c>
      <c r="D25" s="13" t="s">
        <v>7</v>
      </c>
      <c r="E25" s="13" t="s">
        <v>7</v>
      </c>
      <c r="F25" s="13" t="s">
        <v>8</v>
      </c>
      <c r="G25" s="13" t="s">
        <v>8</v>
      </c>
      <c r="H25" s="13" t="s">
        <v>8</v>
      </c>
      <c r="I25" s="14"/>
      <c r="J25" s="13" t="s">
        <v>7</v>
      </c>
      <c r="K25" s="20"/>
      <c r="L25" s="6" t="s">
        <v>7</v>
      </c>
      <c r="M25" s="20"/>
      <c r="N25" s="6"/>
      <c r="O25" s="6"/>
      <c r="P25" s="6"/>
      <c r="Q25" s="6"/>
      <c r="R25" s="6"/>
      <c r="S25" s="6" t="s">
        <v>7</v>
      </c>
      <c r="T25" s="6" t="s">
        <v>7</v>
      </c>
      <c r="U25" s="6"/>
      <c r="V25" s="6"/>
      <c r="W25" s="6"/>
      <c r="X25" s="6"/>
      <c r="Y25" s="6"/>
      <c r="Z25" s="6" t="s">
        <v>7</v>
      </c>
      <c r="AA25" s="6" t="s">
        <v>7</v>
      </c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>
        <f t="shared" si="2"/>
        <v>16</v>
      </c>
      <c r="AO25" s="6">
        <f t="shared" si="3"/>
        <v>6</v>
      </c>
    </row>
    <row r="26" spans="1:41" x14ac:dyDescent="0.2">
      <c r="A26" s="5" t="s">
        <v>56</v>
      </c>
      <c r="B26" s="18" t="s">
        <v>57</v>
      </c>
      <c r="C26" s="12" t="s">
        <v>11</v>
      </c>
      <c r="D26" s="13" t="s">
        <v>7</v>
      </c>
      <c r="E26" s="13" t="s">
        <v>7</v>
      </c>
      <c r="F26" s="13" t="s">
        <v>7</v>
      </c>
      <c r="G26" s="13" t="s">
        <v>7</v>
      </c>
      <c r="H26" s="13" t="s">
        <v>7</v>
      </c>
      <c r="I26" s="14"/>
      <c r="J26" s="13" t="s">
        <v>7</v>
      </c>
      <c r="K26" s="20"/>
      <c r="L26" s="6" t="s">
        <v>7</v>
      </c>
      <c r="M26" s="20"/>
      <c r="N26" s="6"/>
      <c r="O26" s="6"/>
      <c r="P26" s="6"/>
      <c r="Q26" s="6"/>
      <c r="R26" s="6"/>
      <c r="S26" s="6" t="s">
        <v>7</v>
      </c>
      <c r="T26" s="6" t="s">
        <v>7</v>
      </c>
      <c r="U26" s="6"/>
      <c r="V26" s="6"/>
      <c r="W26" s="6"/>
      <c r="X26" s="6"/>
      <c r="Y26" s="6"/>
      <c r="Z26" s="6" t="s">
        <v>7</v>
      </c>
      <c r="AA26" s="6" t="s">
        <v>7</v>
      </c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>
        <f t="shared" si="2"/>
        <v>22</v>
      </c>
      <c r="AO26" s="6">
        <f t="shared" si="3"/>
        <v>0</v>
      </c>
    </row>
    <row r="27" spans="1:41" x14ac:dyDescent="0.2">
      <c r="A27" s="5" t="s">
        <v>58</v>
      </c>
      <c r="B27" s="18" t="s">
        <v>59</v>
      </c>
      <c r="C27" s="12" t="s">
        <v>6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8</v>
      </c>
      <c r="I27" s="14"/>
      <c r="J27" s="13" t="s">
        <v>7</v>
      </c>
      <c r="K27" s="20"/>
      <c r="L27" s="6" t="s">
        <v>7</v>
      </c>
      <c r="M27" s="20"/>
      <c r="N27" s="6"/>
      <c r="O27" s="6"/>
      <c r="P27" s="6"/>
      <c r="Q27" s="6"/>
      <c r="R27" s="6"/>
      <c r="S27" s="6" t="s">
        <v>7</v>
      </c>
      <c r="T27" s="6" t="s">
        <v>7</v>
      </c>
      <c r="U27" s="6"/>
      <c r="V27" s="6"/>
      <c r="W27" s="6"/>
      <c r="X27" s="6"/>
      <c r="Y27" s="6"/>
      <c r="Z27" s="6" t="s">
        <v>7</v>
      </c>
      <c r="AA27" s="6" t="s">
        <v>8</v>
      </c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>
        <f t="shared" si="2"/>
        <v>18</v>
      </c>
      <c r="AO27" s="6">
        <f t="shared" si="3"/>
        <v>4</v>
      </c>
    </row>
    <row r="28" spans="1:41" x14ac:dyDescent="0.2">
      <c r="A28" s="5" t="s">
        <v>60</v>
      </c>
      <c r="B28" s="18" t="s">
        <v>61</v>
      </c>
      <c r="C28" s="12" t="s">
        <v>6</v>
      </c>
      <c r="D28" s="13" t="s">
        <v>7</v>
      </c>
      <c r="E28" s="13" t="s">
        <v>7</v>
      </c>
      <c r="F28" s="13" t="s">
        <v>7</v>
      </c>
      <c r="G28" s="13" t="s">
        <v>7</v>
      </c>
      <c r="H28" s="13" t="s">
        <v>8</v>
      </c>
      <c r="I28" s="14"/>
      <c r="J28" s="13" t="s">
        <v>8</v>
      </c>
      <c r="K28" s="20"/>
      <c r="L28" s="6" t="s">
        <v>8</v>
      </c>
      <c r="M28" s="20"/>
      <c r="N28" s="6"/>
      <c r="O28" s="6"/>
      <c r="P28" s="6"/>
      <c r="Q28" s="6"/>
      <c r="R28" s="6"/>
      <c r="S28" s="6" t="s">
        <v>7</v>
      </c>
      <c r="T28" s="6" t="s">
        <v>7</v>
      </c>
      <c r="U28" s="6"/>
      <c r="V28" s="6"/>
      <c r="W28" s="6"/>
      <c r="X28" s="6"/>
      <c r="Y28" s="6"/>
      <c r="Z28" s="6" t="s">
        <v>7</v>
      </c>
      <c r="AA28" s="6" t="s">
        <v>7</v>
      </c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>
        <f t="shared" si="2"/>
        <v>16</v>
      </c>
      <c r="AO28" s="6">
        <f t="shared" si="3"/>
        <v>6</v>
      </c>
    </row>
    <row r="29" spans="1:41" x14ac:dyDescent="0.2">
      <c r="A29" s="5" t="s">
        <v>62</v>
      </c>
      <c r="B29" s="18" t="s">
        <v>63</v>
      </c>
      <c r="C29" s="12" t="s">
        <v>6</v>
      </c>
      <c r="D29" s="13" t="s">
        <v>7</v>
      </c>
      <c r="E29" s="13" t="s">
        <v>7</v>
      </c>
      <c r="F29" s="13" t="s">
        <v>7</v>
      </c>
      <c r="G29" s="13" t="s">
        <v>8</v>
      </c>
      <c r="H29" s="13" t="s">
        <v>7</v>
      </c>
      <c r="I29" s="14"/>
      <c r="J29" s="13" t="s">
        <v>7</v>
      </c>
      <c r="K29" s="20"/>
      <c r="L29" s="6" t="s">
        <v>7</v>
      </c>
      <c r="M29" s="20"/>
      <c r="N29" s="6"/>
      <c r="O29" s="6"/>
      <c r="P29" s="6"/>
      <c r="Q29" s="6"/>
      <c r="R29" s="6"/>
      <c r="S29" s="6" t="s">
        <v>8</v>
      </c>
      <c r="T29" s="6" t="s">
        <v>7</v>
      </c>
      <c r="U29" s="6"/>
      <c r="V29" s="6"/>
      <c r="W29" s="6"/>
      <c r="X29" s="6"/>
      <c r="Y29" s="6"/>
      <c r="Z29" s="6" t="s">
        <v>8</v>
      </c>
      <c r="AA29" s="6" t="s">
        <v>8</v>
      </c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>
        <f t="shared" si="2"/>
        <v>14</v>
      </c>
      <c r="AO29" s="6">
        <f t="shared" si="3"/>
        <v>8</v>
      </c>
    </row>
    <row r="30" spans="1:41" x14ac:dyDescent="0.2">
      <c r="A30" s="5" t="s">
        <v>64</v>
      </c>
      <c r="B30" s="18" t="s">
        <v>65</v>
      </c>
      <c r="C30" s="12" t="s">
        <v>6</v>
      </c>
      <c r="D30" s="13" t="s">
        <v>7</v>
      </c>
      <c r="E30" s="13" t="s">
        <v>7</v>
      </c>
      <c r="F30" s="13" t="s">
        <v>7</v>
      </c>
      <c r="G30" s="13" t="s">
        <v>7</v>
      </c>
      <c r="H30" s="13" t="s">
        <v>7</v>
      </c>
      <c r="I30" s="14"/>
      <c r="J30" s="13" t="s">
        <v>8</v>
      </c>
      <c r="K30" s="20"/>
      <c r="L30" s="6" t="s">
        <v>8</v>
      </c>
      <c r="M30" s="20"/>
      <c r="N30" s="6"/>
      <c r="O30" s="6"/>
      <c r="P30" s="6"/>
      <c r="Q30" s="6"/>
      <c r="R30" s="6"/>
      <c r="S30" s="6" t="s">
        <v>8</v>
      </c>
      <c r="T30" s="6" t="s">
        <v>8</v>
      </c>
      <c r="U30" s="6"/>
      <c r="V30" s="6"/>
      <c r="W30" s="6"/>
      <c r="X30" s="6"/>
      <c r="Y30" s="6"/>
      <c r="Z30" s="6" t="s">
        <v>8</v>
      </c>
      <c r="AA30" s="6" t="s">
        <v>8</v>
      </c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>
        <f t="shared" si="2"/>
        <v>10</v>
      </c>
      <c r="AO30" s="6">
        <f t="shared" si="3"/>
        <v>12</v>
      </c>
    </row>
    <row r="31" spans="1:41" x14ac:dyDescent="0.2">
      <c r="A31" s="5" t="s">
        <v>66</v>
      </c>
      <c r="B31" s="18" t="s">
        <v>67</v>
      </c>
      <c r="C31" s="12" t="s">
        <v>6</v>
      </c>
      <c r="D31" s="13" t="s">
        <v>7</v>
      </c>
      <c r="E31" s="13" t="s">
        <v>7</v>
      </c>
      <c r="F31" s="13" t="s">
        <v>7</v>
      </c>
      <c r="G31" s="13" t="s">
        <v>8</v>
      </c>
      <c r="H31" s="13" t="s">
        <v>7</v>
      </c>
      <c r="I31" s="14"/>
      <c r="J31" s="13" t="s">
        <v>7</v>
      </c>
      <c r="K31" s="20"/>
      <c r="L31" s="6" t="s">
        <v>7</v>
      </c>
      <c r="M31" s="20"/>
      <c r="N31" s="6"/>
      <c r="O31" s="6"/>
      <c r="P31" s="6"/>
      <c r="Q31" s="6"/>
      <c r="R31" s="6"/>
      <c r="S31" s="6" t="s">
        <v>7</v>
      </c>
      <c r="T31" s="6" t="s">
        <v>7</v>
      </c>
      <c r="U31" s="6"/>
      <c r="V31" s="6"/>
      <c r="W31" s="6"/>
      <c r="X31" s="6"/>
      <c r="Y31" s="6"/>
      <c r="Z31" s="6" t="s">
        <v>7</v>
      </c>
      <c r="AA31" s="6" t="s">
        <v>7</v>
      </c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>
        <f t="shared" si="2"/>
        <v>20</v>
      </c>
      <c r="AO31" s="6">
        <f t="shared" si="3"/>
        <v>2</v>
      </c>
    </row>
    <row r="32" spans="1:41" x14ac:dyDescent="0.2">
      <c r="A32" s="5" t="s">
        <v>68</v>
      </c>
      <c r="B32" s="18" t="s">
        <v>69</v>
      </c>
      <c r="C32" s="12" t="s">
        <v>6</v>
      </c>
      <c r="D32" s="13" t="s">
        <v>8</v>
      </c>
      <c r="E32" s="13" t="s">
        <v>7</v>
      </c>
      <c r="F32" s="13" t="s">
        <v>7</v>
      </c>
      <c r="G32" s="13" t="s">
        <v>7</v>
      </c>
      <c r="H32" s="13" t="s">
        <v>7</v>
      </c>
      <c r="I32" s="14"/>
      <c r="J32" s="13" t="s">
        <v>7</v>
      </c>
      <c r="K32" s="20"/>
      <c r="L32" s="6" t="s">
        <v>7</v>
      </c>
      <c r="M32" s="20"/>
      <c r="N32" s="6"/>
      <c r="O32" s="6"/>
      <c r="P32" s="6"/>
      <c r="Q32" s="6"/>
      <c r="R32" s="6"/>
      <c r="S32" s="6" t="s">
        <v>7</v>
      </c>
      <c r="T32" s="6" t="s">
        <v>7</v>
      </c>
      <c r="U32" s="6"/>
      <c r="V32" s="6"/>
      <c r="W32" s="6"/>
      <c r="X32" s="6"/>
      <c r="Y32" s="6"/>
      <c r="Z32" s="6" t="s">
        <v>7</v>
      </c>
      <c r="AA32" s="6" t="s">
        <v>7</v>
      </c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>
        <f t="shared" si="2"/>
        <v>20</v>
      </c>
      <c r="AO32" s="6">
        <f t="shared" si="3"/>
        <v>2</v>
      </c>
    </row>
    <row r="33" spans="1:41" x14ac:dyDescent="0.2">
      <c r="A33" s="5" t="s">
        <v>70</v>
      </c>
      <c r="B33" s="18" t="s">
        <v>71</v>
      </c>
      <c r="C33" s="12" t="s">
        <v>6</v>
      </c>
      <c r="D33" s="13" t="s">
        <v>7</v>
      </c>
      <c r="E33" s="13" t="s">
        <v>7</v>
      </c>
      <c r="F33" s="13" t="s">
        <v>7</v>
      </c>
      <c r="G33" s="13" t="s">
        <v>7</v>
      </c>
      <c r="H33" s="13" t="s">
        <v>7</v>
      </c>
      <c r="I33" s="14"/>
      <c r="J33" s="13" t="s">
        <v>7</v>
      </c>
      <c r="K33" s="20"/>
      <c r="L33" s="6" t="s">
        <v>7</v>
      </c>
      <c r="M33" s="20"/>
      <c r="N33" s="6"/>
      <c r="O33" s="6"/>
      <c r="P33" s="6"/>
      <c r="Q33" s="6"/>
      <c r="R33" s="6"/>
      <c r="S33" s="6" t="s">
        <v>8</v>
      </c>
      <c r="T33" s="6" t="s">
        <v>7</v>
      </c>
      <c r="U33" s="6"/>
      <c r="V33" s="6"/>
      <c r="W33" s="6"/>
      <c r="X33" s="6"/>
      <c r="Y33" s="6"/>
      <c r="Z33" s="6" t="s">
        <v>7</v>
      </c>
      <c r="AA33" s="6" t="s">
        <v>8</v>
      </c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>
        <f t="shared" si="2"/>
        <v>18</v>
      </c>
      <c r="AO33" s="6">
        <f t="shared" si="3"/>
        <v>4</v>
      </c>
    </row>
    <row r="34" spans="1:41" x14ac:dyDescent="0.2">
      <c r="A34" s="5" t="s">
        <v>72</v>
      </c>
      <c r="B34" s="18" t="s">
        <v>73</v>
      </c>
      <c r="C34" s="12" t="s">
        <v>6</v>
      </c>
      <c r="D34" s="13" t="s">
        <v>8</v>
      </c>
      <c r="E34" s="13" t="s">
        <v>7</v>
      </c>
      <c r="F34" s="13" t="s">
        <v>7</v>
      </c>
      <c r="G34" s="13" t="s">
        <v>7</v>
      </c>
      <c r="H34" s="13" t="s">
        <v>7</v>
      </c>
      <c r="I34" s="14"/>
      <c r="J34" s="13" t="s">
        <v>7</v>
      </c>
      <c r="K34" s="20"/>
      <c r="L34" s="6" t="s">
        <v>8</v>
      </c>
      <c r="M34" s="20"/>
      <c r="N34" s="6"/>
      <c r="O34" s="6"/>
      <c r="P34" s="6"/>
      <c r="Q34" s="6"/>
      <c r="R34" s="6"/>
      <c r="S34" s="6" t="s">
        <v>7</v>
      </c>
      <c r="T34" s="6" t="s">
        <v>7</v>
      </c>
      <c r="U34" s="6"/>
      <c r="V34" s="6"/>
      <c r="W34" s="6"/>
      <c r="X34" s="6"/>
      <c r="Y34" s="6"/>
      <c r="Z34" s="6" t="s">
        <v>7</v>
      </c>
      <c r="AA34" s="6" t="s">
        <v>7</v>
      </c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>
        <f t="shared" si="2"/>
        <v>18</v>
      </c>
      <c r="AO34" s="6">
        <f t="shared" si="3"/>
        <v>4</v>
      </c>
    </row>
    <row r="35" spans="1:41" x14ac:dyDescent="0.2">
      <c r="A35" s="5" t="s">
        <v>74</v>
      </c>
      <c r="B35" s="18" t="s">
        <v>75</v>
      </c>
      <c r="C35" s="12" t="s">
        <v>6</v>
      </c>
      <c r="D35" s="13" t="s">
        <v>8</v>
      </c>
      <c r="E35" s="13" t="s">
        <v>7</v>
      </c>
      <c r="F35" s="13" t="s">
        <v>7</v>
      </c>
      <c r="G35" s="13" t="s">
        <v>7</v>
      </c>
      <c r="H35" s="13" t="s">
        <v>7</v>
      </c>
      <c r="I35" s="14"/>
      <c r="J35" s="13" t="s">
        <v>7</v>
      </c>
      <c r="K35" s="20"/>
      <c r="L35" s="6" t="s">
        <v>7</v>
      </c>
      <c r="M35" s="20"/>
      <c r="N35" s="6"/>
      <c r="O35" s="6"/>
      <c r="P35" s="6"/>
      <c r="Q35" s="6"/>
      <c r="R35" s="6"/>
      <c r="S35" s="6" t="s">
        <v>8</v>
      </c>
      <c r="T35" s="6" t="s">
        <v>7</v>
      </c>
      <c r="U35" s="6"/>
      <c r="V35" s="6"/>
      <c r="W35" s="6"/>
      <c r="X35" s="6"/>
      <c r="Y35" s="6"/>
      <c r="Z35" s="6" t="s">
        <v>7</v>
      </c>
      <c r="AA35" s="6" t="s">
        <v>8</v>
      </c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>
        <f t="shared" si="2"/>
        <v>16</v>
      </c>
      <c r="AO35" s="6">
        <f t="shared" si="3"/>
        <v>6</v>
      </c>
    </row>
    <row r="36" spans="1:41" x14ac:dyDescent="0.2">
      <c r="A36" s="5" t="s">
        <v>76</v>
      </c>
      <c r="B36" s="18" t="s">
        <v>77</v>
      </c>
      <c r="C36" s="12" t="s">
        <v>6</v>
      </c>
      <c r="D36" s="13" t="s">
        <v>7</v>
      </c>
      <c r="E36" s="13" t="s">
        <v>7</v>
      </c>
      <c r="F36" s="13" t="s">
        <v>8</v>
      </c>
      <c r="G36" s="13" t="s">
        <v>7</v>
      </c>
      <c r="H36" s="13" t="s">
        <v>7</v>
      </c>
      <c r="I36" s="14"/>
      <c r="J36" s="13" t="s">
        <v>7</v>
      </c>
      <c r="K36" s="20"/>
      <c r="L36" s="6" t="s">
        <v>7</v>
      </c>
      <c r="M36" s="20"/>
      <c r="N36" s="6"/>
      <c r="O36" s="6"/>
      <c r="P36" s="6"/>
      <c r="Q36" s="6"/>
      <c r="R36" s="6"/>
      <c r="S36" s="6" t="s">
        <v>7</v>
      </c>
      <c r="T36" s="6" t="s">
        <v>7</v>
      </c>
      <c r="U36" s="6"/>
      <c r="V36" s="6"/>
      <c r="W36" s="6"/>
      <c r="X36" s="6"/>
      <c r="Y36" s="6"/>
      <c r="Z36" s="6" t="s">
        <v>7</v>
      </c>
      <c r="AA36" s="6" t="s">
        <v>7</v>
      </c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>
        <f t="shared" si="2"/>
        <v>20</v>
      </c>
      <c r="AO36" s="6">
        <f t="shared" si="3"/>
        <v>2</v>
      </c>
    </row>
    <row r="37" spans="1:41" x14ac:dyDescent="0.2">
      <c r="A37" s="5" t="s">
        <v>78</v>
      </c>
      <c r="B37" s="18" t="s">
        <v>79</v>
      </c>
      <c r="C37" s="12" t="s">
        <v>6</v>
      </c>
      <c r="D37" s="13" t="s">
        <v>7</v>
      </c>
      <c r="E37" s="13" t="s">
        <v>7</v>
      </c>
      <c r="F37" s="13" t="s">
        <v>7</v>
      </c>
      <c r="G37" s="13" t="s">
        <v>7</v>
      </c>
      <c r="H37" s="13" t="s">
        <v>7</v>
      </c>
      <c r="I37" s="14"/>
      <c r="J37" s="13" t="s">
        <v>7</v>
      </c>
      <c r="K37" s="20"/>
      <c r="L37" s="6" t="s">
        <v>7</v>
      </c>
      <c r="M37" s="20"/>
      <c r="N37" s="6"/>
      <c r="O37" s="6"/>
      <c r="P37" s="6"/>
      <c r="Q37" s="6"/>
      <c r="R37" s="6"/>
      <c r="S37" s="6" t="s">
        <v>7</v>
      </c>
      <c r="T37" s="6" t="s">
        <v>7</v>
      </c>
      <c r="U37" s="6"/>
      <c r="V37" s="6"/>
      <c r="W37" s="6"/>
      <c r="X37" s="6"/>
      <c r="Y37" s="6"/>
      <c r="Z37" s="6" t="s">
        <v>7</v>
      </c>
      <c r="AA37" s="6" t="s">
        <v>7</v>
      </c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>
        <f t="shared" si="2"/>
        <v>22</v>
      </c>
      <c r="AO37" s="6">
        <f t="shared" si="3"/>
        <v>0</v>
      </c>
    </row>
    <row r="38" spans="1:41" x14ac:dyDescent="0.2">
      <c r="A38" s="5" t="s">
        <v>80</v>
      </c>
      <c r="B38" s="18" t="s">
        <v>81</v>
      </c>
      <c r="C38" s="12" t="s">
        <v>6</v>
      </c>
      <c r="D38" s="13" t="s">
        <v>7</v>
      </c>
      <c r="E38" s="13" t="s">
        <v>7</v>
      </c>
      <c r="F38" s="13" t="s">
        <v>8</v>
      </c>
      <c r="G38" s="13" t="s">
        <v>8</v>
      </c>
      <c r="H38" s="13" t="s">
        <v>7</v>
      </c>
      <c r="I38" s="14"/>
      <c r="J38" s="13" t="s">
        <v>7</v>
      </c>
      <c r="K38" s="20"/>
      <c r="L38" s="6" t="s">
        <v>7</v>
      </c>
      <c r="M38" s="20"/>
      <c r="N38" s="6"/>
      <c r="O38" s="6"/>
      <c r="P38" s="6"/>
      <c r="Q38" s="6"/>
      <c r="R38" s="6"/>
      <c r="S38" s="6" t="s">
        <v>7</v>
      </c>
      <c r="T38" s="6" t="s">
        <v>7</v>
      </c>
      <c r="U38" s="6"/>
      <c r="V38" s="6"/>
      <c r="W38" s="6"/>
      <c r="X38" s="6"/>
      <c r="Y38" s="6"/>
      <c r="Z38" s="6" t="s">
        <v>7</v>
      </c>
      <c r="AA38" s="6" t="s">
        <v>7</v>
      </c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>
        <f t="shared" si="2"/>
        <v>18</v>
      </c>
      <c r="AO38" s="6">
        <f t="shared" si="3"/>
        <v>4</v>
      </c>
    </row>
    <row r="39" spans="1:41" x14ac:dyDescent="0.2">
      <c r="A39" s="5" t="s">
        <v>82</v>
      </c>
      <c r="B39" s="18" t="s">
        <v>83</v>
      </c>
      <c r="C39" s="12" t="s">
        <v>6</v>
      </c>
      <c r="D39" s="13" t="s">
        <v>7</v>
      </c>
      <c r="E39" s="13" t="s">
        <v>7</v>
      </c>
      <c r="F39" s="13" t="s">
        <v>7</v>
      </c>
      <c r="G39" s="13" t="s">
        <v>7</v>
      </c>
      <c r="H39" s="13" t="s">
        <v>8</v>
      </c>
      <c r="I39" s="14"/>
      <c r="J39" s="13" t="s">
        <v>7</v>
      </c>
      <c r="K39" s="20"/>
      <c r="L39" s="6" t="s">
        <v>7</v>
      </c>
      <c r="M39" s="20"/>
      <c r="N39" s="6"/>
      <c r="O39" s="6"/>
      <c r="P39" s="6"/>
      <c r="Q39" s="6"/>
      <c r="R39" s="6"/>
      <c r="S39" s="6" t="s">
        <v>7</v>
      </c>
      <c r="T39" s="6" t="s">
        <v>7</v>
      </c>
      <c r="U39" s="6"/>
      <c r="V39" s="6"/>
      <c r="W39" s="6"/>
      <c r="X39" s="6"/>
      <c r="Y39" s="6"/>
      <c r="Z39" s="6" t="s">
        <v>7</v>
      </c>
      <c r="AA39" s="6" t="s">
        <v>7</v>
      </c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>
        <f t="shared" si="2"/>
        <v>20</v>
      </c>
      <c r="AO39" s="6">
        <f t="shared" si="3"/>
        <v>2</v>
      </c>
    </row>
    <row r="40" spans="1:41" x14ac:dyDescent="0.2">
      <c r="A40" s="5" t="s">
        <v>84</v>
      </c>
      <c r="B40" s="18" t="s">
        <v>85</v>
      </c>
      <c r="C40" s="12" t="s">
        <v>6</v>
      </c>
      <c r="D40" s="13" t="s">
        <v>7</v>
      </c>
      <c r="E40" s="13" t="s">
        <v>7</v>
      </c>
      <c r="F40" s="13" t="s">
        <v>7</v>
      </c>
      <c r="G40" s="13" t="s">
        <v>7</v>
      </c>
      <c r="H40" s="13" t="s">
        <v>7</v>
      </c>
      <c r="I40" s="14"/>
      <c r="J40" s="13" t="s">
        <v>8</v>
      </c>
      <c r="K40" s="20"/>
      <c r="L40" s="6" t="s">
        <v>7</v>
      </c>
      <c r="M40" s="20"/>
      <c r="N40" s="6"/>
      <c r="O40" s="6"/>
      <c r="P40" s="6"/>
      <c r="Q40" s="6"/>
      <c r="R40" s="6"/>
      <c r="S40" s="6" t="s">
        <v>8</v>
      </c>
      <c r="T40" s="6" t="s">
        <v>7</v>
      </c>
      <c r="U40" s="6"/>
      <c r="V40" s="6"/>
      <c r="W40" s="6"/>
      <c r="X40" s="6"/>
      <c r="Y40" s="6"/>
      <c r="Z40" s="6" t="s">
        <v>8</v>
      </c>
      <c r="AA40" s="6" t="s">
        <v>8</v>
      </c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>
        <f t="shared" si="2"/>
        <v>14</v>
      </c>
      <c r="AO40" s="6">
        <f t="shared" si="3"/>
        <v>8</v>
      </c>
    </row>
    <row r="41" spans="1:41" x14ac:dyDescent="0.2">
      <c r="A41" s="5" t="s">
        <v>86</v>
      </c>
      <c r="B41" s="18" t="s">
        <v>87</v>
      </c>
      <c r="C41" s="12" t="s">
        <v>6</v>
      </c>
      <c r="D41" s="13" t="s">
        <v>7</v>
      </c>
      <c r="E41" s="13" t="s">
        <v>7</v>
      </c>
      <c r="F41" s="13" t="s">
        <v>7</v>
      </c>
      <c r="G41" s="13" t="s">
        <v>7</v>
      </c>
      <c r="H41" s="13" t="s">
        <v>7</v>
      </c>
      <c r="I41" s="14"/>
      <c r="J41" s="13" t="s">
        <v>7</v>
      </c>
      <c r="K41" s="20"/>
      <c r="L41" s="6" t="s">
        <v>7</v>
      </c>
      <c r="M41" s="20"/>
      <c r="N41" s="6"/>
      <c r="O41" s="6"/>
      <c r="P41" s="6"/>
      <c r="Q41" s="6"/>
      <c r="R41" s="6"/>
      <c r="S41" s="6" t="s">
        <v>8</v>
      </c>
      <c r="T41" s="6" t="s">
        <v>7</v>
      </c>
      <c r="U41" s="6"/>
      <c r="V41" s="6"/>
      <c r="W41" s="6"/>
      <c r="X41" s="6"/>
      <c r="Y41" s="6"/>
      <c r="Z41" s="6" t="s">
        <v>8</v>
      </c>
      <c r="AA41" s="6" t="s">
        <v>7</v>
      </c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>
        <f t="shared" si="2"/>
        <v>18</v>
      </c>
      <c r="AO41" s="6">
        <f t="shared" si="3"/>
        <v>4</v>
      </c>
    </row>
    <row r="42" spans="1:41" x14ac:dyDescent="0.2">
      <c r="A42" s="5" t="s">
        <v>88</v>
      </c>
      <c r="B42" s="18" t="s">
        <v>89</v>
      </c>
      <c r="C42" s="12" t="s">
        <v>33</v>
      </c>
      <c r="D42" s="13" t="s">
        <v>7</v>
      </c>
      <c r="E42" s="13" t="s">
        <v>8</v>
      </c>
      <c r="F42" s="13" t="s">
        <v>7</v>
      </c>
      <c r="G42" s="13" t="s">
        <v>7</v>
      </c>
      <c r="H42" s="13" t="s">
        <v>7</v>
      </c>
      <c r="I42" s="14"/>
      <c r="J42" s="13" t="s">
        <v>7</v>
      </c>
      <c r="K42" s="20"/>
      <c r="L42" s="6" t="s">
        <v>7</v>
      </c>
      <c r="M42" s="20"/>
      <c r="N42" s="6"/>
      <c r="O42" s="6"/>
      <c r="P42" s="6"/>
      <c r="Q42" s="6"/>
      <c r="R42" s="6"/>
      <c r="S42" s="6" t="s">
        <v>7</v>
      </c>
      <c r="T42" s="6" t="s">
        <v>7</v>
      </c>
      <c r="U42" s="6"/>
      <c r="V42" s="6"/>
      <c r="W42" s="6"/>
      <c r="X42" s="6"/>
      <c r="Y42" s="6"/>
      <c r="Z42" s="6" t="s">
        <v>7</v>
      </c>
      <c r="AA42" s="6" t="s">
        <v>7</v>
      </c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>
        <f t="shared" si="2"/>
        <v>20</v>
      </c>
      <c r="AO42" s="6">
        <f t="shared" si="3"/>
        <v>2</v>
      </c>
    </row>
    <row r="43" spans="1:41" x14ac:dyDescent="0.2">
      <c r="A43" s="5" t="s">
        <v>90</v>
      </c>
      <c r="B43" s="18" t="s">
        <v>91</v>
      </c>
      <c r="C43" s="12" t="s">
        <v>33</v>
      </c>
      <c r="D43" s="13" t="s">
        <v>7</v>
      </c>
      <c r="E43" s="13" t="s">
        <v>7</v>
      </c>
      <c r="F43" s="13" t="s">
        <v>7</v>
      </c>
      <c r="G43" s="13" t="s">
        <v>7</v>
      </c>
      <c r="H43" s="13" t="s">
        <v>7</v>
      </c>
      <c r="I43" s="14"/>
      <c r="J43" s="13" t="s">
        <v>7</v>
      </c>
      <c r="K43" s="20"/>
      <c r="L43" s="6" t="s">
        <v>7</v>
      </c>
      <c r="M43" s="20"/>
      <c r="N43" s="6"/>
      <c r="O43" s="6"/>
      <c r="P43" s="6"/>
      <c r="Q43" s="6"/>
      <c r="R43" s="6"/>
      <c r="S43" s="6" t="s">
        <v>7</v>
      </c>
      <c r="T43" s="6" t="s">
        <v>7</v>
      </c>
      <c r="U43" s="6"/>
      <c r="V43" s="6"/>
      <c r="W43" s="6"/>
      <c r="X43" s="6"/>
      <c r="Y43" s="6"/>
      <c r="Z43" s="6" t="s">
        <v>7</v>
      </c>
      <c r="AA43" s="6" t="s">
        <v>7</v>
      </c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>
        <f t="shared" si="2"/>
        <v>22</v>
      </c>
      <c r="AO43" s="6">
        <f t="shared" si="3"/>
        <v>0</v>
      </c>
    </row>
    <row r="44" spans="1:41" x14ac:dyDescent="0.2">
      <c r="A44" s="5" t="s">
        <v>92</v>
      </c>
      <c r="B44" s="18" t="s">
        <v>93</v>
      </c>
      <c r="C44" s="12" t="s">
        <v>33</v>
      </c>
      <c r="D44" s="13" t="s">
        <v>7</v>
      </c>
      <c r="E44" s="13" t="s">
        <v>7</v>
      </c>
      <c r="F44" s="13" t="s">
        <v>7</v>
      </c>
      <c r="G44" s="13" t="s">
        <v>7</v>
      </c>
      <c r="H44" s="13" t="s">
        <v>7</v>
      </c>
      <c r="I44" s="14"/>
      <c r="J44" s="13" t="s">
        <v>7</v>
      </c>
      <c r="K44" s="20"/>
      <c r="L44" s="6" t="s">
        <v>7</v>
      </c>
      <c r="M44" s="20"/>
      <c r="N44" s="6"/>
      <c r="O44" s="6"/>
      <c r="P44" s="6"/>
      <c r="Q44" s="6"/>
      <c r="R44" s="6"/>
      <c r="S44" s="6" t="s">
        <v>7</v>
      </c>
      <c r="T44" s="6" t="s">
        <v>7</v>
      </c>
      <c r="U44" s="6"/>
      <c r="V44" s="6"/>
      <c r="W44" s="6"/>
      <c r="X44" s="6"/>
      <c r="Y44" s="6"/>
      <c r="Z44" s="6" t="s">
        <v>7</v>
      </c>
      <c r="AA44" s="6" t="s">
        <v>7</v>
      </c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>
        <f t="shared" si="2"/>
        <v>22</v>
      </c>
      <c r="AO44" s="6">
        <f t="shared" si="3"/>
        <v>0</v>
      </c>
    </row>
    <row r="45" spans="1:41" x14ac:dyDescent="0.2">
      <c r="A45" s="5" t="s">
        <v>107</v>
      </c>
      <c r="B45" s="17">
        <v>3056</v>
      </c>
      <c r="C45" s="12">
        <v>107</v>
      </c>
      <c r="D45" s="13" t="s">
        <v>8</v>
      </c>
      <c r="E45" s="13" t="s">
        <v>8</v>
      </c>
      <c r="F45" s="13" t="s">
        <v>7</v>
      </c>
      <c r="G45" s="13" t="s">
        <v>7</v>
      </c>
      <c r="H45" s="13" t="s">
        <v>7</v>
      </c>
      <c r="I45" s="14"/>
      <c r="J45" s="13" t="s">
        <v>8</v>
      </c>
      <c r="K45" s="20"/>
      <c r="L45" s="6" t="s">
        <v>7</v>
      </c>
      <c r="M45" s="20"/>
      <c r="N45" s="6"/>
      <c r="O45" s="6"/>
      <c r="P45" s="6"/>
      <c r="Q45" s="6"/>
      <c r="R45" s="6"/>
      <c r="S45" s="6" t="s">
        <v>7</v>
      </c>
      <c r="T45" s="6" t="s">
        <v>7</v>
      </c>
      <c r="U45" s="6"/>
      <c r="V45" s="6"/>
      <c r="W45" s="6"/>
      <c r="X45" s="6"/>
      <c r="Y45" s="6"/>
      <c r="Z45" s="6" t="s">
        <v>7</v>
      </c>
      <c r="AA45" s="6" t="s">
        <v>8</v>
      </c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>
        <f t="shared" si="2"/>
        <v>14</v>
      </c>
      <c r="AO45" s="6">
        <f t="shared" si="3"/>
        <v>8</v>
      </c>
    </row>
    <row r="46" spans="1:41" x14ac:dyDescent="0.2">
      <c r="A46" s="5" t="s">
        <v>94</v>
      </c>
      <c r="B46" s="18" t="s">
        <v>95</v>
      </c>
      <c r="C46" s="12" t="s">
        <v>96</v>
      </c>
      <c r="D46" s="13" t="s">
        <v>8</v>
      </c>
      <c r="E46" s="13" t="s">
        <v>7</v>
      </c>
      <c r="F46" s="13" t="s">
        <v>8</v>
      </c>
      <c r="G46" s="13" t="s">
        <v>7</v>
      </c>
      <c r="H46" s="13" t="s">
        <v>7</v>
      </c>
      <c r="I46" s="14"/>
      <c r="J46" s="13" t="s">
        <v>7</v>
      </c>
      <c r="K46" s="20"/>
      <c r="L46" s="6" t="s">
        <v>8</v>
      </c>
      <c r="M46" s="20"/>
      <c r="N46" s="6"/>
      <c r="O46" s="6"/>
      <c r="P46" s="6"/>
      <c r="Q46" s="6"/>
      <c r="R46" s="6"/>
      <c r="S46" s="6" t="s">
        <v>7</v>
      </c>
      <c r="T46" s="6" t="s">
        <v>7</v>
      </c>
      <c r="U46" s="6"/>
      <c r="V46" s="6"/>
      <c r="W46" s="6"/>
      <c r="X46" s="6"/>
      <c r="Y46" s="6"/>
      <c r="Z46" s="6" t="s">
        <v>7</v>
      </c>
      <c r="AA46" s="6" t="s">
        <v>7</v>
      </c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>
        <f t="shared" si="2"/>
        <v>16</v>
      </c>
      <c r="AO46" s="6">
        <f t="shared" si="3"/>
        <v>6</v>
      </c>
    </row>
    <row r="47" spans="1:41" x14ac:dyDescent="0.2">
      <c r="A47" s="5" t="s">
        <v>97</v>
      </c>
      <c r="B47" s="18" t="s">
        <v>98</v>
      </c>
      <c r="C47" s="12" t="s">
        <v>99</v>
      </c>
      <c r="D47" s="13" t="s">
        <v>7</v>
      </c>
      <c r="E47" s="13" t="s">
        <v>7</v>
      </c>
      <c r="F47" s="13" t="s">
        <v>7</v>
      </c>
      <c r="G47" s="13" t="s">
        <v>7</v>
      </c>
      <c r="H47" s="13" t="s">
        <v>7</v>
      </c>
      <c r="I47" s="14"/>
      <c r="J47" s="13" t="s">
        <v>7</v>
      </c>
      <c r="K47" s="20"/>
      <c r="L47" s="6" t="s">
        <v>7</v>
      </c>
      <c r="M47" s="20"/>
      <c r="N47" s="6"/>
      <c r="O47" s="6"/>
      <c r="P47" s="6"/>
      <c r="Q47" s="6"/>
      <c r="R47" s="6"/>
      <c r="S47" s="6" t="s">
        <v>7</v>
      </c>
      <c r="T47" s="6" t="s">
        <v>7</v>
      </c>
      <c r="U47" s="6"/>
      <c r="V47" s="6"/>
      <c r="W47" s="6"/>
      <c r="X47" s="6"/>
      <c r="Y47" s="6"/>
      <c r="Z47" s="6" t="s">
        <v>7</v>
      </c>
      <c r="AA47" s="6" t="s">
        <v>7</v>
      </c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>
        <f t="shared" si="2"/>
        <v>22</v>
      </c>
      <c r="AO47" s="6">
        <f t="shared" si="3"/>
        <v>0</v>
      </c>
    </row>
    <row r="48" spans="1:41" x14ac:dyDescent="0.2">
      <c r="A48" s="5" t="s">
        <v>100</v>
      </c>
      <c r="B48" s="18" t="s">
        <v>101</v>
      </c>
      <c r="C48" s="12" t="s">
        <v>99</v>
      </c>
      <c r="D48" s="13" t="s">
        <v>7</v>
      </c>
      <c r="E48" s="13" t="s">
        <v>7</v>
      </c>
      <c r="F48" s="13" t="s">
        <v>7</v>
      </c>
      <c r="G48" s="13" t="s">
        <v>7</v>
      </c>
      <c r="H48" s="13" t="s">
        <v>7</v>
      </c>
      <c r="I48" s="14"/>
      <c r="J48" s="13" t="s">
        <v>7</v>
      </c>
      <c r="K48" s="20"/>
      <c r="L48" s="6" t="s">
        <v>8</v>
      </c>
      <c r="M48" s="20"/>
      <c r="N48" s="6"/>
      <c r="O48" s="6"/>
      <c r="P48" s="6"/>
      <c r="Q48" s="6"/>
      <c r="R48" s="6"/>
      <c r="S48" s="6" t="s">
        <v>7</v>
      </c>
      <c r="T48" s="6" t="s">
        <v>7</v>
      </c>
      <c r="U48" s="6"/>
      <c r="V48" s="6"/>
      <c r="W48" s="6"/>
      <c r="X48" s="6"/>
      <c r="Y48" s="6"/>
      <c r="Z48" s="6" t="s">
        <v>7</v>
      </c>
      <c r="AA48" s="6" t="s">
        <v>7</v>
      </c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>
        <f t="shared" si="2"/>
        <v>20</v>
      </c>
      <c r="AO48" s="6">
        <f t="shared" si="3"/>
        <v>2</v>
      </c>
    </row>
    <row r="49" spans="1:41" x14ac:dyDescent="0.2">
      <c r="A49" s="5" t="s">
        <v>102</v>
      </c>
      <c r="B49" s="18" t="s">
        <v>103</v>
      </c>
      <c r="C49" s="12" t="s">
        <v>6</v>
      </c>
      <c r="D49" s="13" t="s">
        <v>7</v>
      </c>
      <c r="E49" s="13" t="s">
        <v>7</v>
      </c>
      <c r="F49" s="13" t="s">
        <v>7</v>
      </c>
      <c r="G49" s="13" t="s">
        <v>7</v>
      </c>
      <c r="H49" s="13" t="s">
        <v>7</v>
      </c>
      <c r="I49" s="14"/>
      <c r="J49" s="13" t="s">
        <v>7</v>
      </c>
      <c r="K49" s="20"/>
      <c r="L49" s="6" t="s">
        <v>7</v>
      </c>
      <c r="M49" s="20"/>
      <c r="N49" s="6"/>
      <c r="O49" s="6"/>
      <c r="P49" s="6"/>
      <c r="Q49" s="6"/>
      <c r="R49" s="6"/>
      <c r="S49" s="6" t="s">
        <v>7</v>
      </c>
      <c r="T49" s="6" t="s">
        <v>7</v>
      </c>
      <c r="U49" s="6"/>
      <c r="V49" s="6"/>
      <c r="W49" s="6"/>
      <c r="X49" s="6"/>
      <c r="Y49" s="6"/>
      <c r="Z49" s="6" t="s">
        <v>7</v>
      </c>
      <c r="AA49" s="6" t="s">
        <v>8</v>
      </c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>
        <f t="shared" si="2"/>
        <v>20</v>
      </c>
      <c r="AO49" s="6">
        <f t="shared" si="3"/>
        <v>2</v>
      </c>
    </row>
    <row r="50" spans="1:41" x14ac:dyDescent="0.2">
      <c r="A50" s="5" t="s">
        <v>104</v>
      </c>
      <c r="B50" s="18" t="s">
        <v>105</v>
      </c>
      <c r="C50" s="12" t="s">
        <v>6</v>
      </c>
      <c r="D50" s="13" t="s">
        <v>7</v>
      </c>
      <c r="E50" s="13" t="s">
        <v>7</v>
      </c>
      <c r="F50" s="13" t="s">
        <v>7</v>
      </c>
      <c r="G50" s="13" t="s">
        <v>7</v>
      </c>
      <c r="H50" s="13" t="s">
        <v>8</v>
      </c>
      <c r="I50" s="14"/>
      <c r="J50" s="13" t="s">
        <v>7</v>
      </c>
      <c r="K50" s="20"/>
      <c r="L50" s="6" t="s">
        <v>7</v>
      </c>
      <c r="M50" s="20"/>
      <c r="N50" s="6"/>
      <c r="O50" s="6"/>
      <c r="P50" s="6"/>
      <c r="Q50" s="6"/>
      <c r="R50" s="6"/>
      <c r="S50" s="6" t="s">
        <v>7</v>
      </c>
      <c r="T50" s="6" t="s">
        <v>7</v>
      </c>
      <c r="U50" s="6"/>
      <c r="V50" s="6"/>
      <c r="W50" s="6"/>
      <c r="X50" s="6"/>
      <c r="Y50" s="6"/>
      <c r="Z50" s="6" t="s">
        <v>7</v>
      </c>
      <c r="AA50" s="6" t="s">
        <v>7</v>
      </c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>
        <f t="shared" si="2"/>
        <v>20</v>
      </c>
      <c r="AO50" s="6">
        <f t="shared" si="3"/>
        <v>2</v>
      </c>
    </row>
  </sheetData>
  <customSheetViews>
    <customSheetView guid="{6B19632E-0A11-4741-80F2-1AA1998C6B2E}">
      <pane xSplit="1" topLeftCell="B1" activePane="topRight" state="frozen"/>
      <selection pane="topRight" sqref="A1:XFD1048576"/>
      <pageMargins left="0.511811024" right="0.511811024" top="0.78740157499999996" bottom="0.78740157499999996" header="0.31496062000000002" footer="0.31496062000000002"/>
    </customSheetView>
  </customSheetViews>
  <mergeCells count="1">
    <mergeCell ref="AQ1:AR1"/>
  </mergeCells>
  <conditionalFormatting sqref="K2:AM50">
    <cfRule type="containsText" dxfId="16" priority="15" operator="containsText" text="Ausente">
      <formula>NOT(ISERROR(SEARCH("Ausente",K2)))</formula>
    </cfRule>
    <cfRule type="containsText" dxfId="15" priority="16" operator="containsText" text="Presente">
      <formula>NOT(ISERROR(SEARCH("Presente",K2)))</formula>
    </cfRule>
  </conditionalFormatting>
  <conditionalFormatting sqref="D2:F5">
    <cfRule type="containsText" dxfId="14" priority="14" operator="containsText" text="Presença">
      <formula>NOT(ISERROR(SEARCH("Presença",D2)))</formula>
    </cfRule>
  </conditionalFormatting>
  <conditionalFormatting sqref="D2:E5">
    <cfRule type="containsText" dxfId="13" priority="12" operator="containsText" text="Ausência">
      <formula>NOT(ISERROR(SEARCH("Ausência",D2)))</formula>
    </cfRule>
  </conditionalFormatting>
  <conditionalFormatting sqref="D2:J6 D8:J8 D46:J50 D10:J44">
    <cfRule type="containsText" dxfId="12" priority="10" operator="containsText" text="Ausente">
      <formula>NOT(ISERROR(SEARCH("Ausente",D2)))</formula>
    </cfRule>
    <cfRule type="containsText" dxfId="11" priority="11" operator="containsText" text="Presente">
      <formula>NOT(ISERROR(SEARCH("Presente",D2)))</formula>
    </cfRule>
  </conditionalFormatting>
  <conditionalFormatting sqref="D9:J9">
    <cfRule type="containsText" dxfId="10" priority="7" operator="containsText" text="Ausente">
      <formula>NOT(ISERROR(SEARCH("Ausente",D9)))</formula>
    </cfRule>
    <cfRule type="containsText" dxfId="9" priority="8" operator="containsText" text="Presente">
      <formula>NOT(ISERROR(SEARCH("Presente",D9)))</formula>
    </cfRule>
  </conditionalFormatting>
  <conditionalFormatting sqref="D7:J7">
    <cfRule type="containsText" dxfId="8" priority="4" operator="containsText" text="Ausente">
      <formula>NOT(ISERROR(SEARCH("Ausente",D7)))</formula>
    </cfRule>
    <cfRule type="containsText" dxfId="7" priority="5" operator="containsText" text="Presente">
      <formula>NOT(ISERROR(SEARCH("Presente",D7)))</formula>
    </cfRule>
  </conditionalFormatting>
  <conditionalFormatting sqref="D45:J45">
    <cfRule type="containsText" dxfId="6" priority="1" operator="containsText" text="Ausente">
      <formula>NOT(ISERROR(SEARCH("Ausente",D45)))</formula>
    </cfRule>
    <cfRule type="containsText" dxfId="5" priority="2" operator="containsText" text="Presente">
      <formula>NOT(ISERROR(SEARCH("Presente",D45)))</formula>
    </cfRule>
  </conditionalFormatting>
  <dataValidations count="1">
    <dataValidation type="list" allowBlank="1" showInputMessage="1" showErrorMessage="1" sqref="D8:J44 D46:J50 D2:J6 K2:AM6 D7:AM7 K8:AM44 K46:AM50 D45:AM45">
      <formula1>"Presente,Ausente"</formula1>
    </dataValidation>
  </dataValidations>
  <pageMargins left="0.511811024" right="0.511811024" top="0.78740157499999996" bottom="0.78740157499999996" header="0.31496062000000002" footer="0.31496062000000002"/>
  <pageSetup paperSize="9" orientation="portrait" verticalDpi="0" r:id="rId1"/>
  <ignoredErrors>
    <ignoredError sqref="AN2:AO50" unlocked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7" operator="containsText" id="{A4593F71-1C57-4000-A7D3-1759882F8568}">
            <xm:f>NOT(ISERROR(SEARCH($AN$1,K2)))</xm:f>
            <xm:f>$AN$1</xm:f>
            <x14:dxf>
              <fill>
                <patternFill>
                  <bgColor rgb="FF00B050"/>
                </patternFill>
              </fill>
            </x14:dxf>
          </x14:cfRule>
          <xm:sqref>K2:AM50</xm:sqref>
        </x14:conditionalFormatting>
        <x14:conditionalFormatting xmlns:xm="http://schemas.microsoft.com/office/excel/2006/main">
          <x14:cfRule type="containsText" priority="13" operator="containsText" id="{E159D76B-A695-423E-AAB1-9F9F379C3F18}">
            <xm:f>NOT(ISERROR(SEARCH($AN$1,D2)))</xm:f>
            <xm:f>$AN$1</xm:f>
            <x14:dxf>
              <fill>
                <patternFill>
                  <bgColor rgb="FF00B050"/>
                </patternFill>
              </fill>
            </x14:dxf>
          </x14:cfRule>
          <xm:sqref>D2:J6 D8:J8 D46:J50 D10:J44</xm:sqref>
        </x14:conditionalFormatting>
        <x14:conditionalFormatting xmlns:xm="http://schemas.microsoft.com/office/excel/2006/main">
          <x14:cfRule type="containsText" priority="9" operator="containsText" id="{71328214-2BA0-43EE-8F6E-4AE77FF46080}">
            <xm:f>NOT(ISERROR(SEARCH($AN$1,D9)))</xm:f>
            <xm:f>$AN$1</xm:f>
            <x14:dxf>
              <fill>
                <patternFill>
                  <bgColor rgb="FF00B050"/>
                </patternFill>
              </fill>
            </x14:dxf>
          </x14:cfRule>
          <xm:sqref>D9:J9</xm:sqref>
        </x14:conditionalFormatting>
        <x14:conditionalFormatting xmlns:xm="http://schemas.microsoft.com/office/excel/2006/main">
          <x14:cfRule type="containsText" priority="6" operator="containsText" id="{02B1DB38-8724-4279-AECB-35C091FB9E4F}">
            <xm:f>NOT(ISERROR(SEARCH($AN$1,D7)))</xm:f>
            <xm:f>$AN$1</xm:f>
            <x14:dxf>
              <fill>
                <patternFill>
                  <bgColor rgb="FF00B050"/>
                </patternFill>
              </fill>
            </x14:dxf>
          </x14:cfRule>
          <xm:sqref>D7:J7</xm:sqref>
        </x14:conditionalFormatting>
        <x14:conditionalFormatting xmlns:xm="http://schemas.microsoft.com/office/excel/2006/main">
          <x14:cfRule type="containsText" priority="3" operator="containsText" id="{3389BE10-771F-4738-8A14-3184E9731EC2}">
            <xm:f>NOT(ISERROR(SEARCH($AN$1,D45)))</xm:f>
            <xm:f>$AN$1</xm:f>
            <x14:dxf>
              <fill>
                <patternFill>
                  <bgColor rgb="FF00B050"/>
                </patternFill>
              </fill>
            </x14:dxf>
          </x14:cfRule>
          <xm:sqref>D45:J45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MAF105_T1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MAF105_T1</dc:title>
  <dc:creator>Fernando Bastos</dc:creator>
  <cp:lastModifiedBy>Fernando Bastos</cp:lastModifiedBy>
  <dcterms:created xsi:type="dcterms:W3CDTF">2018-08-08T23:56:35Z</dcterms:created>
  <dcterms:modified xsi:type="dcterms:W3CDTF">2018-10-25T22:54:00Z</dcterms:modified>
</cp:coreProperties>
</file>