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Aulas_MAF105\Aula3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12" i="1"/>
  <c r="H13" i="1"/>
  <c r="H14" i="1"/>
  <c r="H15" i="1"/>
  <c r="H16" i="1"/>
  <c r="H17" i="1"/>
  <c r="H18" i="1"/>
  <c r="H19" i="1"/>
  <c r="H20" i="1"/>
  <c r="H11" i="1"/>
  <c r="G12" i="1"/>
  <c r="G13" i="1"/>
  <c r="G14" i="1"/>
  <c r="G15" i="1"/>
  <c r="G16" i="1"/>
  <c r="G17" i="1"/>
  <c r="G18" i="1"/>
  <c r="G19" i="1"/>
  <c r="G20" i="1"/>
  <c r="G11" i="1"/>
  <c r="A26" i="1"/>
  <c r="A25" i="1"/>
  <c r="F12" i="1" s="1"/>
  <c r="E21" i="1"/>
  <c r="E12" i="1"/>
  <c r="E13" i="1"/>
  <c r="E14" i="1"/>
  <c r="E15" i="1"/>
  <c r="E16" i="1"/>
  <c r="E17" i="1"/>
  <c r="E18" i="1"/>
  <c r="E19" i="1"/>
  <c r="E20" i="1"/>
  <c r="E11" i="1"/>
  <c r="D21" i="1"/>
  <c r="D12" i="1"/>
  <c r="D13" i="1"/>
  <c r="D14" i="1"/>
  <c r="D15" i="1"/>
  <c r="D16" i="1"/>
  <c r="D17" i="1"/>
  <c r="D18" i="1"/>
  <c r="D19" i="1"/>
  <c r="D20" i="1"/>
  <c r="D11" i="1"/>
  <c r="A24" i="1"/>
  <c r="A23" i="1"/>
  <c r="C21" i="1"/>
  <c r="B21" i="1"/>
  <c r="F19" i="1" l="1"/>
  <c r="F18" i="1"/>
  <c r="F13" i="1"/>
  <c r="F15" i="1"/>
  <c r="F14" i="1"/>
  <c r="F11" i="1"/>
  <c r="F17" i="1"/>
  <c r="F20" i="1"/>
  <c r="F16" i="1"/>
</calcChain>
</file>

<file path=xl/sharedStrings.xml><?xml version="1.0" encoding="utf-8"?>
<sst xmlns="http://schemas.openxmlformats.org/spreadsheetml/2006/main" count="45" uniqueCount="35">
  <si>
    <t>Agente</t>
  </si>
  <si>
    <t>Anos</t>
  </si>
  <si>
    <t>Clientes</t>
  </si>
  <si>
    <t>$\dfrac{x-\bar{x}}{dp(x)}=z_{x}$</t>
  </si>
  <si>
    <t>$y-\bar{y}$</t>
  </si>
  <si>
    <t>$x-\bar{x}$</t>
  </si>
  <si>
    <t>$\dfrac{y-\bar{y}}{dp(y)}=z_{y}$</t>
  </si>
  <si>
    <t>$z_{x}.z_{y}$</t>
  </si>
  <si>
    <t>B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</si>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</sst>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K37"/>
  <sheetViews>
    <sheetView tabSelected="1" topLeftCell="A10" workbookViewId="0">
      <selection activeCell="A10" sqref="A10:H21"/>
    </sheetView>
  </sheetViews>
  <sheetFormatPr defaultRowHeight="15" x14ac:dyDescent="0.25"/>
  <cols>
    <col min="1" max="1" width="7.42578125" bestFit="1" customWidth="1"/>
    <col min="2" max="2" width="5.42578125" bestFit="1" customWidth="1"/>
    <col min="3" max="3" width="8.28515625" bestFit="1" customWidth="1"/>
    <col min="4" max="5" width="10.85546875" bestFit="1" customWidth="1"/>
    <col min="6" max="7" width="29.7109375" bestFit="1" customWidth="1"/>
    <col min="8" max="8" width="12.140625" bestFit="1" customWidth="1"/>
  </cols>
  <sheetData>
    <row r="10" spans="1:11" x14ac:dyDescent="0.25">
      <c r="A10" s="2" t="s">
        <v>0</v>
      </c>
      <c r="B10" s="2" t="s">
        <v>1</v>
      </c>
      <c r="C10" s="2" t="s">
        <v>2</v>
      </c>
      <c r="D10" s="2" t="s">
        <v>5</v>
      </c>
      <c r="E10" s="2" t="s">
        <v>4</v>
      </c>
      <c r="F10" s="2" t="s">
        <v>3</v>
      </c>
      <c r="G10" s="2" t="s">
        <v>6</v>
      </c>
      <c r="H10" s="2" t="s">
        <v>7</v>
      </c>
    </row>
    <row r="11" spans="1:11" x14ac:dyDescent="0.25">
      <c r="A11" s="3" t="s">
        <v>9</v>
      </c>
      <c r="B11" s="2">
        <v>2</v>
      </c>
      <c r="C11" s="2">
        <v>48</v>
      </c>
      <c r="D11" s="2">
        <f>B11-$A$23</f>
        <v>-3.7</v>
      </c>
      <c r="E11" s="2">
        <f>C11-$A$24</f>
        <v>-8.5</v>
      </c>
      <c r="F11" s="2">
        <f>ROUND((D11/$A$25),2)</f>
        <v>-1.54</v>
      </c>
      <c r="G11" s="2">
        <f>ROUND((E11/$A$26),2)</f>
        <v>-1.05</v>
      </c>
      <c r="H11" s="4">
        <f>ROUND(F11*G11,3)</f>
        <v>1.617</v>
      </c>
    </row>
    <row r="12" spans="1:11" x14ac:dyDescent="0.25">
      <c r="A12" s="3" t="s">
        <v>8</v>
      </c>
      <c r="B12" s="2">
        <v>3</v>
      </c>
      <c r="C12" s="2">
        <v>50</v>
      </c>
      <c r="D12" s="2">
        <f t="shared" ref="D12:D20" si="0">B12-$A$23</f>
        <v>-2.7</v>
      </c>
      <c r="E12" s="2">
        <f t="shared" ref="E12:E20" si="1">C12-$A$24</f>
        <v>-6.5</v>
      </c>
      <c r="F12" s="2">
        <f t="shared" ref="F12:F20" si="2">ROUND((D12/$A$25),2)</f>
        <v>-1.1200000000000001</v>
      </c>
      <c r="G12" s="2">
        <f t="shared" ref="G12:G20" si="3">ROUND((E12/$A$26),2)</f>
        <v>-0.8</v>
      </c>
      <c r="H12" s="4">
        <f t="shared" ref="H12:H20" si="4">ROUND(F12*G12,3)</f>
        <v>0.89600000000000002</v>
      </c>
      <c r="K12" s="1" t="s">
        <v>9</v>
      </c>
    </row>
    <row r="13" spans="1:11" x14ac:dyDescent="0.25">
      <c r="A13" s="3" t="s">
        <v>10</v>
      </c>
      <c r="B13" s="2">
        <v>4</v>
      </c>
      <c r="C13" s="2">
        <v>56</v>
      </c>
      <c r="D13" s="2">
        <f t="shared" si="0"/>
        <v>-1.7000000000000002</v>
      </c>
      <c r="E13" s="2">
        <f t="shared" si="1"/>
        <v>-0.5</v>
      </c>
      <c r="F13" s="2">
        <f t="shared" si="2"/>
        <v>-0.71</v>
      </c>
      <c r="G13" s="2">
        <f t="shared" si="3"/>
        <v>-0.06</v>
      </c>
      <c r="H13" s="4">
        <f t="shared" si="4"/>
        <v>4.2999999999999997E-2</v>
      </c>
      <c r="K13" s="1" t="s">
        <v>8</v>
      </c>
    </row>
    <row r="14" spans="1:11" x14ac:dyDescent="0.25">
      <c r="A14" s="3" t="s">
        <v>11</v>
      </c>
      <c r="B14" s="2">
        <v>5</v>
      </c>
      <c r="C14" s="2">
        <v>52</v>
      </c>
      <c r="D14" s="2">
        <f t="shared" si="0"/>
        <v>-0.70000000000000018</v>
      </c>
      <c r="E14" s="2">
        <f t="shared" si="1"/>
        <v>-4.5</v>
      </c>
      <c r="F14" s="2">
        <f t="shared" si="2"/>
        <v>-0.28999999999999998</v>
      </c>
      <c r="G14" s="2">
        <f t="shared" si="3"/>
        <v>-0.55000000000000004</v>
      </c>
      <c r="H14" s="4">
        <f t="shared" si="4"/>
        <v>0.16</v>
      </c>
      <c r="K14" s="1" t="s">
        <v>10</v>
      </c>
    </row>
    <row r="15" spans="1:11" x14ac:dyDescent="0.25">
      <c r="A15" s="3" t="s">
        <v>12</v>
      </c>
      <c r="B15" s="2">
        <v>4</v>
      </c>
      <c r="C15" s="2">
        <v>43</v>
      </c>
      <c r="D15" s="2">
        <f t="shared" si="0"/>
        <v>-1.7000000000000002</v>
      </c>
      <c r="E15" s="2">
        <f t="shared" si="1"/>
        <v>-13.5</v>
      </c>
      <c r="F15" s="2">
        <f t="shared" si="2"/>
        <v>-0.71</v>
      </c>
      <c r="G15" s="2">
        <f t="shared" si="3"/>
        <v>-1.66</v>
      </c>
      <c r="H15" s="4">
        <f t="shared" si="4"/>
        <v>1.179</v>
      </c>
      <c r="K15" s="1" t="s">
        <v>11</v>
      </c>
    </row>
    <row r="16" spans="1:11" x14ac:dyDescent="0.25">
      <c r="A16" s="3" t="s">
        <v>13</v>
      </c>
      <c r="B16" s="2">
        <v>6</v>
      </c>
      <c r="C16" s="2">
        <v>60</v>
      </c>
      <c r="D16" s="2">
        <f t="shared" si="0"/>
        <v>0.29999999999999982</v>
      </c>
      <c r="E16" s="2">
        <f t="shared" si="1"/>
        <v>3.5</v>
      </c>
      <c r="F16" s="2">
        <f t="shared" si="2"/>
        <v>0.12</v>
      </c>
      <c r="G16" s="2">
        <f t="shared" si="3"/>
        <v>0.43</v>
      </c>
      <c r="H16" s="4">
        <f t="shared" si="4"/>
        <v>5.1999999999999998E-2</v>
      </c>
      <c r="K16" s="1" t="s">
        <v>12</v>
      </c>
    </row>
    <row r="17" spans="1:11" x14ac:dyDescent="0.25">
      <c r="A17" s="3" t="s">
        <v>14</v>
      </c>
      <c r="B17" s="2">
        <v>7</v>
      </c>
      <c r="C17" s="2">
        <v>62</v>
      </c>
      <c r="D17" s="2">
        <f t="shared" si="0"/>
        <v>1.2999999999999998</v>
      </c>
      <c r="E17" s="2">
        <f t="shared" si="1"/>
        <v>5.5</v>
      </c>
      <c r="F17" s="2">
        <f t="shared" si="2"/>
        <v>0.54</v>
      </c>
      <c r="G17" s="2">
        <f t="shared" si="3"/>
        <v>0.68</v>
      </c>
      <c r="H17" s="4">
        <f t="shared" si="4"/>
        <v>0.36699999999999999</v>
      </c>
      <c r="K17" s="1" t="s">
        <v>13</v>
      </c>
    </row>
    <row r="18" spans="1:11" x14ac:dyDescent="0.25">
      <c r="A18" s="3" t="s">
        <v>15</v>
      </c>
      <c r="B18" s="2">
        <v>8</v>
      </c>
      <c r="C18" s="2">
        <v>58</v>
      </c>
      <c r="D18" s="2">
        <f t="shared" si="0"/>
        <v>2.2999999999999998</v>
      </c>
      <c r="E18" s="2">
        <f t="shared" si="1"/>
        <v>1.5</v>
      </c>
      <c r="F18" s="2">
        <f t="shared" si="2"/>
        <v>0.95</v>
      </c>
      <c r="G18" s="2">
        <f t="shared" si="3"/>
        <v>0.18</v>
      </c>
      <c r="H18" s="4">
        <f t="shared" si="4"/>
        <v>0.17100000000000001</v>
      </c>
      <c r="K18" s="1" t="s">
        <v>14</v>
      </c>
    </row>
    <row r="19" spans="1:11" x14ac:dyDescent="0.25">
      <c r="A19" s="3" t="s">
        <v>16</v>
      </c>
      <c r="B19" s="2">
        <v>8</v>
      </c>
      <c r="C19" s="2">
        <v>64</v>
      </c>
      <c r="D19" s="2">
        <f t="shared" si="0"/>
        <v>2.2999999999999998</v>
      </c>
      <c r="E19" s="2">
        <f t="shared" si="1"/>
        <v>7.5</v>
      </c>
      <c r="F19" s="2">
        <f t="shared" si="2"/>
        <v>0.95</v>
      </c>
      <c r="G19" s="2">
        <f t="shared" si="3"/>
        <v>0.92</v>
      </c>
      <c r="H19" s="4">
        <f t="shared" si="4"/>
        <v>0.874</v>
      </c>
      <c r="K19" s="1" t="s">
        <v>15</v>
      </c>
    </row>
    <row r="20" spans="1:11" x14ac:dyDescent="0.25">
      <c r="A20" s="3" t="s">
        <v>17</v>
      </c>
      <c r="B20" s="2">
        <v>10</v>
      </c>
      <c r="C20" s="2">
        <v>72</v>
      </c>
      <c r="D20" s="2">
        <f t="shared" si="0"/>
        <v>4.3</v>
      </c>
      <c r="E20" s="2">
        <f t="shared" si="1"/>
        <v>15.5</v>
      </c>
      <c r="F20" s="2">
        <f t="shared" si="2"/>
        <v>1.78</v>
      </c>
      <c r="G20" s="2">
        <f t="shared" si="3"/>
        <v>1.91</v>
      </c>
      <c r="H20" s="4">
        <f t="shared" si="4"/>
        <v>3.4</v>
      </c>
      <c r="K20" s="1" t="s">
        <v>16</v>
      </c>
    </row>
    <row r="21" spans="1:11" x14ac:dyDescent="0.25">
      <c r="A21" s="3" t="s">
        <v>34</v>
      </c>
      <c r="B21" s="2">
        <f>SUM(B11:B20)</f>
        <v>57</v>
      </c>
      <c r="C21" s="2">
        <f>SUM(C11:C20)</f>
        <v>565</v>
      </c>
      <c r="D21" s="2">
        <f>SUM(D11:D20)</f>
        <v>0</v>
      </c>
      <c r="E21" s="2">
        <f>SUM(E11:E20)</f>
        <v>0</v>
      </c>
      <c r="F21" s="2"/>
      <c r="G21" s="2"/>
      <c r="H21" s="4">
        <f>SUM(H11:H20)</f>
        <v>8.7590000000000003</v>
      </c>
      <c r="K21" s="1" t="s">
        <v>17</v>
      </c>
    </row>
    <row r="22" spans="1:11" x14ac:dyDescent="0.25">
      <c r="K22" s="1" t="s">
        <v>18</v>
      </c>
    </row>
    <row r="23" spans="1:11" x14ac:dyDescent="0.25">
      <c r="A23">
        <f>AVERAGE(B11:B20)</f>
        <v>5.7</v>
      </c>
      <c r="K23" s="1" t="s">
        <v>19</v>
      </c>
    </row>
    <row r="24" spans="1:11" x14ac:dyDescent="0.25">
      <c r="A24">
        <f>AVERAGE(C11:C20)</f>
        <v>56.5</v>
      </c>
      <c r="K24" s="1" t="s">
        <v>20</v>
      </c>
    </row>
    <row r="25" spans="1:11" x14ac:dyDescent="0.25">
      <c r="A25">
        <f>_xlfn.STDEV.P(B11:B20)</f>
        <v>2.4103941586387898</v>
      </c>
      <c r="K25" s="1" t="s">
        <v>21</v>
      </c>
    </row>
    <row r="26" spans="1:11" x14ac:dyDescent="0.25">
      <c r="A26">
        <f>_xlfn.STDEV.P(C11:C20)</f>
        <v>8.1148012914673391</v>
      </c>
      <c r="K26" s="1" t="s">
        <v>22</v>
      </c>
    </row>
    <row r="27" spans="1:11" x14ac:dyDescent="0.25">
      <c r="K27" s="1" t="s">
        <v>23</v>
      </c>
    </row>
    <row r="28" spans="1:11" x14ac:dyDescent="0.25">
      <c r="K28" s="1" t="s">
        <v>24</v>
      </c>
    </row>
    <row r="29" spans="1:11" x14ac:dyDescent="0.25">
      <c r="K29" s="1" t="s">
        <v>25</v>
      </c>
    </row>
    <row r="30" spans="1:11" x14ac:dyDescent="0.25">
      <c r="K30" s="1" t="s">
        <v>26</v>
      </c>
    </row>
    <row r="31" spans="1:11" x14ac:dyDescent="0.25">
      <c r="K31" s="1" t="s">
        <v>27</v>
      </c>
    </row>
    <row r="32" spans="1:11" x14ac:dyDescent="0.25">
      <c r="K32" s="1" t="s">
        <v>28</v>
      </c>
    </row>
    <row r="33" spans="11:11" x14ac:dyDescent="0.25">
      <c r="K33" s="1" t="s">
        <v>29</v>
      </c>
    </row>
    <row r="34" spans="11:11" x14ac:dyDescent="0.25">
      <c r="K34" s="1" t="s">
        <v>30</v>
      </c>
    </row>
    <row r="35" spans="11:11" x14ac:dyDescent="0.25">
      <c r="K35" s="1" t="s">
        <v>31</v>
      </c>
    </row>
    <row r="36" spans="11:11" x14ac:dyDescent="0.25">
      <c r="K36" s="1" t="s">
        <v>32</v>
      </c>
    </row>
    <row r="37" spans="11:11" x14ac:dyDescent="0.25">
      <c r="K37" s="1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2018-08-18T17:19:17Z</dcterms:created>
  <dcterms:modified xsi:type="dcterms:W3CDTF">2018-08-18T19:48:27Z</dcterms:modified>
</cp:coreProperties>
</file>