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 activeTab="1"/>
  </bookViews>
  <sheets>
    <sheet name="Plan1" sheetId="1" r:id="rId1"/>
    <sheet name="Plan2" sheetId="2" r:id="rId2"/>
  </sheets>
  <definedNames>
    <definedName name="_xlnm._FilterDatabase" localSheetId="1" hidden="1">Plan2!$S$3:$S$7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3" i="2" l="1"/>
  <c r="B237" i="2"/>
  <c r="B193" i="2"/>
  <c r="B177" i="2"/>
  <c r="B171" i="2"/>
  <c r="B131" i="2"/>
  <c r="B125" i="2"/>
  <c r="B115" i="2"/>
  <c r="B104" i="2"/>
  <c r="B94" i="2"/>
  <c r="B82" i="2"/>
  <c r="B81" i="2"/>
  <c r="B69" i="2"/>
  <c r="B59" i="2"/>
  <c r="B48" i="2"/>
  <c r="B38" i="2"/>
  <c r="B26" i="2"/>
  <c r="B25" i="2"/>
  <c r="B10" i="2"/>
  <c r="B5" i="2"/>
  <c r="B6" i="2"/>
  <c r="U3" i="2"/>
  <c r="B2" i="2" s="1"/>
  <c r="U4" i="2"/>
  <c r="B3" i="2" s="1"/>
  <c r="U5" i="2"/>
  <c r="B4" i="2" s="1"/>
  <c r="U6" i="2"/>
  <c r="U7" i="2"/>
  <c r="U10" i="2"/>
  <c r="B9" i="2" s="1"/>
  <c r="U11" i="2"/>
  <c r="U12" i="2"/>
  <c r="B11" i="2" s="1"/>
  <c r="U13" i="2"/>
  <c r="B12" i="2" s="1"/>
  <c r="U14" i="2"/>
  <c r="B13" i="2" s="1"/>
  <c r="U17" i="2"/>
  <c r="B16" i="2" s="1"/>
  <c r="U18" i="2"/>
  <c r="B17" i="2" s="1"/>
  <c r="U19" i="2"/>
  <c r="B18" i="2" s="1"/>
  <c r="U20" i="2"/>
  <c r="B19" i="2" s="1"/>
  <c r="U21" i="2"/>
  <c r="B20" i="2" s="1"/>
  <c r="U25" i="2"/>
  <c r="B24" i="2" s="1"/>
  <c r="U26" i="2"/>
  <c r="U27" i="2"/>
  <c r="U28" i="2"/>
  <c r="B27" i="2" s="1"/>
  <c r="U32" i="2"/>
  <c r="B31" i="2" s="1"/>
  <c r="U33" i="2"/>
  <c r="B32" i="2" s="1"/>
  <c r="U34" i="2"/>
  <c r="B33" i="2" s="1"/>
  <c r="U35" i="2"/>
  <c r="B34" i="2" s="1"/>
  <c r="U38" i="2"/>
  <c r="B37" i="2" s="1"/>
  <c r="U39" i="2"/>
  <c r="U40" i="2"/>
  <c r="B39" i="2" s="1"/>
  <c r="U41" i="2"/>
  <c r="B40" i="2" s="1"/>
  <c r="U42" i="2"/>
  <c r="B41" i="2" s="1"/>
  <c r="U45" i="2"/>
  <c r="B44" i="2" s="1"/>
  <c r="U46" i="2"/>
  <c r="B45" i="2" s="1"/>
  <c r="U47" i="2"/>
  <c r="B46" i="2" s="1"/>
  <c r="U48" i="2"/>
  <c r="B47" i="2" s="1"/>
  <c r="U49" i="2"/>
  <c r="U53" i="2"/>
  <c r="B52" i="2" s="1"/>
  <c r="U54" i="2"/>
  <c r="B53" i="2" s="1"/>
  <c r="U55" i="2"/>
  <c r="B54" i="2" s="1"/>
  <c r="U56" i="2"/>
  <c r="B55" i="2" s="1"/>
  <c r="U60" i="2"/>
  <c r="U61" i="2"/>
  <c r="B60" i="2" s="1"/>
  <c r="U62" i="2"/>
  <c r="B61" i="2" s="1"/>
  <c r="U63" i="2"/>
  <c r="B62" i="2" s="1"/>
  <c r="U66" i="2"/>
  <c r="B65" i="2" s="1"/>
  <c r="U67" i="2"/>
  <c r="B66" i="2" s="1"/>
  <c r="U68" i="2"/>
  <c r="B67" i="2" s="1"/>
  <c r="U69" i="2"/>
  <c r="B68" i="2" s="1"/>
  <c r="U70" i="2"/>
  <c r="U73" i="2"/>
  <c r="B72" i="2" s="1"/>
  <c r="U74" i="2"/>
  <c r="B73" i="2" s="1"/>
  <c r="U75" i="2"/>
  <c r="B74" i="2" s="1"/>
  <c r="U76" i="2"/>
  <c r="B75" i="2" s="1"/>
  <c r="U77" i="2"/>
  <c r="B76" i="2" s="1"/>
  <c r="U81" i="2"/>
  <c r="B80" i="2" s="1"/>
  <c r="U82" i="2"/>
  <c r="U83" i="2"/>
  <c r="U84" i="2"/>
  <c r="B83" i="2" s="1"/>
  <c r="U88" i="2"/>
  <c r="B87" i="2" s="1"/>
  <c r="U89" i="2"/>
  <c r="B88" i="2" s="1"/>
  <c r="U90" i="2"/>
  <c r="B89" i="2" s="1"/>
  <c r="U91" i="2"/>
  <c r="B90" i="2" s="1"/>
  <c r="U94" i="2"/>
  <c r="B93" i="2" s="1"/>
  <c r="U95" i="2"/>
  <c r="U96" i="2"/>
  <c r="B95" i="2" s="1"/>
  <c r="U97" i="2"/>
  <c r="B96" i="2" s="1"/>
  <c r="U98" i="2"/>
  <c r="B97" i="2" s="1"/>
  <c r="U101" i="2"/>
  <c r="B100" i="2" s="1"/>
  <c r="U102" i="2"/>
  <c r="B101" i="2" s="1"/>
  <c r="U103" i="2"/>
  <c r="B102" i="2" s="1"/>
  <c r="U104" i="2"/>
  <c r="B103" i="2" s="1"/>
  <c r="U105" i="2"/>
  <c r="U109" i="2"/>
  <c r="B108" i="2" s="1"/>
  <c r="U110" i="2"/>
  <c r="B109" i="2" s="1"/>
  <c r="U111" i="2"/>
  <c r="B110" i="2" s="1"/>
  <c r="U112" i="2"/>
  <c r="B111" i="2" s="1"/>
  <c r="U116" i="2"/>
  <c r="U117" i="2"/>
  <c r="B116" i="2" s="1"/>
  <c r="U118" i="2"/>
  <c r="B117" i="2" s="1"/>
  <c r="U119" i="2"/>
  <c r="B118" i="2" s="1"/>
  <c r="U122" i="2"/>
  <c r="B121" i="2" s="1"/>
  <c r="U123" i="2"/>
  <c r="B122" i="2" s="1"/>
  <c r="U124" i="2"/>
  <c r="B123" i="2" s="1"/>
  <c r="U125" i="2"/>
  <c r="B124" i="2" s="1"/>
  <c r="U126" i="2"/>
  <c r="U129" i="2"/>
  <c r="B128" i="2" s="1"/>
  <c r="U130" i="2"/>
  <c r="B129" i="2" s="1"/>
  <c r="U131" i="2"/>
  <c r="B130" i="2" s="1"/>
  <c r="U132" i="2"/>
  <c r="U133" i="2"/>
  <c r="B132" i="2" s="1"/>
  <c r="U137" i="2"/>
  <c r="B136" i="2" s="1"/>
  <c r="U138" i="2"/>
  <c r="B137" i="2" s="1"/>
  <c r="U139" i="2"/>
  <c r="B138" i="2" s="1"/>
  <c r="U140" i="2"/>
  <c r="B139" i="2" s="1"/>
  <c r="U144" i="2"/>
  <c r="B143" i="2" s="1"/>
  <c r="U145" i="2"/>
  <c r="B144" i="2" s="1"/>
  <c r="U146" i="2"/>
  <c r="B145" i="2" s="1"/>
  <c r="U147" i="2"/>
  <c r="B146" i="2" s="1"/>
  <c r="U150" i="2"/>
  <c r="B149" i="2" s="1"/>
  <c r="U151" i="2"/>
  <c r="B150" i="2" s="1"/>
  <c r="U152" i="2"/>
  <c r="B151" i="2" s="1"/>
  <c r="U153" i="2"/>
  <c r="B152" i="2" s="1"/>
  <c r="U154" i="2"/>
  <c r="B153" i="2" s="1"/>
  <c r="U157" i="2"/>
  <c r="B156" i="2" s="1"/>
  <c r="U158" i="2"/>
  <c r="B157" i="2" s="1"/>
  <c r="U159" i="2"/>
  <c r="B158" i="2" s="1"/>
  <c r="U160" i="2"/>
  <c r="B159" i="2" s="1"/>
  <c r="U161" i="2"/>
  <c r="B160" i="2" s="1"/>
  <c r="U165" i="2"/>
  <c r="B164" i="2" s="1"/>
  <c r="U166" i="2"/>
  <c r="B165" i="2" s="1"/>
  <c r="U167" i="2"/>
  <c r="B166" i="2" s="1"/>
  <c r="U168" i="2"/>
  <c r="B167" i="2" s="1"/>
  <c r="U172" i="2"/>
  <c r="U173" i="2"/>
  <c r="B172" i="2" s="1"/>
  <c r="U174" i="2"/>
  <c r="B173" i="2" s="1"/>
  <c r="U175" i="2"/>
  <c r="B174" i="2" s="1"/>
  <c r="U178" i="2"/>
  <c r="U179" i="2"/>
  <c r="B178" i="2" s="1"/>
  <c r="U180" i="2"/>
  <c r="B179" i="2" s="1"/>
  <c r="U181" i="2"/>
  <c r="B180" i="2" s="1"/>
  <c r="U182" i="2"/>
  <c r="B181" i="2" s="1"/>
  <c r="U185" i="2"/>
  <c r="B184" i="2" s="1"/>
  <c r="U186" i="2"/>
  <c r="B185" i="2" s="1"/>
  <c r="U187" i="2"/>
  <c r="B186" i="2" s="1"/>
  <c r="U188" i="2"/>
  <c r="B187" i="2" s="1"/>
  <c r="U189" i="2"/>
  <c r="B188" i="2" s="1"/>
  <c r="U193" i="2"/>
  <c r="B192" i="2" s="1"/>
  <c r="U194" i="2"/>
  <c r="U195" i="2"/>
  <c r="B194" i="2" s="1"/>
  <c r="U196" i="2"/>
  <c r="B195" i="2" s="1"/>
  <c r="U200" i="2"/>
  <c r="B199" i="2" s="1"/>
  <c r="U201" i="2"/>
  <c r="B200" i="2" s="1"/>
  <c r="U202" i="2"/>
  <c r="B201" i="2" s="1"/>
  <c r="U203" i="2"/>
  <c r="B202" i="2" s="1"/>
  <c r="U206" i="2"/>
  <c r="B205" i="2" s="1"/>
  <c r="U207" i="2"/>
  <c r="B206" i="2" s="1"/>
  <c r="U208" i="2"/>
  <c r="B207" i="2" s="1"/>
  <c r="U209" i="2"/>
  <c r="B208" i="2" s="1"/>
  <c r="U210" i="2"/>
  <c r="B209" i="2" s="1"/>
  <c r="U213" i="2"/>
  <c r="B212" i="2" s="1"/>
  <c r="U214" i="2"/>
  <c r="B213" i="2" s="1"/>
  <c r="U215" i="2"/>
  <c r="B214" i="2" s="1"/>
  <c r="U216" i="2"/>
  <c r="B215" i="2" s="1"/>
  <c r="U217" i="2"/>
  <c r="B216" i="2" s="1"/>
  <c r="U221" i="2"/>
  <c r="B220" i="2" s="1"/>
  <c r="U222" i="2"/>
  <c r="B221" i="2" s="1"/>
  <c r="U223" i="2"/>
  <c r="B222" i="2" s="1"/>
  <c r="U224" i="2"/>
  <c r="B223" i="2" s="1"/>
  <c r="U228" i="2"/>
  <c r="B227" i="2" s="1"/>
  <c r="U229" i="2"/>
  <c r="B228" i="2" s="1"/>
  <c r="U230" i="2"/>
  <c r="B229" i="2" s="1"/>
  <c r="U231" i="2"/>
  <c r="B230" i="2" s="1"/>
  <c r="U234" i="2"/>
  <c r="B233" i="2" s="1"/>
  <c r="U235" i="2"/>
  <c r="B234" i="2" s="1"/>
  <c r="U236" i="2"/>
  <c r="B235" i="2" s="1"/>
  <c r="U237" i="2"/>
  <c r="B236" i="2" s="1"/>
  <c r="U238" i="2"/>
  <c r="U241" i="2"/>
  <c r="B240" i="2" s="1"/>
  <c r="U242" i="2"/>
  <c r="B241" i="2" s="1"/>
  <c r="U243" i="2"/>
  <c r="B242" i="2" s="1"/>
  <c r="U244" i="2"/>
  <c r="U245" i="2"/>
  <c r="B244" i="2" s="1"/>
  <c r="U249" i="2"/>
  <c r="B248" i="2" s="1"/>
  <c r="U250" i="2"/>
  <c r="B249" i="2" s="1"/>
  <c r="U251" i="2"/>
  <c r="B250" i="2" s="1"/>
  <c r="U252" i="2"/>
  <c r="B251" i="2" s="1"/>
  <c r="U255" i="2"/>
  <c r="B254" i="2" s="1"/>
  <c r="U256" i="2"/>
  <c r="B255" i="2" s="1"/>
  <c r="U257" i="2"/>
  <c r="B256" i="2" s="1"/>
  <c r="U258" i="2"/>
  <c r="B257" i="2" s="1"/>
  <c r="U259" i="2"/>
  <c r="B258" i="2" s="1"/>
  <c r="Q56" i="2"/>
  <c r="Q63" i="2" s="1"/>
  <c r="S7" i="2"/>
  <c r="S6" i="2"/>
  <c r="S5" i="2"/>
  <c r="S4" i="2"/>
  <c r="S3" i="2"/>
  <c r="S19" i="2"/>
  <c r="S28" i="2"/>
  <c r="S35" i="2"/>
  <c r="S49" i="2"/>
  <c r="S42" i="2"/>
  <c r="Q18" i="2"/>
  <c r="Q25" i="2" s="1"/>
  <c r="Q20" i="2"/>
  <c r="Q11" i="2"/>
  <c r="S11" i="2" s="1"/>
  <c r="Q12" i="2"/>
  <c r="Q19" i="2" s="1"/>
  <c r="Q26" i="2" s="1"/>
  <c r="Q13" i="2"/>
  <c r="S13" i="2" s="1"/>
  <c r="Q14" i="2"/>
  <c r="Q21" i="2" s="1"/>
  <c r="Q28" i="2" s="1"/>
  <c r="Q35" i="2" s="1"/>
  <c r="Q42" i="2" s="1"/>
  <c r="Q49" i="2" s="1"/>
  <c r="Q10" i="2"/>
  <c r="S10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U248" i="2" s="1"/>
  <c r="B247" i="2" s="1"/>
  <c r="Q32" i="2" l="1"/>
  <c r="S25" i="2"/>
  <c r="S18" i="2"/>
  <c r="Q33" i="2"/>
  <c r="S26" i="2"/>
  <c r="Q27" i="2"/>
  <c r="S20" i="2"/>
  <c r="S12" i="2"/>
  <c r="S21" i="2"/>
  <c r="U227" i="2"/>
  <c r="B226" i="2" s="1"/>
  <c r="U199" i="2"/>
  <c r="B198" i="2" s="1"/>
  <c r="U171" i="2"/>
  <c r="B170" i="2" s="1"/>
  <c r="U143" i="2"/>
  <c r="B142" i="2" s="1"/>
  <c r="U115" i="2"/>
  <c r="B114" i="2" s="1"/>
  <c r="U87" i="2"/>
  <c r="B86" i="2" s="1"/>
  <c r="U59" i="2"/>
  <c r="B58" i="2" s="1"/>
  <c r="U31" i="2"/>
  <c r="B30" i="2" s="1"/>
  <c r="Q17" i="2"/>
  <c r="S14" i="2"/>
  <c r="U220" i="2"/>
  <c r="B219" i="2" s="1"/>
  <c r="U192" i="2"/>
  <c r="B191" i="2" s="1"/>
  <c r="U164" i="2"/>
  <c r="B163" i="2" s="1"/>
  <c r="U136" i="2"/>
  <c r="B135" i="2" s="1"/>
  <c r="U108" i="2"/>
  <c r="B107" i="2" s="1"/>
  <c r="U80" i="2"/>
  <c r="B79" i="2" s="1"/>
  <c r="U52" i="2"/>
  <c r="B51" i="2" s="1"/>
  <c r="U24" i="2"/>
  <c r="B23" i="2" s="1"/>
  <c r="S63" i="2"/>
  <c r="Q70" i="2"/>
  <c r="S56" i="2"/>
  <c r="E39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S17" i="2" l="1"/>
  <c r="Q24" i="2"/>
  <c r="Q34" i="2"/>
  <c r="S27" i="2"/>
  <c r="Q40" i="2"/>
  <c r="S33" i="2"/>
  <c r="Q39" i="2"/>
  <c r="S32" i="2"/>
  <c r="Q77" i="2"/>
  <c r="S70" i="2"/>
  <c r="Q31" i="2" l="1"/>
  <c r="S24" i="2"/>
  <c r="Q46" i="2"/>
  <c r="S39" i="2"/>
  <c r="Q41" i="2"/>
  <c r="S34" i="2"/>
  <c r="Q47" i="2"/>
  <c r="S40" i="2"/>
  <c r="S77" i="2"/>
  <c r="Q84" i="2"/>
  <c r="Q53" i="2" l="1"/>
  <c r="S46" i="2"/>
  <c r="Q54" i="2"/>
  <c r="S47" i="2"/>
  <c r="Q48" i="2"/>
  <c r="S41" i="2"/>
  <c r="Q38" i="2"/>
  <c r="S31" i="2"/>
  <c r="S84" i="2"/>
  <c r="Q91" i="2"/>
  <c r="S54" i="2" l="1"/>
  <c r="Q61" i="2"/>
  <c r="S91" i="2"/>
  <c r="Q98" i="2"/>
  <c r="Q45" i="2"/>
  <c r="S38" i="2"/>
  <c r="Q55" i="2"/>
  <c r="S48" i="2"/>
  <c r="S53" i="2"/>
  <c r="Q60" i="2"/>
  <c r="S60" i="2" l="1"/>
  <c r="Q67" i="2"/>
  <c r="S61" i="2"/>
  <c r="Q68" i="2"/>
  <c r="S45" i="2"/>
  <c r="Q52" i="2"/>
  <c r="Q105" i="2"/>
  <c r="S98" i="2"/>
  <c r="S55" i="2"/>
  <c r="Q62" i="2"/>
  <c r="Q69" i="2" l="1"/>
  <c r="S62" i="2"/>
  <c r="Q59" i="2"/>
  <c r="S52" i="2"/>
  <c r="S67" i="2"/>
  <c r="Q74" i="2"/>
  <c r="S68" i="2"/>
  <c r="Q75" i="2"/>
  <c r="S105" i="2"/>
  <c r="Q112" i="2"/>
  <c r="Q66" i="2" l="1"/>
  <c r="S59" i="2"/>
  <c r="Q119" i="2"/>
  <c r="S112" i="2"/>
  <c r="S74" i="2"/>
  <c r="Q81" i="2"/>
  <c r="Q76" i="2"/>
  <c r="S69" i="2"/>
  <c r="Q82" i="2"/>
  <c r="S75" i="2"/>
  <c r="S81" i="2" l="1"/>
  <c r="Q88" i="2"/>
  <c r="Q89" i="2"/>
  <c r="S82" i="2"/>
  <c r="S66" i="2"/>
  <c r="Q73" i="2"/>
  <c r="Q83" i="2"/>
  <c r="S76" i="2"/>
  <c r="S119" i="2"/>
  <c r="Q126" i="2"/>
  <c r="S83" i="2" l="1"/>
  <c r="Q90" i="2"/>
  <c r="S89" i="2"/>
  <c r="Q96" i="2"/>
  <c r="Q133" i="2"/>
  <c r="S126" i="2"/>
  <c r="S73" i="2"/>
  <c r="Q80" i="2"/>
  <c r="S88" i="2"/>
  <c r="Q95" i="2"/>
  <c r="S95" i="2" l="1"/>
  <c r="Q102" i="2"/>
  <c r="S90" i="2"/>
  <c r="Q97" i="2"/>
  <c r="S133" i="2"/>
  <c r="Q140" i="2"/>
  <c r="S80" i="2"/>
  <c r="Q87" i="2"/>
  <c r="Q103" i="2"/>
  <c r="S96" i="2"/>
  <c r="Q147" i="2" l="1"/>
  <c r="S140" i="2"/>
  <c r="Q109" i="2"/>
  <c r="S102" i="2"/>
  <c r="S103" i="2"/>
  <c r="Q110" i="2"/>
  <c r="S87" i="2"/>
  <c r="Q94" i="2"/>
  <c r="S97" i="2"/>
  <c r="Q104" i="2"/>
  <c r="Q111" i="2" l="1"/>
  <c r="S104" i="2"/>
  <c r="S110" i="2"/>
  <c r="Q117" i="2"/>
  <c r="Q154" i="2"/>
  <c r="S147" i="2"/>
  <c r="Q101" i="2"/>
  <c r="S94" i="2"/>
  <c r="S109" i="2"/>
  <c r="Q116" i="2"/>
  <c r="S101" i="2" l="1"/>
  <c r="Q108" i="2"/>
  <c r="Q123" i="2"/>
  <c r="S116" i="2"/>
  <c r="Q161" i="2"/>
  <c r="S154" i="2"/>
  <c r="S111" i="2"/>
  <c r="Q118" i="2"/>
  <c r="S117" i="2"/>
  <c r="Q124" i="2"/>
  <c r="Q131" i="2" l="1"/>
  <c r="S124" i="2"/>
  <c r="S108" i="2"/>
  <c r="Q115" i="2"/>
  <c r="S161" i="2"/>
  <c r="Q168" i="2"/>
  <c r="Q125" i="2"/>
  <c r="S118" i="2"/>
  <c r="S123" i="2"/>
  <c r="Q130" i="2"/>
  <c r="S125" i="2" l="1"/>
  <c r="Q132" i="2"/>
  <c r="S130" i="2"/>
  <c r="Q137" i="2"/>
  <c r="Q175" i="2"/>
  <c r="S168" i="2"/>
  <c r="S131" i="2"/>
  <c r="Q138" i="2"/>
  <c r="S115" i="2"/>
  <c r="Q122" i="2"/>
  <c r="Q129" i="2" l="1"/>
  <c r="S122" i="2"/>
  <c r="S132" i="2"/>
  <c r="Q139" i="2"/>
  <c r="S175" i="2"/>
  <c r="Q182" i="2"/>
  <c r="Q145" i="2"/>
  <c r="S138" i="2"/>
  <c r="Q144" i="2"/>
  <c r="S137" i="2"/>
  <c r="S145" i="2" l="1"/>
  <c r="Q152" i="2"/>
  <c r="Q189" i="2"/>
  <c r="S182" i="2"/>
  <c r="Q151" i="2"/>
  <c r="S144" i="2"/>
  <c r="S129" i="2"/>
  <c r="Q136" i="2"/>
  <c r="Q146" i="2"/>
  <c r="S139" i="2"/>
  <c r="Q159" i="2" l="1"/>
  <c r="S152" i="2"/>
  <c r="Q153" i="2"/>
  <c r="S146" i="2"/>
  <c r="Q158" i="2"/>
  <c r="S151" i="2"/>
  <c r="Q143" i="2"/>
  <c r="S136" i="2"/>
  <c r="S189" i="2"/>
  <c r="Q196" i="2"/>
  <c r="Q150" i="2" l="1"/>
  <c r="S143" i="2"/>
  <c r="Q160" i="2"/>
  <c r="S153" i="2"/>
  <c r="Q203" i="2"/>
  <c r="S196" i="2"/>
  <c r="Q165" i="2"/>
  <c r="S158" i="2"/>
  <c r="Q166" i="2"/>
  <c r="S159" i="2"/>
  <c r="Q173" i="2" l="1"/>
  <c r="S166" i="2"/>
  <c r="Q210" i="2"/>
  <c r="S203" i="2"/>
  <c r="Q157" i="2"/>
  <c r="S150" i="2"/>
  <c r="Q172" i="2"/>
  <c r="S165" i="2"/>
  <c r="Q167" i="2"/>
  <c r="S160" i="2"/>
  <c r="S172" i="2" l="1"/>
  <c r="Q179" i="2"/>
  <c r="S210" i="2"/>
  <c r="Q217" i="2"/>
  <c r="S167" i="2"/>
  <c r="Q174" i="2"/>
  <c r="S157" i="2"/>
  <c r="Q164" i="2"/>
  <c r="S173" i="2"/>
  <c r="Q180" i="2"/>
  <c r="S180" i="2" l="1"/>
  <c r="Q187" i="2"/>
  <c r="S174" i="2"/>
  <c r="Q181" i="2"/>
  <c r="S179" i="2"/>
  <c r="Q186" i="2"/>
  <c r="S164" i="2"/>
  <c r="Q171" i="2"/>
  <c r="S217" i="2"/>
  <c r="Q224" i="2"/>
  <c r="Q231" i="2" l="1"/>
  <c r="S224" i="2"/>
  <c r="S186" i="2"/>
  <c r="Q193" i="2"/>
  <c r="S187" i="2"/>
  <c r="Q194" i="2"/>
  <c r="S171" i="2"/>
  <c r="Q178" i="2"/>
  <c r="S181" i="2"/>
  <c r="Q188" i="2"/>
  <c r="Q195" i="2" l="1"/>
  <c r="S188" i="2"/>
  <c r="Q201" i="2"/>
  <c r="S194" i="2"/>
  <c r="Q238" i="2"/>
  <c r="S231" i="2"/>
  <c r="Q185" i="2"/>
  <c r="S178" i="2"/>
  <c r="S193" i="2"/>
  <c r="Q200" i="2"/>
  <c r="S185" i="2" l="1"/>
  <c r="Q192" i="2"/>
  <c r="S201" i="2"/>
  <c r="Q208" i="2"/>
  <c r="S200" i="2"/>
  <c r="Q207" i="2"/>
  <c r="Q245" i="2"/>
  <c r="S238" i="2"/>
  <c r="Q202" i="2"/>
  <c r="S195" i="2"/>
  <c r="S207" i="2" l="1"/>
  <c r="Q214" i="2"/>
  <c r="S192" i="2"/>
  <c r="Q199" i="2"/>
  <c r="Q209" i="2"/>
  <c r="S202" i="2"/>
  <c r="Q215" i="2"/>
  <c r="S208" i="2"/>
  <c r="S245" i="2"/>
  <c r="Q252" i="2"/>
  <c r="S215" i="2" l="1"/>
  <c r="Q222" i="2"/>
  <c r="S252" i="2"/>
  <c r="Q259" i="2"/>
  <c r="S259" i="2" s="1"/>
  <c r="S214" i="2"/>
  <c r="Q221" i="2"/>
  <c r="S209" i="2"/>
  <c r="Q216" i="2"/>
  <c r="S199" i="2"/>
  <c r="Q206" i="2"/>
  <c r="S206" i="2" l="1"/>
  <c r="Q213" i="2"/>
  <c r="S221" i="2"/>
  <c r="Q228" i="2"/>
  <c r="S222" i="2"/>
  <c r="Q229" i="2"/>
  <c r="S216" i="2"/>
  <c r="Q223" i="2"/>
  <c r="S229" i="2" l="1"/>
  <c r="Q236" i="2"/>
  <c r="S213" i="2"/>
  <c r="Q220" i="2"/>
  <c r="S223" i="2"/>
  <c r="Q230" i="2"/>
  <c r="S228" i="2"/>
  <c r="Q235" i="2"/>
  <c r="S235" i="2" l="1"/>
  <c r="Q242" i="2"/>
  <c r="Q237" i="2"/>
  <c r="S230" i="2"/>
  <c r="S236" i="2"/>
  <c r="Q243" i="2"/>
  <c r="Q227" i="2"/>
  <c r="S220" i="2"/>
  <c r="Q234" i="2" l="1"/>
  <c r="S227" i="2"/>
  <c r="Q244" i="2"/>
  <c r="S237" i="2"/>
  <c r="S243" i="2"/>
  <c r="Q250" i="2"/>
  <c r="S242" i="2"/>
  <c r="Q249" i="2"/>
  <c r="S249" i="2" l="1"/>
  <c r="Q256" i="2"/>
  <c r="S256" i="2" s="1"/>
  <c r="Q251" i="2"/>
  <c r="S244" i="2"/>
  <c r="S250" i="2"/>
  <c r="Q257" i="2"/>
  <c r="S257" i="2" s="1"/>
  <c r="S234" i="2"/>
  <c r="Q241" i="2"/>
  <c r="S241" i="2" l="1"/>
  <c r="Q248" i="2"/>
  <c r="S251" i="2"/>
  <c r="Q258" i="2"/>
  <c r="S258" i="2" s="1"/>
  <c r="Q255" i="2" l="1"/>
  <c r="S255" i="2" s="1"/>
  <c r="S248" i="2"/>
</calcChain>
</file>

<file path=xl/sharedStrings.xml><?xml version="1.0" encoding="utf-8"?>
<sst xmlns="http://schemas.openxmlformats.org/spreadsheetml/2006/main" count="1155" uniqueCount="237">
  <si>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</si>
  <si>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</si>
  <si>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</si>
  <si>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</si>
  <si>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</si>
  <si>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</si>
  <si>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</si>
  <si>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</si>
  <si>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</si>
  <si>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</si>
  <si>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</si>
  <si>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</si>
  <si>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</si>
  <si>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</si>
  <si>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</si>
  <si>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</si>
  <si>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</si>
  <si>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</si>
  <si>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</si>
  <si>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</si>
  <si>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</si>
  <si>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</si>
  <si>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</si>
  <si>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</si>
  <si>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</si>
  <si>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</si>
  <si>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</si>
  <si>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</si>
  <si>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</si>
  <si>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</si>
  <si>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</si>
  <si>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</si>
  <si>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</si>
  <si>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</si>
  <si>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</si>
  <si>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</si>
  <si>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</si>
  <si>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</si>
  <si>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</si>
  <si>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</si>
  <si>
    <t>&lt;th valign="center" align="center"&gt;</t>
  </si>
  <si>
    <t>&lt;BR&gt;&lt;/td&gt;</t>
  </si>
  <si>
    <t>&lt;td valign="center" align="center"&gt;</t>
  </si>
  <si>
    <t>&lt;tr&gt;</t>
  </si>
  <si>
    <t>&lt;/tr&gt;</t>
  </si>
  <si>
    <t>&lt;BR&gt;&lt;/th&gt;</t>
  </si>
  <si>
    <t>=</t>
  </si>
  <si>
    <t>G</t>
  </si>
  <si>
    <t>H</t>
  </si>
  <si>
    <t>I</t>
  </si>
  <si>
    <t>J</t>
  </si>
  <si>
    <t>K</t>
  </si>
  <si>
    <t>=G3</t>
  </si>
  <si>
    <t>=H3</t>
  </si>
  <si>
    <t>=I3</t>
  </si>
  <si>
    <t>=J3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</si>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</sst>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 applyProtection="1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22" workbookViewId="0">
      <selection activeCell="A19" sqref="A19:E38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14" customWidth="1"/>
    <col min="11" max="11" width="10.7109375" bestFit="1" customWidth="1"/>
    <col min="14" max="17" width="10.7109375" bestFit="1" customWidth="1"/>
  </cols>
  <sheetData>
    <row r="1" spans="1:32" ht="16.5" thickBot="1" x14ac:dyDescent="0.3">
      <c r="A1" s="17" t="s">
        <v>39</v>
      </c>
      <c r="B1" s="17"/>
      <c r="C1" s="17"/>
      <c r="D1" s="17"/>
      <c r="E1" s="17"/>
    </row>
    <row r="2" spans="1:32" ht="16.5" thickBot="1" x14ac:dyDescent="0.3">
      <c r="A2" s="8" t="s">
        <v>0</v>
      </c>
      <c r="B2" s="8" t="s">
        <v>1</v>
      </c>
      <c r="C2" s="9" t="s">
        <v>2</v>
      </c>
      <c r="D2" s="8" t="s">
        <v>3</v>
      </c>
      <c r="E2" s="8" t="s">
        <v>37</v>
      </c>
    </row>
    <row r="3" spans="1:32" ht="47.25" x14ac:dyDescent="0.25">
      <c r="A3" s="5">
        <v>43319</v>
      </c>
      <c r="B3" s="6" t="s">
        <v>4</v>
      </c>
      <c r="C3" s="7" t="s">
        <v>11</v>
      </c>
      <c r="D3" s="6">
        <v>1</v>
      </c>
      <c r="E3" s="6">
        <v>2</v>
      </c>
      <c r="K3" s="19"/>
      <c r="L3" s="19"/>
      <c r="M3" s="19"/>
      <c r="N3" s="23"/>
      <c r="O3" s="23"/>
      <c r="P3" s="19"/>
      <c r="Q3" s="19"/>
      <c r="R3" s="19"/>
      <c r="S3" s="23"/>
      <c r="T3" s="23"/>
      <c r="U3" s="19"/>
      <c r="V3" s="19"/>
      <c r="W3" s="19"/>
      <c r="X3" s="23"/>
      <c r="Y3" s="23"/>
      <c r="Z3" s="19"/>
      <c r="AA3" s="19"/>
      <c r="AB3" s="19"/>
      <c r="AC3" s="23"/>
      <c r="AD3" s="23"/>
      <c r="AE3" s="19"/>
      <c r="AF3" s="19"/>
    </row>
    <row r="4" spans="1:32" x14ac:dyDescent="0.25">
      <c r="A4" s="5">
        <v>43321</v>
      </c>
      <c r="B4" s="6" t="s">
        <v>5</v>
      </c>
      <c r="C4" s="7" t="s">
        <v>12</v>
      </c>
      <c r="D4" s="6">
        <v>2</v>
      </c>
      <c r="E4" s="6">
        <v>2</v>
      </c>
      <c r="I4" s="1"/>
    </row>
    <row r="5" spans="1:32" ht="47.25" x14ac:dyDescent="0.25">
      <c r="A5" s="5">
        <f>A3+7</f>
        <v>43326</v>
      </c>
      <c r="B5" s="6" t="s">
        <v>4</v>
      </c>
      <c r="C5" s="7" t="s">
        <v>6</v>
      </c>
      <c r="D5" s="6">
        <v>3</v>
      </c>
      <c r="E5" s="6">
        <v>2</v>
      </c>
    </row>
    <row r="6" spans="1:32" ht="47.25" x14ac:dyDescent="0.25">
      <c r="A6" s="5">
        <f>A4+7</f>
        <v>43328</v>
      </c>
      <c r="B6" s="6" t="s">
        <v>5</v>
      </c>
      <c r="C6" s="7" t="s">
        <v>32</v>
      </c>
      <c r="D6" s="6">
        <v>4</v>
      </c>
      <c r="E6" s="6">
        <v>2</v>
      </c>
    </row>
    <row r="7" spans="1:32" x14ac:dyDescent="0.25">
      <c r="A7" s="5">
        <f>A5+7</f>
        <v>43333</v>
      </c>
      <c r="B7" s="6" t="s">
        <v>4</v>
      </c>
      <c r="C7" s="7" t="s">
        <v>7</v>
      </c>
      <c r="D7" s="6">
        <v>5</v>
      </c>
      <c r="E7" s="6">
        <v>2</v>
      </c>
    </row>
    <row r="8" spans="1:32" ht="31.5" x14ac:dyDescent="0.25">
      <c r="A8" s="5">
        <f>A6+7</f>
        <v>43335</v>
      </c>
      <c r="B8" s="6" t="s">
        <v>5</v>
      </c>
      <c r="C8" s="7" t="s">
        <v>31</v>
      </c>
      <c r="D8" s="6">
        <v>6</v>
      </c>
      <c r="E8" s="6">
        <v>0</v>
      </c>
    </row>
    <row r="9" spans="1:32" x14ac:dyDescent="0.25">
      <c r="A9" s="5">
        <f t="shared" ref="A9:A34" si="0">A7+7</f>
        <v>43340</v>
      </c>
      <c r="B9" s="6" t="s">
        <v>4</v>
      </c>
      <c r="C9" s="7" t="s">
        <v>8</v>
      </c>
      <c r="D9" s="6">
        <v>7</v>
      </c>
      <c r="E9" s="6">
        <v>2</v>
      </c>
    </row>
    <row r="10" spans="1:32" ht="16.5" thickBot="1" x14ac:dyDescent="0.3">
      <c r="A10" s="10">
        <f t="shared" si="0"/>
        <v>43342</v>
      </c>
      <c r="B10" s="4" t="s">
        <v>5</v>
      </c>
      <c r="C10" s="11" t="s">
        <v>16</v>
      </c>
      <c r="D10" s="4">
        <v>8</v>
      </c>
      <c r="E10" s="4">
        <v>2</v>
      </c>
    </row>
    <row r="11" spans="1:32" ht="31.5" x14ac:dyDescent="0.25">
      <c r="A11" s="5">
        <f t="shared" si="0"/>
        <v>43347</v>
      </c>
      <c r="B11" s="6" t="s">
        <v>4</v>
      </c>
      <c r="C11" s="7" t="s">
        <v>10</v>
      </c>
      <c r="D11" s="6">
        <v>9</v>
      </c>
      <c r="E11" s="6">
        <v>2</v>
      </c>
    </row>
    <row r="12" spans="1:32" ht="31.5" x14ac:dyDescent="0.25">
      <c r="A12" s="5">
        <f t="shared" si="0"/>
        <v>43349</v>
      </c>
      <c r="B12" s="6" t="s">
        <v>5</v>
      </c>
      <c r="C12" s="7" t="s">
        <v>17</v>
      </c>
      <c r="D12" s="6">
        <v>10</v>
      </c>
      <c r="E12" s="6">
        <v>2</v>
      </c>
    </row>
    <row r="13" spans="1:32" ht="31.5" x14ac:dyDescent="0.25">
      <c r="A13" s="5">
        <f t="shared" si="0"/>
        <v>43354</v>
      </c>
      <c r="B13" s="6" t="s">
        <v>4</v>
      </c>
      <c r="C13" s="7" t="s">
        <v>9</v>
      </c>
      <c r="D13" s="6">
        <v>11</v>
      </c>
      <c r="E13" s="6">
        <v>2</v>
      </c>
    </row>
    <row r="14" spans="1:32" ht="31.5" x14ac:dyDescent="0.25">
      <c r="A14" s="5">
        <f t="shared" si="0"/>
        <v>43356</v>
      </c>
      <c r="B14" s="6" t="s">
        <v>5</v>
      </c>
      <c r="C14" s="7" t="s">
        <v>18</v>
      </c>
      <c r="D14" s="6">
        <v>12</v>
      </c>
      <c r="E14" s="6">
        <v>2</v>
      </c>
    </row>
    <row r="15" spans="1:32" x14ac:dyDescent="0.25">
      <c r="A15" s="5">
        <f t="shared" si="0"/>
        <v>43361</v>
      </c>
      <c r="B15" s="6" t="s">
        <v>4</v>
      </c>
      <c r="C15" s="7" t="s">
        <v>19</v>
      </c>
      <c r="D15" s="6">
        <v>13</v>
      </c>
      <c r="E15" s="6">
        <v>2</v>
      </c>
    </row>
    <row r="16" spans="1:32" x14ac:dyDescent="0.25">
      <c r="A16" s="5">
        <f t="shared" si="0"/>
        <v>43363</v>
      </c>
      <c r="B16" s="6" t="s">
        <v>5</v>
      </c>
      <c r="C16" s="12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7" t="s">
        <v>22</v>
      </c>
      <c r="D17" s="6">
        <v>15</v>
      </c>
      <c r="E17" s="6">
        <v>2</v>
      </c>
    </row>
    <row r="18" spans="1:5" ht="16.5" thickBot="1" x14ac:dyDescent="0.3">
      <c r="A18" s="10">
        <f t="shared" si="0"/>
        <v>43370</v>
      </c>
      <c r="B18" s="4" t="s">
        <v>5</v>
      </c>
      <c r="C18" s="11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7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7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7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7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7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7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7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7" t="s">
        <v>27</v>
      </c>
      <c r="D26" s="6">
        <v>24</v>
      </c>
      <c r="E26" s="6">
        <v>2</v>
      </c>
    </row>
    <row r="27" spans="1:5" ht="16.5" thickBot="1" x14ac:dyDescent="0.3">
      <c r="A27" s="10">
        <f t="shared" si="0"/>
        <v>43403</v>
      </c>
      <c r="B27" s="4" t="s">
        <v>4</v>
      </c>
      <c r="C27" s="11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7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2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7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7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7" t="s">
        <v>33</v>
      </c>
      <c r="D32" s="6">
        <v>30</v>
      </c>
      <c r="E32" s="6">
        <v>0</v>
      </c>
    </row>
    <row r="33" spans="1:9" ht="31.5" x14ac:dyDescent="0.25">
      <c r="A33" s="5">
        <f t="shared" si="0"/>
        <v>43424</v>
      </c>
      <c r="B33" s="6" t="s">
        <v>4</v>
      </c>
      <c r="C33" s="7" t="s">
        <v>35</v>
      </c>
      <c r="D33" s="6">
        <v>31</v>
      </c>
      <c r="E33" s="6">
        <v>2</v>
      </c>
    </row>
    <row r="34" spans="1:9" ht="31.5" x14ac:dyDescent="0.25">
      <c r="A34" s="5">
        <f t="shared" si="0"/>
        <v>43426</v>
      </c>
      <c r="B34" s="6" t="s">
        <v>5</v>
      </c>
      <c r="C34" s="7" t="s">
        <v>35</v>
      </c>
      <c r="D34" s="6">
        <v>32</v>
      </c>
      <c r="E34" s="6">
        <v>2</v>
      </c>
      <c r="I34" s="15"/>
    </row>
    <row r="35" spans="1:9" x14ac:dyDescent="0.25">
      <c r="A35" s="5">
        <f>A33+7</f>
        <v>43431</v>
      </c>
      <c r="B35" s="6" t="s">
        <v>4</v>
      </c>
      <c r="C35" s="7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7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2" t="s">
        <v>14</v>
      </c>
      <c r="D37" s="6">
        <v>35</v>
      </c>
      <c r="E37" s="6">
        <v>2</v>
      </c>
    </row>
    <row r="38" spans="1:9" ht="16.5" thickBot="1" x14ac:dyDescent="0.3">
      <c r="A38" s="10">
        <v>43446</v>
      </c>
      <c r="B38" s="4" t="s">
        <v>15</v>
      </c>
      <c r="C38" s="13" t="s">
        <v>36</v>
      </c>
      <c r="D38" s="6">
        <v>36</v>
      </c>
      <c r="E38" s="4">
        <v>2</v>
      </c>
      <c r="H38" s="15"/>
    </row>
    <row r="39" spans="1:9" ht="16.5" thickBot="1" x14ac:dyDescent="0.3">
      <c r="A39" s="16" t="s">
        <v>38</v>
      </c>
      <c r="B39" s="16"/>
      <c r="C39" s="16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abSelected="1" topLeftCell="A250" zoomScaleNormal="100" workbookViewId="0">
      <selection sqref="A1:C259"/>
    </sheetView>
  </sheetViews>
  <sheetFormatPr defaultRowHeight="15" x14ac:dyDescent="0.25"/>
  <cols>
    <col min="1" max="1" width="32.85546875" bestFit="1" customWidth="1"/>
    <col min="2" max="2" width="108.140625" style="29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20" t="s">
        <v>43</v>
      </c>
      <c r="B1" s="20"/>
      <c r="C1" s="20"/>
    </row>
    <row r="2" spans="1:21" ht="16.5" thickBot="1" x14ac:dyDescent="0.3">
      <c r="A2" s="21" t="s">
        <v>40</v>
      </c>
      <c r="B2" s="27" t="str">
        <f>U3</f>
        <v>Data</v>
      </c>
      <c r="C2" s="21" t="s">
        <v>45</v>
      </c>
    </row>
    <row r="3" spans="1:21" ht="48" thickBot="1" x14ac:dyDescent="0.3">
      <c r="A3" s="21" t="s">
        <v>40</v>
      </c>
      <c r="B3" s="27" t="str">
        <f t="shared" ref="B3:B6" si="0">U4</f>
        <v>Dias da Semana</v>
      </c>
      <c r="C3" s="21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23" t="s">
        <v>52</v>
      </c>
      <c r="U3" t="str">
        <f>G3</f>
        <v>Data</v>
      </c>
    </row>
    <row r="4" spans="1:21" ht="15.75" x14ac:dyDescent="0.25">
      <c r="A4" s="21" t="s">
        <v>40</v>
      </c>
      <c r="B4" s="27" t="str">
        <f t="shared" si="0"/>
        <v>Conteúdo previsto</v>
      </c>
      <c r="C4" s="21" t="s">
        <v>45</v>
      </c>
      <c r="G4" s="5">
        <v>43319</v>
      </c>
      <c r="H4" s="6" t="s">
        <v>4</v>
      </c>
      <c r="I4" s="18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T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21" t="s">
        <v>40</v>
      </c>
      <c r="B5" s="27" t="str">
        <f t="shared" si="0"/>
        <v>Aula</v>
      </c>
      <c r="C5" s="21" t="s">
        <v>45</v>
      </c>
      <c r="G5" s="5">
        <v>43321</v>
      </c>
      <c r="H5" s="6" t="s">
        <v>5</v>
      </c>
      <c r="I5" s="18" t="s">
        <v>12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6" t="s">
        <v>54</v>
      </c>
      <c r="U5" t="str">
        <f>I3</f>
        <v>Conteúdo previsto</v>
      </c>
    </row>
    <row r="6" spans="1:21" ht="15.75" x14ac:dyDescent="0.25">
      <c r="A6" s="21" t="s">
        <v>40</v>
      </c>
      <c r="B6" s="27" t="str">
        <f t="shared" si="0"/>
        <v>CH</v>
      </c>
      <c r="C6" s="21" t="s">
        <v>45</v>
      </c>
      <c r="G6" s="5">
        <f>G4+7</f>
        <v>43326</v>
      </c>
      <c r="H6" s="6" t="s">
        <v>4</v>
      </c>
      <c r="I6" s="18" t="s">
        <v>6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20" t="s">
        <v>44</v>
      </c>
      <c r="B7" s="20"/>
      <c r="C7" s="20"/>
      <c r="G7" s="5">
        <f>G5+7</f>
        <v>43328</v>
      </c>
      <c r="H7" s="6" t="s">
        <v>5</v>
      </c>
      <c r="I7" s="18" t="s">
        <v>32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20" t="s">
        <v>43</v>
      </c>
      <c r="B8" s="20"/>
      <c r="C8" s="20"/>
      <c r="G8" s="5">
        <f>G6+7</f>
        <v>43333</v>
      </c>
      <c r="H8" s="6" t="s">
        <v>4</v>
      </c>
      <c r="I8" s="18" t="s">
        <v>7</v>
      </c>
      <c r="J8" s="6">
        <v>5</v>
      </c>
      <c r="K8" s="6">
        <v>2</v>
      </c>
    </row>
    <row r="9" spans="1:21" ht="15.75" x14ac:dyDescent="0.25">
      <c r="A9" s="21" t="s">
        <v>42</v>
      </c>
      <c r="B9" s="28">
        <f>U10</f>
        <v>43319</v>
      </c>
      <c r="C9" s="21" t="s">
        <v>41</v>
      </c>
      <c r="G9" s="5">
        <f>G7+7</f>
        <v>43335</v>
      </c>
      <c r="H9" s="6" t="s">
        <v>5</v>
      </c>
      <c r="I9" s="18" t="s">
        <v>31</v>
      </c>
      <c r="J9" s="6">
        <v>6</v>
      </c>
      <c r="K9" s="6">
        <v>0</v>
      </c>
    </row>
    <row r="10" spans="1:21" ht="15.75" x14ac:dyDescent="0.25">
      <c r="A10" s="21" t="s">
        <v>42</v>
      </c>
      <c r="B10" s="28" t="str">
        <f t="shared" ref="B10:B13" si="2">U11</f>
        <v>Terça</v>
      </c>
      <c r="C10" s="21" t="s">
        <v>41</v>
      </c>
      <c r="G10" s="5">
        <f t="shared" ref="G10:G35" si="3">G8+7</f>
        <v>43340</v>
      </c>
      <c r="H10" s="6" t="s">
        <v>4</v>
      </c>
      <c r="I10" s="18" t="s">
        <v>8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9">
        <f>G4</f>
        <v>43319</v>
      </c>
    </row>
    <row r="11" spans="1:21" ht="16.5" thickBot="1" x14ac:dyDescent="0.3">
      <c r="A11" s="21" t="s">
        <v>42</v>
      </c>
      <c r="B11" s="28" t="str">
        <f t="shared" si="2"/>
        <v>Apresentação do curso, critérios de avaliação, cronograma e alguns conceitos fundamentais ligados a experimentação.</v>
      </c>
      <c r="C11" s="21" t="s">
        <v>41</v>
      </c>
      <c r="G11" s="14">
        <f t="shared" si="3"/>
        <v>43342</v>
      </c>
      <c r="H11" s="4" t="s">
        <v>5</v>
      </c>
      <c r="I11" s="22" t="s">
        <v>16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T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21" t="s">
        <v>42</v>
      </c>
      <c r="B12" s="30">
        <f t="shared" si="2"/>
        <v>1</v>
      </c>
      <c r="C12" s="21" t="s">
        <v>41</v>
      </c>
      <c r="G12" s="5">
        <f t="shared" si="3"/>
        <v>43347</v>
      </c>
      <c r="H12" s="6" t="s">
        <v>4</v>
      </c>
      <c r="I12" s="18" t="s">
        <v>10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21" t="s">
        <v>42</v>
      </c>
      <c r="B13" s="30">
        <f t="shared" si="2"/>
        <v>2</v>
      </c>
      <c r="C13" s="21" t="s">
        <v>41</v>
      </c>
      <c r="G13" s="5">
        <f t="shared" si="3"/>
        <v>43349</v>
      </c>
      <c r="H13" s="6" t="s">
        <v>5</v>
      </c>
      <c r="I13" s="18" t="s">
        <v>17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20" t="s">
        <v>44</v>
      </c>
      <c r="B14" s="20"/>
      <c r="C14" s="20"/>
      <c r="G14" s="5">
        <f t="shared" si="3"/>
        <v>43354</v>
      </c>
      <c r="H14" s="6" t="s">
        <v>4</v>
      </c>
      <c r="I14" s="18" t="s">
        <v>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20" t="s">
        <v>43</v>
      </c>
      <c r="B15" s="20"/>
      <c r="C15" s="20"/>
      <c r="G15" s="5">
        <f t="shared" si="3"/>
        <v>43356</v>
      </c>
      <c r="H15" s="6" t="s">
        <v>5</v>
      </c>
      <c r="I15" s="18" t="s">
        <v>18</v>
      </c>
      <c r="J15" s="6">
        <v>12</v>
      </c>
      <c r="K15" s="6">
        <v>2</v>
      </c>
    </row>
    <row r="16" spans="1:21" ht="15.75" x14ac:dyDescent="0.25">
      <c r="A16" s="21" t="s">
        <v>42</v>
      </c>
      <c r="B16" s="28">
        <f>U17</f>
        <v>43321</v>
      </c>
      <c r="C16" s="21" t="s">
        <v>41</v>
      </c>
      <c r="G16" s="5">
        <f t="shared" si="3"/>
        <v>43361</v>
      </c>
      <c r="H16" s="6" t="s">
        <v>4</v>
      </c>
      <c r="I16" s="18" t="s">
        <v>19</v>
      </c>
      <c r="J16" s="6">
        <v>13</v>
      </c>
      <c r="K16" s="6">
        <v>2</v>
      </c>
    </row>
    <row r="17" spans="1:21" ht="15.75" x14ac:dyDescent="0.25">
      <c r="A17" s="21" t="s">
        <v>42</v>
      </c>
      <c r="B17" s="28" t="str">
        <f t="shared" ref="B17:B20" si="6">U18</f>
        <v>Quinta</v>
      </c>
      <c r="C17" s="21" t="s">
        <v>41</v>
      </c>
      <c r="G17" s="5">
        <f t="shared" si="3"/>
        <v>43363</v>
      </c>
      <c r="H17" s="6" t="s">
        <v>5</v>
      </c>
      <c r="I17" s="24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9">
        <f>G5</f>
        <v>43321</v>
      </c>
    </row>
    <row r="18" spans="1:21" ht="15.75" x14ac:dyDescent="0.25">
      <c r="A18" s="21" t="s">
        <v>42</v>
      </c>
      <c r="B18" s="28" t="str">
        <f t="shared" si="6"/>
        <v>Introdução aos testes de hipóteses</v>
      </c>
      <c r="C18" s="21" t="s">
        <v>41</v>
      </c>
      <c r="G18" s="5">
        <f t="shared" si="3"/>
        <v>43368</v>
      </c>
      <c r="H18" s="6" t="s">
        <v>4</v>
      </c>
      <c r="I18" s="18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T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21" t="s">
        <v>42</v>
      </c>
      <c r="B19" s="30">
        <f t="shared" si="6"/>
        <v>2</v>
      </c>
      <c r="C19" s="21" t="s">
        <v>41</v>
      </c>
      <c r="G19" s="14">
        <f t="shared" si="3"/>
        <v>43370</v>
      </c>
      <c r="H19" s="4" t="s">
        <v>5</v>
      </c>
      <c r="I19" s="22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Introdução aos testes de hipóteses</v>
      </c>
    </row>
    <row r="20" spans="1:21" ht="15.75" x14ac:dyDescent="0.25">
      <c r="A20" s="21" t="s">
        <v>42</v>
      </c>
      <c r="B20" s="30">
        <f t="shared" si="6"/>
        <v>2</v>
      </c>
      <c r="C20" s="21" t="s">
        <v>41</v>
      </c>
      <c r="G20" s="5">
        <f t="shared" si="3"/>
        <v>43375</v>
      </c>
      <c r="H20" s="6" t="s">
        <v>4</v>
      </c>
      <c r="I20" s="18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20" t="s">
        <v>44</v>
      </c>
      <c r="B21" s="20"/>
      <c r="C21" s="20"/>
      <c r="G21" s="5">
        <f t="shared" si="3"/>
        <v>43377</v>
      </c>
      <c r="H21" s="6" t="s">
        <v>5</v>
      </c>
      <c r="I21" s="18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20" t="s">
        <v>43</v>
      </c>
      <c r="B22" s="20"/>
      <c r="C22" s="20"/>
      <c r="G22" s="5">
        <f t="shared" si="3"/>
        <v>43382</v>
      </c>
      <c r="H22" s="6" t="s">
        <v>4</v>
      </c>
      <c r="I22" s="18" t="s">
        <v>26</v>
      </c>
      <c r="J22" s="6">
        <v>19</v>
      </c>
      <c r="K22" s="6">
        <v>2</v>
      </c>
    </row>
    <row r="23" spans="1:21" ht="15.75" x14ac:dyDescent="0.25">
      <c r="A23" s="21" t="s">
        <v>42</v>
      </c>
      <c r="B23" s="28">
        <f>U24</f>
        <v>43326</v>
      </c>
      <c r="C23" s="21" t="s">
        <v>41</v>
      </c>
      <c r="G23" s="5">
        <f t="shared" si="3"/>
        <v>43384</v>
      </c>
      <c r="H23" s="6" t="s">
        <v>5</v>
      </c>
      <c r="I23" s="18" t="s">
        <v>25</v>
      </c>
      <c r="J23" s="6">
        <v>20</v>
      </c>
      <c r="K23" s="6">
        <v>0</v>
      </c>
    </row>
    <row r="24" spans="1:21" ht="15.75" x14ac:dyDescent="0.25">
      <c r="A24" s="21" t="s">
        <v>42</v>
      </c>
      <c r="B24" s="28" t="str">
        <f t="shared" ref="B24:B27" si="9">U25</f>
        <v>Terça</v>
      </c>
      <c r="C24" s="21" t="s">
        <v>41</v>
      </c>
      <c r="G24" s="5">
        <f t="shared" si="3"/>
        <v>43389</v>
      </c>
      <c r="H24" s="6" t="s">
        <v>4</v>
      </c>
      <c r="I24" s="18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9">
        <f>G6</f>
        <v>43326</v>
      </c>
    </row>
    <row r="25" spans="1:21" ht="15.75" x14ac:dyDescent="0.25">
      <c r="A25" s="21" t="s">
        <v>42</v>
      </c>
      <c r="B25" s="28" t="str">
        <f t="shared" si="9"/>
        <v>Teste de hipótese de uma média populacional, Teste de hipótese que envolve diferença de médias populacionais</v>
      </c>
      <c r="C25" s="21" t="s">
        <v>41</v>
      </c>
      <c r="G25" s="5">
        <f t="shared" si="3"/>
        <v>43391</v>
      </c>
      <c r="H25" s="6" t="s">
        <v>5</v>
      </c>
      <c r="I25" s="18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T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21" t="s">
        <v>42</v>
      </c>
      <c r="B26" s="30">
        <f t="shared" si="9"/>
        <v>3</v>
      </c>
      <c r="C26" s="21" t="s">
        <v>41</v>
      </c>
      <c r="G26" s="5">
        <f t="shared" si="3"/>
        <v>43396</v>
      </c>
      <c r="H26" s="6" t="s">
        <v>4</v>
      </c>
      <c r="I26" s="18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Teste de hipótese de uma média populacional, Teste de hipótese que envolve diferença de médias populacionais</v>
      </c>
    </row>
    <row r="27" spans="1:21" ht="15.75" x14ac:dyDescent="0.25">
      <c r="A27" s="21" t="s">
        <v>42</v>
      </c>
      <c r="B27" s="30">
        <f t="shared" si="9"/>
        <v>2</v>
      </c>
      <c r="C27" s="21" t="s">
        <v>41</v>
      </c>
      <c r="G27" s="5">
        <f t="shared" si="3"/>
        <v>43398</v>
      </c>
      <c r="H27" s="6" t="s">
        <v>5</v>
      </c>
      <c r="I27" s="18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20" t="s">
        <v>44</v>
      </c>
      <c r="B28" s="20"/>
      <c r="C28" s="20"/>
      <c r="G28" s="14">
        <f t="shared" si="3"/>
        <v>43403</v>
      </c>
      <c r="H28" s="4" t="s">
        <v>4</v>
      </c>
      <c r="I28" s="22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20" t="s">
        <v>43</v>
      </c>
      <c r="B29" s="20"/>
      <c r="C29" s="20"/>
      <c r="G29" s="5">
        <f t="shared" si="3"/>
        <v>43405</v>
      </c>
      <c r="H29" s="6" t="s">
        <v>5</v>
      </c>
      <c r="I29" s="18" t="s">
        <v>19</v>
      </c>
      <c r="J29" s="6">
        <v>26</v>
      </c>
      <c r="K29" s="6">
        <v>2</v>
      </c>
    </row>
    <row r="30" spans="1:21" ht="15.75" x14ac:dyDescent="0.25">
      <c r="A30" s="21" t="s">
        <v>42</v>
      </c>
      <c r="B30" s="28">
        <f>U31</f>
        <v>43328</v>
      </c>
      <c r="C30" s="21" t="s">
        <v>41</v>
      </c>
      <c r="G30" s="5">
        <f t="shared" si="3"/>
        <v>43410</v>
      </c>
      <c r="H30" s="6" t="s">
        <v>4</v>
      </c>
      <c r="I30" s="24" t="s">
        <v>13</v>
      </c>
      <c r="J30" s="6">
        <v>27</v>
      </c>
      <c r="K30" s="6">
        <v>2</v>
      </c>
    </row>
    <row r="31" spans="1:21" ht="15.75" x14ac:dyDescent="0.25">
      <c r="A31" s="21" t="s">
        <v>42</v>
      </c>
      <c r="B31" s="28" t="str">
        <f t="shared" ref="B31:B34" si="12">U32</f>
        <v>Quinta</v>
      </c>
      <c r="C31" s="21" t="s">
        <v>41</v>
      </c>
      <c r="G31" s="5">
        <f t="shared" si="3"/>
        <v>43412</v>
      </c>
      <c r="H31" s="6" t="s">
        <v>5</v>
      </c>
      <c r="I31" s="18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9">
        <f>G7</f>
        <v>43328</v>
      </c>
    </row>
    <row r="32" spans="1:21" ht="15.75" x14ac:dyDescent="0.25">
      <c r="A32" s="21" t="s">
        <v>42</v>
      </c>
      <c r="B32" s="28" t="str">
        <f t="shared" si="12"/>
        <v>Teste de hipótese para o caso de dados emparelhados, testes para variância, Teste de hipóteses para proporções</v>
      </c>
      <c r="C32" s="21" t="s">
        <v>41</v>
      </c>
      <c r="G32" s="5">
        <f t="shared" si="3"/>
        <v>43417</v>
      </c>
      <c r="H32" s="6" t="s">
        <v>4</v>
      </c>
      <c r="I32" s="18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T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21" t="s">
        <v>42</v>
      </c>
      <c r="B33" s="30">
        <f t="shared" si="12"/>
        <v>4</v>
      </c>
      <c r="C33" s="21" t="s">
        <v>41</v>
      </c>
      <c r="G33" s="5">
        <f t="shared" si="3"/>
        <v>43419</v>
      </c>
      <c r="H33" s="6" t="s">
        <v>5</v>
      </c>
      <c r="I33" s="18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Teste de hipótese para o caso de dados emparelhados, testes para variância, Teste de hipóteses para proporções</v>
      </c>
    </row>
    <row r="34" spans="1:21" ht="15.75" x14ac:dyDescent="0.25">
      <c r="A34" s="21" t="s">
        <v>42</v>
      </c>
      <c r="B34" s="30">
        <f t="shared" si="12"/>
        <v>2</v>
      </c>
      <c r="C34" s="21" t="s">
        <v>41</v>
      </c>
      <c r="G34" s="5">
        <f t="shared" si="3"/>
        <v>43424</v>
      </c>
      <c r="H34" s="6" t="s">
        <v>4</v>
      </c>
      <c r="I34" s="18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20" t="s">
        <v>44</v>
      </c>
      <c r="B35" s="20"/>
      <c r="C35" s="20"/>
      <c r="G35" s="5">
        <f t="shared" si="3"/>
        <v>43426</v>
      </c>
      <c r="H35" s="6" t="s">
        <v>5</v>
      </c>
      <c r="I35" s="18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20" t="s">
        <v>43</v>
      </c>
      <c r="B36" s="20"/>
      <c r="C36" s="20"/>
      <c r="G36" s="5">
        <f>G34+7</f>
        <v>43431</v>
      </c>
      <c r="H36" s="6" t="s">
        <v>4</v>
      </c>
      <c r="I36" s="18" t="s">
        <v>19</v>
      </c>
      <c r="J36" s="6">
        <v>33</v>
      </c>
      <c r="K36" s="6">
        <v>2</v>
      </c>
    </row>
    <row r="37" spans="1:21" ht="15.75" x14ac:dyDescent="0.25">
      <c r="A37" s="21" t="s">
        <v>42</v>
      </c>
      <c r="B37" s="28">
        <f>U38</f>
        <v>43333</v>
      </c>
      <c r="C37" s="21" t="s">
        <v>41</v>
      </c>
      <c r="G37" s="5">
        <f>G35+7</f>
        <v>43433</v>
      </c>
      <c r="H37" s="6" t="s">
        <v>5</v>
      </c>
      <c r="I37" s="18" t="s">
        <v>19</v>
      </c>
      <c r="J37" s="6">
        <v>34</v>
      </c>
      <c r="K37" s="6">
        <v>2</v>
      </c>
    </row>
    <row r="38" spans="1:21" ht="15.75" x14ac:dyDescent="0.25">
      <c r="A38" s="21" t="s">
        <v>42</v>
      </c>
      <c r="B38" s="28" t="str">
        <f t="shared" ref="B38:B41" si="14">U39</f>
        <v>Terça</v>
      </c>
      <c r="C38" s="21" t="s">
        <v>41</v>
      </c>
      <c r="G38" s="5">
        <f>G36+7</f>
        <v>43438</v>
      </c>
      <c r="H38" s="6" t="s">
        <v>4</v>
      </c>
      <c r="I38" s="24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9">
        <f>G8</f>
        <v>43333</v>
      </c>
    </row>
    <row r="39" spans="1:21" ht="16.5" thickBot="1" x14ac:dyDescent="0.3">
      <c r="A39" s="21" t="s">
        <v>42</v>
      </c>
      <c r="B39" s="28" t="str">
        <f t="shared" si="14"/>
        <v>Princípios básicos da experimentação</v>
      </c>
      <c r="C39" s="21" t="s">
        <v>41</v>
      </c>
      <c r="G39" s="14">
        <v>43446</v>
      </c>
      <c r="H39" s="4" t="s">
        <v>15</v>
      </c>
      <c r="I39" s="25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T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21" t="s">
        <v>42</v>
      </c>
      <c r="B40" s="30">
        <f t="shared" si="14"/>
        <v>5</v>
      </c>
      <c r="C40" s="21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Princípios básicos da experimentação</v>
      </c>
    </row>
    <row r="41" spans="1:21" ht="15.75" x14ac:dyDescent="0.25">
      <c r="A41" s="21" t="s">
        <v>42</v>
      </c>
      <c r="B41" s="30">
        <f t="shared" si="14"/>
        <v>2</v>
      </c>
      <c r="C41" s="21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20" t="s">
        <v>44</v>
      </c>
      <c r="B42" s="20"/>
      <c r="C42" s="20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20" t="s">
        <v>43</v>
      </c>
      <c r="B43" s="20"/>
      <c r="C43" s="20"/>
    </row>
    <row r="44" spans="1:21" ht="15.75" x14ac:dyDescent="0.25">
      <c r="A44" s="21" t="s">
        <v>42</v>
      </c>
      <c r="B44" s="28">
        <f>U45</f>
        <v>43335</v>
      </c>
      <c r="C44" s="21" t="s">
        <v>41</v>
      </c>
    </row>
    <row r="45" spans="1:21" ht="15.75" x14ac:dyDescent="0.25">
      <c r="A45" s="21" t="s">
        <v>42</v>
      </c>
      <c r="B45" s="28" t="str">
        <f t="shared" ref="B45:B48" si="17">U46</f>
        <v>Quinta</v>
      </c>
      <c r="C45" s="21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9">
        <f>G9</f>
        <v>43335</v>
      </c>
    </row>
    <row r="46" spans="1:21" ht="15.75" x14ac:dyDescent="0.25">
      <c r="A46" s="21" t="s">
        <v>42</v>
      </c>
      <c r="B46" s="28" t="str">
        <f t="shared" si="17"/>
        <v>VI Semana Acadêmica de Matemática - Não haverá aula</v>
      </c>
      <c r="C46" s="21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T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21" t="s">
        <v>42</v>
      </c>
      <c r="B47" s="30">
        <f t="shared" si="17"/>
        <v>6</v>
      </c>
      <c r="C47" s="21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21" t="s">
        <v>42</v>
      </c>
      <c r="B48" s="30">
        <f t="shared" si="17"/>
        <v>0</v>
      </c>
      <c r="C48" s="21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20" t="s">
        <v>44</v>
      </c>
      <c r="B49" s="20"/>
      <c r="C49" s="20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20" t="s">
        <v>43</v>
      </c>
      <c r="B50" s="20"/>
      <c r="C50" s="20"/>
    </row>
    <row r="51" spans="1:21" ht="15.75" x14ac:dyDescent="0.25">
      <c r="A51" s="21" t="s">
        <v>42</v>
      </c>
      <c r="B51" s="28">
        <f>U52</f>
        <v>43340</v>
      </c>
      <c r="C51" s="21" t="s">
        <v>41</v>
      </c>
    </row>
    <row r="52" spans="1:21" ht="15.75" x14ac:dyDescent="0.25">
      <c r="A52" s="21" t="s">
        <v>42</v>
      </c>
      <c r="B52" s="28" t="str">
        <f t="shared" ref="B52:B55" si="20">U53</f>
        <v>Terça</v>
      </c>
      <c r="C52" s="21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9">
        <f>G10</f>
        <v>43340</v>
      </c>
    </row>
    <row r="53" spans="1:21" ht="15.75" x14ac:dyDescent="0.25">
      <c r="A53" s="21" t="s">
        <v>42</v>
      </c>
      <c r="B53" s="28" t="str">
        <f t="shared" si="20"/>
        <v>Contrastes</v>
      </c>
      <c r="C53" s="21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T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21" t="s">
        <v>42</v>
      </c>
      <c r="B54" s="30">
        <f t="shared" si="20"/>
        <v>7</v>
      </c>
      <c r="C54" s="21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Contrastes</v>
      </c>
    </row>
    <row r="55" spans="1:21" ht="15.75" x14ac:dyDescent="0.25">
      <c r="A55" s="21" t="s">
        <v>42</v>
      </c>
      <c r="B55" s="30">
        <f t="shared" si="20"/>
        <v>2</v>
      </c>
      <c r="C55" s="21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20" t="s">
        <v>44</v>
      </c>
      <c r="B56" s="20"/>
      <c r="C56" s="20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20" t="s">
        <v>43</v>
      </c>
      <c r="B57" s="20"/>
      <c r="C57" s="20"/>
    </row>
    <row r="58" spans="1:21" ht="15.75" x14ac:dyDescent="0.25">
      <c r="A58" s="21" t="s">
        <v>42</v>
      </c>
      <c r="B58" s="28">
        <f>U59</f>
        <v>43342</v>
      </c>
      <c r="C58" s="21" t="s">
        <v>41</v>
      </c>
    </row>
    <row r="59" spans="1:21" ht="15.75" x14ac:dyDescent="0.25">
      <c r="A59" s="21" t="s">
        <v>42</v>
      </c>
      <c r="B59" s="28" t="str">
        <f t="shared" ref="B59:B62" si="23">U60</f>
        <v>Quinta</v>
      </c>
      <c r="C59" s="21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9">
        <f>G11</f>
        <v>43342</v>
      </c>
    </row>
    <row r="60" spans="1:21" ht="15.75" x14ac:dyDescent="0.25">
      <c r="A60" s="21" t="s">
        <v>42</v>
      </c>
      <c r="B60" s="28" t="str">
        <f t="shared" si="23"/>
        <v>Aula prática: Contrastes</v>
      </c>
      <c r="C60" s="21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T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21" t="s">
        <v>42</v>
      </c>
      <c r="B61" s="30">
        <f t="shared" si="23"/>
        <v>8</v>
      </c>
      <c r="C61" s="21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prática: Contrastes</v>
      </c>
    </row>
    <row r="62" spans="1:21" ht="15.75" x14ac:dyDescent="0.25">
      <c r="A62" s="21" t="s">
        <v>42</v>
      </c>
      <c r="B62" s="30">
        <f t="shared" si="23"/>
        <v>2</v>
      </c>
      <c r="C62" s="21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20" t="s">
        <v>44</v>
      </c>
      <c r="B63" s="20"/>
      <c r="C63" s="20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20" t="s">
        <v>43</v>
      </c>
      <c r="B64" s="20"/>
      <c r="C64" s="20"/>
    </row>
    <row r="65" spans="1:21" ht="15.75" x14ac:dyDescent="0.25">
      <c r="A65" s="21" t="s">
        <v>42</v>
      </c>
      <c r="B65" s="28">
        <f>U66</f>
        <v>43347</v>
      </c>
      <c r="C65" s="21" t="s">
        <v>41</v>
      </c>
    </row>
    <row r="66" spans="1:21" ht="15.75" x14ac:dyDescent="0.25">
      <c r="A66" s="21" t="s">
        <v>42</v>
      </c>
      <c r="B66" s="28" t="str">
        <f t="shared" ref="B66:B69" si="26">U67</f>
        <v>Terça</v>
      </c>
      <c r="C66" s="21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9">
        <f>G12</f>
        <v>43347</v>
      </c>
    </row>
    <row r="67" spans="1:21" ht="15.75" x14ac:dyDescent="0.25">
      <c r="A67" s="21" t="s">
        <v>42</v>
      </c>
      <c r="B67" s="28" t="str">
        <f t="shared" si="26"/>
        <v>Delineamento inteiramente casualizado, Exemplos de aplicação</v>
      </c>
      <c r="C67" s="21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T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21" t="s">
        <v>42</v>
      </c>
      <c r="B68" s="30">
        <f t="shared" si="26"/>
        <v>9</v>
      </c>
      <c r="C68" s="21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Delineamento inteiramente casualizado, Exemplos de aplicação</v>
      </c>
    </row>
    <row r="69" spans="1:21" ht="15.75" x14ac:dyDescent="0.25">
      <c r="A69" s="21" t="s">
        <v>42</v>
      </c>
      <c r="B69" s="30">
        <f t="shared" si="26"/>
        <v>2</v>
      </c>
      <c r="C69" s="21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20" t="s">
        <v>44</v>
      </c>
      <c r="B70" s="20"/>
      <c r="C70" s="20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20" t="s">
        <v>43</v>
      </c>
      <c r="B71" s="20"/>
      <c r="C71" s="20"/>
    </row>
    <row r="72" spans="1:21" ht="15.75" x14ac:dyDescent="0.25">
      <c r="A72" s="21" t="s">
        <v>42</v>
      </c>
      <c r="B72" s="28">
        <f>U73</f>
        <v>43349</v>
      </c>
      <c r="C72" s="21" t="s">
        <v>41</v>
      </c>
    </row>
    <row r="73" spans="1:21" ht="15.75" x14ac:dyDescent="0.25">
      <c r="A73" s="21" t="s">
        <v>42</v>
      </c>
      <c r="B73" s="28" t="str">
        <f t="shared" ref="B73:B76" si="29">U74</f>
        <v>Quinta</v>
      </c>
      <c r="C73" s="21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9">
        <f>G13</f>
        <v>43349</v>
      </c>
    </row>
    <row r="74" spans="1:21" ht="15.75" x14ac:dyDescent="0.25">
      <c r="A74" s="21" t="s">
        <v>42</v>
      </c>
      <c r="B74" s="28" t="str">
        <f t="shared" si="29"/>
        <v>Aula prática: Delineamento inteiramente casualizado, Exemplos de aplicação</v>
      </c>
      <c r="C74" s="21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T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21" t="s">
        <v>42</v>
      </c>
      <c r="B75" s="30">
        <f t="shared" si="29"/>
        <v>10</v>
      </c>
      <c r="C75" s="21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prática: Delineamento inteiramente casualizado, Exemplos de aplicação</v>
      </c>
    </row>
    <row r="76" spans="1:21" ht="15.75" x14ac:dyDescent="0.25">
      <c r="A76" s="21" t="s">
        <v>42</v>
      </c>
      <c r="B76" s="30">
        <f t="shared" si="29"/>
        <v>2</v>
      </c>
      <c r="C76" s="21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20" t="s">
        <v>44</v>
      </c>
      <c r="B77" s="20"/>
      <c r="C77" s="20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20" t="s">
        <v>43</v>
      </c>
      <c r="B78" s="20"/>
      <c r="C78" s="20"/>
    </row>
    <row r="79" spans="1:21" ht="15.75" x14ac:dyDescent="0.25">
      <c r="A79" s="21" t="s">
        <v>42</v>
      </c>
      <c r="B79" s="28">
        <f>U80</f>
        <v>43354</v>
      </c>
      <c r="C79" s="21" t="s">
        <v>41</v>
      </c>
    </row>
    <row r="80" spans="1:21" ht="15.75" x14ac:dyDescent="0.25">
      <c r="A80" s="21" t="s">
        <v>42</v>
      </c>
      <c r="B80" s="28" t="str">
        <f t="shared" ref="B80:B83" si="31">U81</f>
        <v>Terça</v>
      </c>
      <c r="C80" s="21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9">
        <f>G14</f>
        <v>43354</v>
      </c>
    </row>
    <row r="81" spans="1:21" ht="15.75" x14ac:dyDescent="0.25">
      <c r="A81" s="21" t="s">
        <v>42</v>
      </c>
      <c r="B81" s="28" t="str">
        <f t="shared" si="31"/>
        <v>Procedimentos para comparações múltiplas: testes de Tukey, Duncan e Scheffé e t</v>
      </c>
      <c r="C81" s="21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T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21" t="s">
        <v>42</v>
      </c>
      <c r="B82" s="30">
        <f t="shared" si="31"/>
        <v>11</v>
      </c>
      <c r="C82" s="21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Procedimentos para comparações múltiplas: testes de Tukey, Duncan e Scheffé e t</v>
      </c>
    </row>
    <row r="83" spans="1:21" ht="15.75" x14ac:dyDescent="0.25">
      <c r="A83" s="21" t="s">
        <v>42</v>
      </c>
      <c r="B83" s="30">
        <f t="shared" si="31"/>
        <v>2</v>
      </c>
      <c r="C83" s="21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20" t="s">
        <v>44</v>
      </c>
      <c r="B84" s="20"/>
      <c r="C84" s="20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20" t="s">
        <v>43</v>
      </c>
      <c r="B85" s="20"/>
      <c r="C85" s="20"/>
    </row>
    <row r="86" spans="1:21" ht="15.75" x14ac:dyDescent="0.25">
      <c r="A86" s="21" t="s">
        <v>42</v>
      </c>
      <c r="B86" s="28">
        <f>U87</f>
        <v>43356</v>
      </c>
      <c r="C86" s="21" t="s">
        <v>41</v>
      </c>
    </row>
    <row r="87" spans="1:21" ht="15.75" x14ac:dyDescent="0.25">
      <c r="A87" s="21" t="s">
        <v>42</v>
      </c>
      <c r="B87" s="28" t="str">
        <f t="shared" ref="B87:B90" si="34">U88</f>
        <v>Quinta</v>
      </c>
      <c r="C87" s="21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9">
        <f>G15</f>
        <v>43356</v>
      </c>
    </row>
    <row r="88" spans="1:21" ht="15.75" x14ac:dyDescent="0.25">
      <c r="A88" s="21" t="s">
        <v>42</v>
      </c>
      <c r="B88" s="28" t="str">
        <f t="shared" si="34"/>
        <v>Aula prática: Procedimentos para comparações múltiplas: testes de Tukey, Duncan e Scheffé e t</v>
      </c>
      <c r="C88" s="21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T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21" t="s">
        <v>42</v>
      </c>
      <c r="B89" s="30">
        <f t="shared" si="34"/>
        <v>12</v>
      </c>
      <c r="C89" s="21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Aula prática: Procedimentos para comparações múltiplas: testes de Tukey, Duncan e Scheffé e t</v>
      </c>
    </row>
    <row r="90" spans="1:21" ht="15.75" x14ac:dyDescent="0.25">
      <c r="A90" s="21" t="s">
        <v>42</v>
      </c>
      <c r="B90" s="30">
        <f t="shared" si="34"/>
        <v>2</v>
      </c>
      <c r="C90" s="21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20" t="s">
        <v>44</v>
      </c>
      <c r="B91" s="20"/>
      <c r="C91" s="20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20" t="s">
        <v>43</v>
      </c>
      <c r="B92" s="20"/>
      <c r="C92" s="20"/>
    </row>
    <row r="93" spans="1:21" ht="15.75" x14ac:dyDescent="0.25">
      <c r="A93" s="21" t="s">
        <v>42</v>
      </c>
      <c r="B93" s="28">
        <f>U94</f>
        <v>43361</v>
      </c>
      <c r="C93" s="21" t="s">
        <v>41</v>
      </c>
    </row>
    <row r="94" spans="1:21" ht="15.75" x14ac:dyDescent="0.25">
      <c r="A94" s="21" t="s">
        <v>42</v>
      </c>
      <c r="B94" s="28" t="str">
        <f t="shared" ref="B94:B97" si="37">U95</f>
        <v>Terça</v>
      </c>
      <c r="C94" s="21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9">
        <f>G16</f>
        <v>43361</v>
      </c>
    </row>
    <row r="95" spans="1:21" ht="15.75" x14ac:dyDescent="0.25">
      <c r="A95" s="21" t="s">
        <v>42</v>
      </c>
      <c r="B95" s="28" t="str">
        <f t="shared" si="37"/>
        <v>Aula de Exercícios</v>
      </c>
      <c r="C95" s="21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T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21" t="s">
        <v>42</v>
      </c>
      <c r="B96" s="30">
        <f t="shared" si="37"/>
        <v>13</v>
      </c>
      <c r="C96" s="21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21" t="s">
        <v>42</v>
      </c>
      <c r="B97" s="30">
        <f t="shared" si="37"/>
        <v>2</v>
      </c>
      <c r="C97" s="21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20" t="s">
        <v>44</v>
      </c>
      <c r="B98" s="20"/>
      <c r="C98" s="20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20" t="s">
        <v>43</v>
      </c>
      <c r="B99" s="20"/>
      <c r="C99" s="20"/>
    </row>
    <row r="100" spans="1:21" ht="15.75" x14ac:dyDescent="0.25">
      <c r="A100" s="21" t="s">
        <v>42</v>
      </c>
      <c r="B100" s="28">
        <f>U101</f>
        <v>43363</v>
      </c>
      <c r="C100" s="21" t="s">
        <v>41</v>
      </c>
    </row>
    <row r="101" spans="1:21" ht="15.75" x14ac:dyDescent="0.25">
      <c r="A101" s="21" t="s">
        <v>42</v>
      </c>
      <c r="B101" s="28" t="str">
        <f t="shared" ref="B101:B104" si="40">U102</f>
        <v>Quinta</v>
      </c>
      <c r="C101" s="21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9">
        <f>G17</f>
        <v>43363</v>
      </c>
    </row>
    <row r="102" spans="1:21" ht="15.75" x14ac:dyDescent="0.25">
      <c r="A102" s="21" t="s">
        <v>42</v>
      </c>
      <c r="B102" s="28" t="str">
        <f t="shared" si="40"/>
        <v>Primeira Prova - Valor 100 pontos</v>
      </c>
      <c r="C102" s="21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T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21" t="s">
        <v>42</v>
      </c>
      <c r="B103" s="30">
        <f t="shared" si="40"/>
        <v>14</v>
      </c>
      <c r="C103" s="21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21" t="s">
        <v>42</v>
      </c>
      <c r="B104" s="30">
        <f t="shared" si="40"/>
        <v>2</v>
      </c>
      <c r="C104" s="21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20" t="s">
        <v>44</v>
      </c>
      <c r="B105" s="20"/>
      <c r="C105" s="20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20" t="s">
        <v>43</v>
      </c>
      <c r="B106" s="20"/>
      <c r="C106" s="20"/>
    </row>
    <row r="107" spans="1:21" ht="15.75" x14ac:dyDescent="0.25">
      <c r="A107" s="21" t="s">
        <v>42</v>
      </c>
      <c r="B107" s="28">
        <f>U108</f>
        <v>43368</v>
      </c>
      <c r="C107" s="21" t="s">
        <v>41</v>
      </c>
    </row>
    <row r="108" spans="1:21" ht="15.75" x14ac:dyDescent="0.25">
      <c r="A108" s="21" t="s">
        <v>42</v>
      </c>
      <c r="B108" s="28" t="str">
        <f t="shared" ref="B108:B111" si="43">U109</f>
        <v>Terça</v>
      </c>
      <c r="C108" s="21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9">
        <f>G18</f>
        <v>43368</v>
      </c>
    </row>
    <row r="109" spans="1:21" ht="15.75" x14ac:dyDescent="0.25">
      <c r="A109" s="21" t="s">
        <v>42</v>
      </c>
      <c r="B109" s="28" t="str">
        <f t="shared" si="43"/>
        <v>Correção da primeira prova</v>
      </c>
      <c r="C109" s="21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T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21" t="s">
        <v>42</v>
      </c>
      <c r="B110" s="30">
        <f t="shared" si="43"/>
        <v>15</v>
      </c>
      <c r="C110" s="21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21" t="s">
        <v>42</v>
      </c>
      <c r="B111" s="30">
        <f t="shared" si="43"/>
        <v>2</v>
      </c>
      <c r="C111" s="21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20" t="s">
        <v>44</v>
      </c>
      <c r="B112" s="20"/>
      <c r="C112" s="20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20" t="s">
        <v>43</v>
      </c>
      <c r="B113" s="20"/>
      <c r="C113" s="20"/>
    </row>
    <row r="114" spans="1:21" ht="15.75" x14ac:dyDescent="0.25">
      <c r="A114" s="21" t="s">
        <v>42</v>
      </c>
      <c r="B114" s="28">
        <f>U115</f>
        <v>43370</v>
      </c>
      <c r="C114" s="21" t="s">
        <v>41</v>
      </c>
    </row>
    <row r="115" spans="1:21" ht="15.75" x14ac:dyDescent="0.25">
      <c r="A115" s="21" t="s">
        <v>42</v>
      </c>
      <c r="B115" s="28" t="str">
        <f t="shared" ref="B115:B118" si="46">U116</f>
        <v>Quinta</v>
      </c>
      <c r="C115" s="21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9">
        <f>G19</f>
        <v>43370</v>
      </c>
    </row>
    <row r="116" spans="1:21" ht="15.75" x14ac:dyDescent="0.25">
      <c r="A116" s="21" t="s">
        <v>42</v>
      </c>
      <c r="B116" s="28" t="str">
        <f t="shared" si="46"/>
        <v>Delineamento em Blocos casualizados</v>
      </c>
      <c r="C116" s="21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T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21" t="s">
        <v>42</v>
      </c>
      <c r="B117" s="30">
        <f t="shared" si="46"/>
        <v>16</v>
      </c>
      <c r="C117" s="21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21" t="s">
        <v>42</v>
      </c>
      <c r="B118" s="30">
        <f t="shared" si="46"/>
        <v>2</v>
      </c>
      <c r="C118" s="21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20" t="s">
        <v>44</v>
      </c>
      <c r="B119" s="20"/>
      <c r="C119" s="20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20" t="s">
        <v>43</v>
      </c>
      <c r="B120" s="20"/>
      <c r="C120" s="20"/>
    </row>
    <row r="121" spans="1:21" ht="15.75" x14ac:dyDescent="0.25">
      <c r="A121" s="21" t="s">
        <v>42</v>
      </c>
      <c r="B121" s="28">
        <f>U122</f>
        <v>43375</v>
      </c>
      <c r="C121" s="21" t="s">
        <v>41</v>
      </c>
    </row>
    <row r="122" spans="1:21" ht="15.75" x14ac:dyDescent="0.25">
      <c r="A122" s="21" t="s">
        <v>42</v>
      </c>
      <c r="B122" s="28" t="str">
        <f t="shared" ref="B122:B125" si="48">U123</f>
        <v>Terça</v>
      </c>
      <c r="C122" s="21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9">
        <f>G20</f>
        <v>43375</v>
      </c>
    </row>
    <row r="123" spans="1:21" ht="15.75" x14ac:dyDescent="0.25">
      <c r="A123" s="21" t="s">
        <v>42</v>
      </c>
      <c r="B123" s="28" t="str">
        <f t="shared" si="48"/>
        <v>Aula prática: Delineamento em Blocos casualizados</v>
      </c>
      <c r="C123" s="21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T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21" t="s">
        <v>42</v>
      </c>
      <c r="B124" s="30">
        <f t="shared" si="48"/>
        <v>17</v>
      </c>
      <c r="C124" s="21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21" t="s">
        <v>42</v>
      </c>
      <c r="B125" s="30">
        <f t="shared" si="48"/>
        <v>2</v>
      </c>
      <c r="C125" s="21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20" t="s">
        <v>44</v>
      </c>
      <c r="B126" s="20"/>
      <c r="C126" s="20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20" t="s">
        <v>43</v>
      </c>
      <c r="B127" s="20"/>
      <c r="C127" s="20"/>
    </row>
    <row r="128" spans="1:21" ht="15.75" x14ac:dyDescent="0.25">
      <c r="A128" s="21" t="s">
        <v>42</v>
      </c>
      <c r="B128" s="28">
        <f>U129</f>
        <v>43377</v>
      </c>
      <c r="C128" s="21" t="s">
        <v>41</v>
      </c>
    </row>
    <row r="129" spans="1:21" ht="15.75" x14ac:dyDescent="0.25">
      <c r="A129" s="21" t="s">
        <v>42</v>
      </c>
      <c r="B129" s="28" t="str">
        <f t="shared" ref="B129:B132" si="51">U130</f>
        <v>Quinta</v>
      </c>
      <c r="C129" s="21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9">
        <f>G21</f>
        <v>43377</v>
      </c>
    </row>
    <row r="130" spans="1:21" ht="15.75" x14ac:dyDescent="0.25">
      <c r="A130" s="21" t="s">
        <v>42</v>
      </c>
      <c r="B130" s="28" t="str">
        <f t="shared" si="51"/>
        <v>Quadrado latino</v>
      </c>
      <c r="C130" s="21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T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21" t="s">
        <v>42</v>
      </c>
      <c r="B131" s="30">
        <f t="shared" si="51"/>
        <v>18</v>
      </c>
      <c r="C131" s="21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21" t="s">
        <v>42</v>
      </c>
      <c r="B132" s="30">
        <f t="shared" si="51"/>
        <v>2</v>
      </c>
      <c r="C132" s="21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20" t="s">
        <v>44</v>
      </c>
      <c r="B133" s="20"/>
      <c r="C133" s="20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20" t="s">
        <v>43</v>
      </c>
      <c r="B134" s="20"/>
      <c r="C134" s="20"/>
    </row>
    <row r="135" spans="1:21" ht="15.75" x14ac:dyDescent="0.25">
      <c r="A135" s="21" t="s">
        <v>42</v>
      </c>
      <c r="B135" s="28">
        <f>U136</f>
        <v>43382</v>
      </c>
      <c r="C135" s="21" t="s">
        <v>41</v>
      </c>
    </row>
    <row r="136" spans="1:21" ht="15.75" x14ac:dyDescent="0.25">
      <c r="A136" s="21" t="s">
        <v>42</v>
      </c>
      <c r="B136" s="28" t="str">
        <f t="shared" ref="B136:B139" si="54">U137</f>
        <v>Terça</v>
      </c>
      <c r="C136" s="21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9">
        <f>G22</f>
        <v>43382</v>
      </c>
    </row>
    <row r="137" spans="1:21" ht="15.75" x14ac:dyDescent="0.25">
      <c r="A137" s="21" t="s">
        <v>42</v>
      </c>
      <c r="B137" s="28" t="str">
        <f t="shared" si="54"/>
        <v>Experimento Fatorial</v>
      </c>
      <c r="C137" s="21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T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21" t="s">
        <v>42</v>
      </c>
      <c r="B138" s="30">
        <f t="shared" si="54"/>
        <v>19</v>
      </c>
      <c r="C138" s="21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21" t="s">
        <v>42</v>
      </c>
      <c r="B139" s="30">
        <f t="shared" si="54"/>
        <v>2</v>
      </c>
      <c r="C139" s="21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20" t="s">
        <v>44</v>
      </c>
      <c r="B140" s="20"/>
      <c r="C140" s="20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20" t="s">
        <v>43</v>
      </c>
      <c r="B141" s="20"/>
      <c r="C141" s="20"/>
    </row>
    <row r="142" spans="1:21" ht="15.75" x14ac:dyDescent="0.25">
      <c r="A142" s="21" t="s">
        <v>42</v>
      </c>
      <c r="B142" s="28">
        <f>U143</f>
        <v>43384</v>
      </c>
      <c r="C142" s="21" t="s">
        <v>41</v>
      </c>
    </row>
    <row r="143" spans="1:21" ht="15.75" x14ac:dyDescent="0.25">
      <c r="A143" s="21" t="s">
        <v>42</v>
      </c>
      <c r="B143" s="28" t="str">
        <f t="shared" ref="B143:B146" si="57">U144</f>
        <v>Quinta</v>
      </c>
      <c r="C143" s="21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9">
        <f>G23</f>
        <v>43384</v>
      </c>
    </row>
    <row r="144" spans="1:21" ht="15.75" x14ac:dyDescent="0.25">
      <c r="A144" s="21" t="s">
        <v>42</v>
      </c>
      <c r="B144" s="28" t="str">
        <f t="shared" si="57"/>
        <v>Não Haverá aula</v>
      </c>
      <c r="C144" s="21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T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21" t="s">
        <v>42</v>
      </c>
      <c r="B145" s="30">
        <f t="shared" si="57"/>
        <v>20</v>
      </c>
      <c r="C145" s="21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21" t="s">
        <v>42</v>
      </c>
      <c r="B146" s="30">
        <f t="shared" si="57"/>
        <v>0</v>
      </c>
      <c r="C146" s="21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20" t="s">
        <v>44</v>
      </c>
      <c r="B147" s="20"/>
      <c r="C147" s="20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20" t="s">
        <v>43</v>
      </c>
      <c r="B148" s="20"/>
      <c r="C148" s="20"/>
    </row>
    <row r="149" spans="1:21" ht="15.75" x14ac:dyDescent="0.25">
      <c r="A149" s="21" t="s">
        <v>42</v>
      </c>
      <c r="B149" s="28">
        <f>U150</f>
        <v>43389</v>
      </c>
      <c r="C149" s="21" t="s">
        <v>41</v>
      </c>
    </row>
    <row r="150" spans="1:21" ht="15.75" x14ac:dyDescent="0.25">
      <c r="A150" s="21" t="s">
        <v>42</v>
      </c>
      <c r="B150" s="28" t="str">
        <f t="shared" ref="B150:B153" si="60">U151</f>
        <v>Terça</v>
      </c>
      <c r="C150" s="21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9">
        <f>G24</f>
        <v>43389</v>
      </c>
    </row>
    <row r="151" spans="1:21" ht="15.75" x14ac:dyDescent="0.25">
      <c r="A151" s="21" t="s">
        <v>42</v>
      </c>
      <c r="B151" s="28" t="str">
        <f t="shared" si="60"/>
        <v>Simpósio de Integração Acadêmica - Não haverá aula</v>
      </c>
      <c r="C151" s="21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T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21" t="s">
        <v>42</v>
      </c>
      <c r="B152" s="30">
        <f t="shared" si="60"/>
        <v>21</v>
      </c>
      <c r="C152" s="21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21" t="s">
        <v>42</v>
      </c>
      <c r="B153" s="30">
        <f t="shared" si="60"/>
        <v>0</v>
      </c>
      <c r="C153" s="21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20" t="s">
        <v>44</v>
      </c>
      <c r="B154" s="20"/>
      <c r="C154" s="20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20" t="s">
        <v>43</v>
      </c>
      <c r="B155" s="20"/>
      <c r="C155" s="20"/>
    </row>
    <row r="156" spans="1:21" ht="15.75" x14ac:dyDescent="0.25">
      <c r="A156" s="21" t="s">
        <v>42</v>
      </c>
      <c r="B156" s="28">
        <f>U157</f>
        <v>43391</v>
      </c>
      <c r="C156" s="21" t="s">
        <v>41</v>
      </c>
    </row>
    <row r="157" spans="1:21" ht="15.75" x14ac:dyDescent="0.25">
      <c r="A157" s="21" t="s">
        <v>42</v>
      </c>
      <c r="B157" s="28" t="str">
        <f t="shared" ref="B157:B160" si="63">U158</f>
        <v>Quinta</v>
      </c>
      <c r="C157" s="21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9">
        <f>G25</f>
        <v>43391</v>
      </c>
    </row>
    <row r="158" spans="1:21" ht="15.75" x14ac:dyDescent="0.25">
      <c r="A158" s="21" t="s">
        <v>42</v>
      </c>
      <c r="B158" s="28" t="str">
        <f t="shared" si="63"/>
        <v>Simpósio de Integração Acadêmica - Não haverá aula</v>
      </c>
      <c r="C158" s="21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T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21" t="s">
        <v>42</v>
      </c>
      <c r="B159" s="30">
        <f t="shared" si="63"/>
        <v>22</v>
      </c>
      <c r="C159" s="21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21" t="s">
        <v>42</v>
      </c>
      <c r="B160" s="30">
        <f t="shared" si="63"/>
        <v>0</v>
      </c>
      <c r="C160" s="21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20" t="s">
        <v>44</v>
      </c>
      <c r="B161" s="20"/>
      <c r="C161" s="20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20" t="s">
        <v>43</v>
      </c>
      <c r="B162" s="20"/>
      <c r="C162" s="20"/>
    </row>
    <row r="163" spans="1:21" ht="15.75" x14ac:dyDescent="0.25">
      <c r="A163" s="21" t="s">
        <v>42</v>
      </c>
      <c r="B163" s="28">
        <f>U164</f>
        <v>43396</v>
      </c>
      <c r="C163" s="21" t="s">
        <v>41</v>
      </c>
    </row>
    <row r="164" spans="1:21" ht="15.75" x14ac:dyDescent="0.25">
      <c r="A164" s="21" t="s">
        <v>42</v>
      </c>
      <c r="B164" s="28" t="str">
        <f t="shared" ref="B164:B167" si="65">U165</f>
        <v>Terça</v>
      </c>
      <c r="C164" s="21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9">
        <f>G26</f>
        <v>43396</v>
      </c>
    </row>
    <row r="165" spans="1:21" ht="15.75" x14ac:dyDescent="0.25">
      <c r="A165" s="21" t="s">
        <v>42</v>
      </c>
      <c r="B165" s="28" t="str">
        <f t="shared" si="65"/>
        <v>Aula prática: Experimento Fatorial</v>
      </c>
      <c r="C165" s="21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T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21" t="s">
        <v>42</v>
      </c>
      <c r="B166" s="30">
        <f t="shared" si="65"/>
        <v>23</v>
      </c>
      <c r="C166" s="21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21" t="s">
        <v>42</v>
      </c>
      <c r="B167" s="30">
        <f t="shared" si="65"/>
        <v>2</v>
      </c>
      <c r="C167" s="21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20" t="s">
        <v>44</v>
      </c>
      <c r="B168" s="20"/>
      <c r="C168" s="20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20" t="s">
        <v>43</v>
      </c>
      <c r="B169" s="20"/>
      <c r="C169" s="20"/>
    </row>
    <row r="170" spans="1:21" ht="15.75" x14ac:dyDescent="0.25">
      <c r="A170" s="21" t="s">
        <v>42</v>
      </c>
      <c r="B170" s="28">
        <f>U171</f>
        <v>43398</v>
      </c>
      <c r="C170" s="21" t="s">
        <v>41</v>
      </c>
    </row>
    <row r="171" spans="1:21" ht="15.75" x14ac:dyDescent="0.25">
      <c r="A171" s="21" t="s">
        <v>42</v>
      </c>
      <c r="B171" s="28" t="str">
        <f t="shared" ref="B171:B174" si="68">U172</f>
        <v>Quinta</v>
      </c>
      <c r="C171" s="21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9">
        <f>G27</f>
        <v>43398</v>
      </c>
    </row>
    <row r="172" spans="1:21" ht="15.75" x14ac:dyDescent="0.25">
      <c r="A172" s="21" t="s">
        <v>42</v>
      </c>
      <c r="B172" s="28" t="str">
        <f t="shared" si="68"/>
        <v>Experimento em Parcelas Subdivididas</v>
      </c>
      <c r="C172" s="21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T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21" t="s">
        <v>42</v>
      </c>
      <c r="B173" s="30">
        <f t="shared" si="68"/>
        <v>24</v>
      </c>
      <c r="C173" s="21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21" t="s">
        <v>42</v>
      </c>
      <c r="B174" s="30">
        <f t="shared" si="68"/>
        <v>2</v>
      </c>
      <c r="C174" s="21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20" t="s">
        <v>44</v>
      </c>
      <c r="B175" s="20"/>
      <c r="C175" s="20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20" t="s">
        <v>43</v>
      </c>
      <c r="B176" s="20"/>
      <c r="C176" s="20"/>
    </row>
    <row r="177" spans="1:21" ht="15.75" x14ac:dyDescent="0.25">
      <c r="A177" s="21" t="s">
        <v>42</v>
      </c>
      <c r="B177" s="28">
        <f>U178</f>
        <v>43403</v>
      </c>
      <c r="C177" s="21" t="s">
        <v>41</v>
      </c>
    </row>
    <row r="178" spans="1:21" ht="15.75" x14ac:dyDescent="0.25">
      <c r="A178" s="21" t="s">
        <v>42</v>
      </c>
      <c r="B178" s="28" t="str">
        <f t="shared" ref="B178:B181" si="71">U179</f>
        <v>Terça</v>
      </c>
      <c r="C178" s="21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9">
        <f>G28</f>
        <v>43403</v>
      </c>
    </row>
    <row r="179" spans="1:21" ht="15.75" x14ac:dyDescent="0.25">
      <c r="A179" s="21" t="s">
        <v>42</v>
      </c>
      <c r="B179" s="28" t="str">
        <f t="shared" si="71"/>
        <v>Aula prática: Experimento em Parcelas Subdivididas</v>
      </c>
      <c r="C179" s="21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T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21" t="s">
        <v>42</v>
      </c>
      <c r="B180" s="30">
        <f t="shared" si="71"/>
        <v>25</v>
      </c>
      <c r="C180" s="21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21" t="s">
        <v>42</v>
      </c>
      <c r="B181" s="30">
        <f t="shared" si="71"/>
        <v>2</v>
      </c>
      <c r="C181" s="21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20" t="s">
        <v>44</v>
      </c>
      <c r="B182" s="20"/>
      <c r="C182" s="20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20" t="s">
        <v>43</v>
      </c>
      <c r="B183" s="20"/>
      <c r="C183" s="20"/>
    </row>
    <row r="184" spans="1:21" ht="15.75" x14ac:dyDescent="0.25">
      <c r="A184" s="21" t="s">
        <v>42</v>
      </c>
      <c r="B184" s="28">
        <f>U185</f>
        <v>43405</v>
      </c>
      <c r="C184" s="21" t="s">
        <v>41</v>
      </c>
    </row>
    <row r="185" spans="1:21" ht="15.75" x14ac:dyDescent="0.25">
      <c r="A185" s="21" t="s">
        <v>42</v>
      </c>
      <c r="B185" s="28" t="str">
        <f t="shared" ref="B185:B188" si="74">U186</f>
        <v>Quinta</v>
      </c>
      <c r="C185" s="21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9">
        <f>G29</f>
        <v>43405</v>
      </c>
    </row>
    <row r="186" spans="1:21" ht="15.75" x14ac:dyDescent="0.25">
      <c r="A186" s="21" t="s">
        <v>42</v>
      </c>
      <c r="B186" s="28" t="str">
        <f t="shared" si="74"/>
        <v>Aula de Exercícios</v>
      </c>
      <c r="C186" s="21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T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21" t="s">
        <v>42</v>
      </c>
      <c r="B187" s="30">
        <f t="shared" si="74"/>
        <v>26</v>
      </c>
      <c r="C187" s="21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21" t="s">
        <v>42</v>
      </c>
      <c r="B188" s="30">
        <f t="shared" si="74"/>
        <v>2</v>
      </c>
      <c r="C188" s="21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20" t="s">
        <v>44</v>
      </c>
      <c r="B189" s="20"/>
      <c r="C189" s="20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20" t="s">
        <v>43</v>
      </c>
      <c r="B190" s="20"/>
      <c r="C190" s="20"/>
    </row>
    <row r="191" spans="1:21" ht="15.75" x14ac:dyDescent="0.25">
      <c r="A191" s="21" t="s">
        <v>42</v>
      </c>
      <c r="B191" s="28">
        <f>U192</f>
        <v>43410</v>
      </c>
      <c r="C191" s="21" t="s">
        <v>41</v>
      </c>
    </row>
    <row r="192" spans="1:21" ht="15.75" x14ac:dyDescent="0.25">
      <c r="A192" s="21" t="s">
        <v>42</v>
      </c>
      <c r="B192" s="28" t="str">
        <f t="shared" ref="B192:B195" si="77">U193</f>
        <v>Terça</v>
      </c>
      <c r="C192" s="21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9">
        <f>G30</f>
        <v>43410</v>
      </c>
    </row>
    <row r="193" spans="1:21" ht="15.75" x14ac:dyDescent="0.25">
      <c r="A193" s="21" t="s">
        <v>42</v>
      </c>
      <c r="B193" s="28" t="str">
        <f t="shared" si="77"/>
        <v>Segunda Prova</v>
      </c>
      <c r="C193" s="21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T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21" t="s">
        <v>42</v>
      </c>
      <c r="B194" s="30">
        <f t="shared" si="77"/>
        <v>27</v>
      </c>
      <c r="C194" s="21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21" t="s">
        <v>42</v>
      </c>
      <c r="B195" s="30">
        <f t="shared" si="77"/>
        <v>2</v>
      </c>
      <c r="C195" s="21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20" t="s">
        <v>44</v>
      </c>
      <c r="B196" s="20"/>
      <c r="C196" s="20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20" t="s">
        <v>43</v>
      </c>
      <c r="B197" s="20"/>
      <c r="C197" s="20"/>
    </row>
    <row r="198" spans="1:21" ht="15.75" x14ac:dyDescent="0.25">
      <c r="A198" s="21" t="s">
        <v>42</v>
      </c>
      <c r="B198" s="28">
        <f>U199</f>
        <v>43412</v>
      </c>
      <c r="C198" s="21" t="s">
        <v>41</v>
      </c>
    </row>
    <row r="199" spans="1:21" ht="15.75" x14ac:dyDescent="0.25">
      <c r="A199" s="21" t="s">
        <v>42</v>
      </c>
      <c r="B199" s="28" t="str">
        <f t="shared" ref="B199:B202" si="80">U200</f>
        <v>Quinta</v>
      </c>
      <c r="C199" s="21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9">
        <f>G31</f>
        <v>43412</v>
      </c>
    </row>
    <row r="200" spans="1:21" ht="15.75" x14ac:dyDescent="0.25">
      <c r="A200" s="21" t="s">
        <v>42</v>
      </c>
      <c r="B200" s="28" t="str">
        <f t="shared" si="80"/>
        <v>Não Haverá aula</v>
      </c>
      <c r="C200" s="21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T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21" t="s">
        <v>42</v>
      </c>
      <c r="B201" s="30">
        <f t="shared" si="80"/>
        <v>28</v>
      </c>
      <c r="C201" s="21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21" t="s">
        <v>42</v>
      </c>
      <c r="B202" s="30">
        <f t="shared" si="80"/>
        <v>0</v>
      </c>
      <c r="C202" s="21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20" t="s">
        <v>44</v>
      </c>
      <c r="B203" s="20"/>
      <c r="C203" s="20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20" t="s">
        <v>43</v>
      </c>
      <c r="B204" s="20"/>
      <c r="C204" s="20"/>
    </row>
    <row r="205" spans="1:21" ht="15.75" x14ac:dyDescent="0.25">
      <c r="A205" s="21" t="s">
        <v>42</v>
      </c>
      <c r="B205" s="28">
        <f>U206</f>
        <v>43417</v>
      </c>
      <c r="C205" s="21" t="s">
        <v>41</v>
      </c>
    </row>
    <row r="206" spans="1:21" ht="15.75" x14ac:dyDescent="0.25">
      <c r="A206" s="21" t="s">
        <v>42</v>
      </c>
      <c r="B206" s="28" t="str">
        <f t="shared" ref="B206:B209" si="82">U207</f>
        <v>Terça</v>
      </c>
      <c r="C206" s="21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9">
        <f>G32</f>
        <v>43417</v>
      </c>
    </row>
    <row r="207" spans="1:21" ht="15.75" x14ac:dyDescent="0.25">
      <c r="A207" s="21" t="s">
        <v>42</v>
      </c>
      <c r="B207" s="28" t="str">
        <f t="shared" si="82"/>
        <v>Regressão linear</v>
      </c>
      <c r="C207" s="21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T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21" t="s">
        <v>42</v>
      </c>
      <c r="B208" s="30">
        <f t="shared" si="82"/>
        <v>29</v>
      </c>
      <c r="C208" s="21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21" t="s">
        <v>42</v>
      </c>
      <c r="B209" s="30">
        <f t="shared" si="82"/>
        <v>2</v>
      </c>
      <c r="C209" s="21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20" t="s">
        <v>44</v>
      </c>
      <c r="B210" s="20"/>
      <c r="C210" s="20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20" t="s">
        <v>43</v>
      </c>
      <c r="B211" s="20"/>
      <c r="C211" s="20"/>
    </row>
    <row r="212" spans="1:21" ht="15.75" x14ac:dyDescent="0.25">
      <c r="A212" s="21" t="s">
        <v>42</v>
      </c>
      <c r="B212" s="28">
        <f>U213</f>
        <v>43419</v>
      </c>
      <c r="C212" s="21" t="s">
        <v>41</v>
      </c>
    </row>
    <row r="213" spans="1:21" ht="15.75" x14ac:dyDescent="0.25">
      <c r="A213" s="21" t="s">
        <v>42</v>
      </c>
      <c r="B213" s="28" t="str">
        <f t="shared" ref="B213:B216" si="85">U214</f>
        <v>Quinta</v>
      </c>
      <c r="C213" s="21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9">
        <f>G33</f>
        <v>43419</v>
      </c>
    </row>
    <row r="214" spans="1:21" ht="15.75" x14ac:dyDescent="0.25">
      <c r="A214" s="21" t="s">
        <v>42</v>
      </c>
      <c r="B214" s="28" t="str">
        <f t="shared" si="85"/>
        <v>Feriado - Proclamação da República</v>
      </c>
      <c r="C214" s="21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T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21" t="s">
        <v>42</v>
      </c>
      <c r="B215" s="30">
        <f t="shared" si="85"/>
        <v>30</v>
      </c>
      <c r="C215" s="21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21" t="s">
        <v>42</v>
      </c>
      <c r="B216" s="30">
        <f t="shared" si="85"/>
        <v>0</v>
      </c>
      <c r="C216" s="21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20" t="s">
        <v>44</v>
      </c>
      <c r="B217" s="20"/>
      <c r="C217" s="20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20" t="s">
        <v>43</v>
      </c>
      <c r="B218" s="20"/>
      <c r="C218" s="20"/>
    </row>
    <row r="219" spans="1:21" ht="15.75" x14ac:dyDescent="0.25">
      <c r="A219" s="21" t="s">
        <v>42</v>
      </c>
      <c r="B219" s="28">
        <f>U220</f>
        <v>43424</v>
      </c>
      <c r="C219" s="21" t="s">
        <v>41</v>
      </c>
    </row>
    <row r="220" spans="1:21" ht="15.75" x14ac:dyDescent="0.25">
      <c r="A220" s="21" t="s">
        <v>42</v>
      </c>
      <c r="B220" s="28" t="str">
        <f t="shared" ref="B220:B223" si="88">U221</f>
        <v>Terça</v>
      </c>
      <c r="C220" s="21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9">
        <f>G34</f>
        <v>43424</v>
      </c>
    </row>
    <row r="221" spans="1:21" ht="15.75" x14ac:dyDescent="0.25">
      <c r="A221" s="21" t="s">
        <v>42</v>
      </c>
      <c r="B221" s="28" t="str">
        <f t="shared" si="88"/>
        <v>Estimação. Análise de variância da regressão e testes de hipóteses</v>
      </c>
      <c r="C221" s="21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T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21" t="s">
        <v>42</v>
      </c>
      <c r="B222" s="30">
        <f t="shared" si="88"/>
        <v>31</v>
      </c>
      <c r="C222" s="21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21" t="s">
        <v>42</v>
      </c>
      <c r="B223" s="30">
        <f t="shared" si="88"/>
        <v>2</v>
      </c>
      <c r="C223" s="21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20" t="s">
        <v>44</v>
      </c>
      <c r="B224" s="20"/>
      <c r="C224" s="20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20" t="s">
        <v>43</v>
      </c>
      <c r="B225" s="20"/>
      <c r="C225" s="20"/>
    </row>
    <row r="226" spans="1:21" ht="15.75" x14ac:dyDescent="0.25">
      <c r="A226" s="21" t="s">
        <v>42</v>
      </c>
      <c r="B226" s="28">
        <f>U227</f>
        <v>43426</v>
      </c>
      <c r="C226" s="21" t="s">
        <v>41</v>
      </c>
    </row>
    <row r="227" spans="1:21" ht="15.75" x14ac:dyDescent="0.25">
      <c r="A227" s="21" t="s">
        <v>42</v>
      </c>
      <c r="B227" s="28" t="str">
        <f t="shared" ref="B227:B230" si="91">U228</f>
        <v>Quinta</v>
      </c>
      <c r="C227" s="21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9">
        <f>G35</f>
        <v>43426</v>
      </c>
    </row>
    <row r="228" spans="1:21" ht="15.75" x14ac:dyDescent="0.25">
      <c r="A228" s="21" t="s">
        <v>42</v>
      </c>
      <c r="B228" s="28" t="str">
        <f t="shared" si="91"/>
        <v>Estimação. Análise de variância da regressão e testes de hipóteses</v>
      </c>
      <c r="C228" s="21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T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21" t="s">
        <v>42</v>
      </c>
      <c r="B229" s="30">
        <f t="shared" si="91"/>
        <v>32</v>
      </c>
      <c r="C229" s="21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21" t="s">
        <v>42</v>
      </c>
      <c r="B230" s="30">
        <f t="shared" si="91"/>
        <v>2</v>
      </c>
      <c r="C230" s="21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20" t="s">
        <v>44</v>
      </c>
      <c r="B231" s="20"/>
      <c r="C231" s="20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20" t="s">
        <v>43</v>
      </c>
      <c r="B232" s="20"/>
      <c r="C232" s="20"/>
    </row>
    <row r="233" spans="1:21" ht="15.75" x14ac:dyDescent="0.25">
      <c r="A233" s="21" t="s">
        <v>42</v>
      </c>
      <c r="B233" s="28">
        <f>U234</f>
        <v>43431</v>
      </c>
      <c r="C233" s="21" t="s">
        <v>41</v>
      </c>
    </row>
    <row r="234" spans="1:21" ht="15.75" x14ac:dyDescent="0.25">
      <c r="A234" s="21" t="s">
        <v>42</v>
      </c>
      <c r="B234" s="28" t="str">
        <f t="shared" ref="B234:B237" si="94">U235</f>
        <v>Terça</v>
      </c>
      <c r="C234" s="21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9">
        <f>G36</f>
        <v>43431</v>
      </c>
    </row>
    <row r="235" spans="1:21" ht="15.75" x14ac:dyDescent="0.25">
      <c r="A235" s="21" t="s">
        <v>42</v>
      </c>
      <c r="B235" s="28" t="str">
        <f t="shared" si="94"/>
        <v>Aula de Exercícios</v>
      </c>
      <c r="C235" s="21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T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21" t="s">
        <v>42</v>
      </c>
      <c r="B236" s="30">
        <f t="shared" si="94"/>
        <v>33</v>
      </c>
      <c r="C236" s="21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21" t="s">
        <v>42</v>
      </c>
      <c r="B237" s="30">
        <f t="shared" si="94"/>
        <v>2</v>
      </c>
      <c r="C237" s="21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20" t="s">
        <v>44</v>
      </c>
      <c r="B238" s="20"/>
      <c r="C238" s="20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20" t="s">
        <v>43</v>
      </c>
      <c r="B239" s="20"/>
      <c r="C239" s="20"/>
    </row>
    <row r="240" spans="1:21" ht="15.75" x14ac:dyDescent="0.25">
      <c r="A240" s="21" t="s">
        <v>42</v>
      </c>
      <c r="B240" s="28">
        <f>U241</f>
        <v>43433</v>
      </c>
      <c r="C240" s="21" t="s">
        <v>41</v>
      </c>
    </row>
    <row r="241" spans="1:21" ht="15.75" x14ac:dyDescent="0.25">
      <c r="A241" s="21" t="s">
        <v>42</v>
      </c>
      <c r="B241" s="28" t="str">
        <f t="shared" ref="B241:B244" si="97">U242</f>
        <v>Quinta</v>
      </c>
      <c r="C241" s="21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9">
        <f>G37</f>
        <v>43433</v>
      </c>
    </row>
    <row r="242" spans="1:21" ht="15.75" x14ac:dyDescent="0.25">
      <c r="A242" s="21" t="s">
        <v>42</v>
      </c>
      <c r="B242" s="28" t="str">
        <f t="shared" si="97"/>
        <v>Aula de Exercícios</v>
      </c>
      <c r="C242" s="21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T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21" t="s">
        <v>42</v>
      </c>
      <c r="B243" s="30">
        <f t="shared" si="97"/>
        <v>34</v>
      </c>
      <c r="C243" s="21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21" t="s">
        <v>42</v>
      </c>
      <c r="B244" s="30">
        <f t="shared" si="97"/>
        <v>2</v>
      </c>
      <c r="C244" s="21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20" t="s">
        <v>44</v>
      </c>
      <c r="B245" s="20"/>
      <c r="C245" s="20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20" t="s">
        <v>43</v>
      </c>
      <c r="B246" s="20"/>
      <c r="C246" s="20"/>
    </row>
    <row r="247" spans="1:21" ht="15.75" x14ac:dyDescent="0.25">
      <c r="A247" s="21" t="s">
        <v>42</v>
      </c>
      <c r="B247" s="28">
        <f>U248</f>
        <v>43438</v>
      </c>
      <c r="C247" s="21" t="s">
        <v>41</v>
      </c>
    </row>
    <row r="248" spans="1:21" ht="15.75" x14ac:dyDescent="0.25">
      <c r="A248" s="21" t="s">
        <v>42</v>
      </c>
      <c r="B248" s="28" t="str">
        <f t="shared" ref="B248:B251" si="99">U249</f>
        <v>Terça</v>
      </c>
      <c r="C248" s="21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9">
        <f>G38</f>
        <v>43438</v>
      </c>
    </row>
    <row r="249" spans="1:21" ht="15.75" x14ac:dyDescent="0.25">
      <c r="A249" s="21" t="s">
        <v>42</v>
      </c>
      <c r="B249" s="28" t="str">
        <f t="shared" si="99"/>
        <v>Terceira Prova</v>
      </c>
      <c r="C249" s="21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T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21" t="s">
        <v>42</v>
      </c>
      <c r="B250" s="30">
        <f t="shared" si="99"/>
        <v>35</v>
      </c>
      <c r="C250" s="21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21" t="s">
        <v>42</v>
      </c>
      <c r="B251" s="30">
        <f t="shared" si="99"/>
        <v>2</v>
      </c>
      <c r="C251" s="21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20" t="s">
        <v>44</v>
      </c>
      <c r="B252" s="20"/>
      <c r="C252" s="20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20" t="s">
        <v>43</v>
      </c>
      <c r="B253" s="20"/>
      <c r="C253" s="20"/>
    </row>
    <row r="254" spans="1:21" ht="15.75" x14ac:dyDescent="0.25">
      <c r="A254" s="21" t="s">
        <v>42</v>
      </c>
      <c r="B254" s="28">
        <f>U255</f>
        <v>43446</v>
      </c>
      <c r="C254" s="21" t="s">
        <v>41</v>
      </c>
    </row>
    <row r="255" spans="1:21" ht="15.75" x14ac:dyDescent="0.25">
      <c r="A255" s="21" t="s">
        <v>42</v>
      </c>
      <c r="B255" s="28" t="str">
        <f t="shared" ref="B255:B258" si="102">U256</f>
        <v>Quarta</v>
      </c>
      <c r="C255" s="21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9">
        <f>G39</f>
        <v>43446</v>
      </c>
    </row>
    <row r="256" spans="1:21" ht="15.75" x14ac:dyDescent="0.25">
      <c r="A256" s="21" t="s">
        <v>42</v>
      </c>
      <c r="B256" s="28" t="str">
        <f t="shared" si="102"/>
        <v>Exame Final/ Prova Substitutiva</v>
      </c>
      <c r="C256" s="21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T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21" t="s">
        <v>42</v>
      </c>
      <c r="B257" s="30">
        <f t="shared" si="102"/>
        <v>36</v>
      </c>
      <c r="C257" s="21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21" t="s">
        <v>42</v>
      </c>
      <c r="B258" s="30">
        <f t="shared" si="102"/>
        <v>2</v>
      </c>
      <c r="C258" s="21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20" t="s">
        <v>44</v>
      </c>
      <c r="B259" s="20"/>
      <c r="C259" s="20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45:C245"/>
    <mergeCell ref="A246:C246"/>
    <mergeCell ref="A252:C252"/>
    <mergeCell ref="A253:C253"/>
    <mergeCell ref="A259:C259"/>
    <mergeCell ref="A224:C224"/>
    <mergeCell ref="A225:C225"/>
    <mergeCell ref="A231:C231"/>
    <mergeCell ref="A232:C232"/>
    <mergeCell ref="A238:C238"/>
    <mergeCell ref="A239:C239"/>
    <mergeCell ref="A203:C203"/>
    <mergeCell ref="A204:C204"/>
    <mergeCell ref="A210:C210"/>
    <mergeCell ref="A211:C211"/>
    <mergeCell ref="A217:C217"/>
    <mergeCell ref="A218:C218"/>
    <mergeCell ref="A182:C182"/>
    <mergeCell ref="A183:C183"/>
    <mergeCell ref="A189:C189"/>
    <mergeCell ref="A190:C190"/>
    <mergeCell ref="A196:C196"/>
    <mergeCell ref="A197:C197"/>
    <mergeCell ref="A161:C161"/>
    <mergeCell ref="A162:C162"/>
    <mergeCell ref="A168:C168"/>
    <mergeCell ref="A169:C169"/>
    <mergeCell ref="A175:C175"/>
    <mergeCell ref="A176:C176"/>
    <mergeCell ref="A134:C134"/>
    <mergeCell ref="A141:C141"/>
    <mergeCell ref="A147:C147"/>
    <mergeCell ref="A148:C148"/>
    <mergeCell ref="A154:C154"/>
    <mergeCell ref="A155:C155"/>
    <mergeCell ref="A113:C113"/>
    <mergeCell ref="A119:C119"/>
    <mergeCell ref="A120:C120"/>
    <mergeCell ref="A126:C126"/>
    <mergeCell ref="A127:C127"/>
    <mergeCell ref="A133:C133"/>
    <mergeCell ref="A85:C85"/>
    <mergeCell ref="A91:C91"/>
    <mergeCell ref="A92:C92"/>
    <mergeCell ref="A98:C98"/>
    <mergeCell ref="A99:C99"/>
    <mergeCell ref="A112:C112"/>
    <mergeCell ref="A57:C57"/>
    <mergeCell ref="A63:C63"/>
    <mergeCell ref="A64:C64"/>
    <mergeCell ref="A77:C77"/>
    <mergeCell ref="A78:C78"/>
    <mergeCell ref="A84:C84"/>
    <mergeCell ref="A70:C70"/>
    <mergeCell ref="A71:C71"/>
    <mergeCell ref="A105:C105"/>
    <mergeCell ref="A106:C106"/>
    <mergeCell ref="A140:C140"/>
    <mergeCell ref="A42:C42"/>
    <mergeCell ref="A43:C43"/>
    <mergeCell ref="A49:C49"/>
    <mergeCell ref="A50:C50"/>
    <mergeCell ref="A56:C56"/>
    <mergeCell ref="A21:C21"/>
    <mergeCell ref="A22:C22"/>
    <mergeCell ref="A28:C28"/>
    <mergeCell ref="A29:C29"/>
    <mergeCell ref="A35:C35"/>
    <mergeCell ref="A36:C36"/>
    <mergeCell ref="A8:C8"/>
    <mergeCell ref="A14:C14"/>
    <mergeCell ref="A7:C7"/>
    <mergeCell ref="A1:C1"/>
    <mergeCell ref="A15:C1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2018-08-07T22:27:19Z</dcterms:modified>
</cp:coreProperties>
</file>