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Faculdade\3º ANO\1º SEMESTRE\ES\Projeto\"/>
    </mc:Choice>
  </mc:AlternateContent>
  <xr:revisionPtr revIDLastSave="0" documentId="13_ncr:1_{25A5CC2A-37B7-4CAF-9E42-1F9ED1C6AED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K13" i="1"/>
  <c r="D13" i="1"/>
  <c r="C13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</calcChain>
</file>

<file path=xl/sharedStrings.xml><?xml version="1.0" encoding="utf-8"?>
<sst xmlns="http://schemas.openxmlformats.org/spreadsheetml/2006/main" count="15" uniqueCount="15">
  <si>
    <t>Backlog ID</t>
  </si>
  <si>
    <t>Estimated Duration</t>
  </si>
  <si>
    <t>Report</t>
  </si>
  <si>
    <t>Idealized burn</t>
  </si>
  <si>
    <t xml:space="preserve">Actual Burndown </t>
  </si>
  <si>
    <t>Implementação da funcionalidade do popup</t>
  </si>
  <si>
    <t>Estudar Código</t>
  </si>
  <si>
    <t>Implementação da funcionalidade do diagrama PERT</t>
  </si>
  <si>
    <t>Vídeo Demonstração</t>
  </si>
  <si>
    <t>Use Cases das Funcionalidades Novas</t>
  </si>
  <si>
    <t>Metrics</t>
  </si>
  <si>
    <t>Days (Week 25/11 - 2/12)</t>
  </si>
  <si>
    <t>Extra (3/12 - 4/12)</t>
  </si>
  <si>
    <t>Resolução do Bug</t>
  </si>
  <si>
    <t>Relocalização dos Botões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</si>
</sst>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6FA8DC"/>
      </patternFill>
    </fill>
    <fill>
      <patternFill patternType="solid">
        <fgColor theme="2" tint="-0.249977111117893"/>
        <bgColor rgb="FFE066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8B8B"/>
        <bgColor indexed="64"/>
      </patternFill>
    </fill>
    <fill>
      <patternFill patternType="solid">
        <fgColor theme="7" tint="0.39997558519241921"/>
        <bgColor rgb="FF6D9EEB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889DB"/>
        <bgColor rgb="FF6D9EEB"/>
      </patternFill>
    </fill>
    <fill>
      <patternFill patternType="solid">
        <fgColor rgb="FFB889DB"/>
        <bgColor indexed="64"/>
      </patternFill>
    </fill>
    <fill>
      <patternFill patternType="solid">
        <fgColor rgb="FFB889DB"/>
        <bgColor rgb="FF6FA8D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rgb="FFF6B26B"/>
      </patternFill>
    </fill>
    <fill>
      <patternFill patternType="solid">
        <fgColor rgb="FF8FFFDA"/>
        <bgColor rgb="FFE06666"/>
      </patternFill>
    </fill>
    <fill>
      <patternFill patternType="solid">
        <fgColor rgb="FFFA7D00"/>
        <bgColor rgb="FFE06666"/>
      </patternFill>
    </fill>
    <fill>
      <patternFill patternType="solid">
        <fgColor rgb="FF8FFFDA"/>
        <bgColor indexed="64"/>
      </patternFill>
    </fill>
    <fill>
      <patternFill patternType="solid">
        <fgColor rgb="FFFA7D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3" fillId="0" borderId="1" xfId="1" applyFont="1" applyBorder="1"/>
    <xf numFmtId="0" fontId="4" fillId="0" borderId="1" xfId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8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6" fontId="0" fillId="0" borderId="0" xfId="0" applyNumberFormat="1"/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14" borderId="1" xfId="1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2" fillId="16" borderId="1" xfId="1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10" borderId="6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5" fillId="21" borderId="1" xfId="1" applyFont="1" applyFill="1" applyBorder="1" applyAlignment="1">
      <alignment horizontal="center" vertical="center"/>
    </xf>
    <xf numFmtId="0" fontId="5" fillId="22" borderId="1" xfId="1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A7D00"/>
      <color rgb="FF8FFFDA"/>
      <color rgb="FFCC6600"/>
      <color rgb="FF66FFCC"/>
      <color rgb="FFF58B8B"/>
      <color rgb="FFB889DB"/>
      <color rgb="FFF8AE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4550479577149636E-2"/>
          <c:y val="0.12775763383800456"/>
          <c:w val="0.88828573847623882"/>
          <c:h val="0.7554786532612755"/>
        </c:manualLayout>
      </c:layout>
      <c:lineChart>
        <c:grouping val="standard"/>
        <c:varyColors val="0"/>
        <c:ser>
          <c:idx val="0"/>
          <c:order val="0"/>
          <c:tx>
            <c:strRef>
              <c:f>Folha1!$B$13</c:f>
              <c:strCache>
                <c:ptCount val="1"/>
                <c:pt idx="0">
                  <c:v>Idealized burn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Folha1!$C$13:$M$13</c15:sqref>
                  </c15:fullRef>
                </c:ext>
              </c:extLst>
              <c:f>Folha1!$C$13:$L$13</c:f>
              <c:numCache>
                <c:formatCode>General</c:formatCode>
                <c:ptCount val="10"/>
                <c:pt idx="0">
                  <c:v>33</c:v>
                </c:pt>
                <c:pt idx="1">
                  <c:v>28.875</c:v>
                </c:pt>
                <c:pt idx="2">
                  <c:v>24.75</c:v>
                </c:pt>
                <c:pt idx="3">
                  <c:v>20.625</c:v>
                </c:pt>
                <c:pt idx="4">
                  <c:v>16.5</c:v>
                </c:pt>
                <c:pt idx="5">
                  <c:v>12.375</c:v>
                </c:pt>
                <c:pt idx="6">
                  <c:v>8.25</c:v>
                </c:pt>
                <c:pt idx="7">
                  <c:v>4.125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D-46B0-9CBE-7EBC37A61C56}"/>
            </c:ext>
          </c:extLst>
        </c:ser>
        <c:ser>
          <c:idx val="1"/>
          <c:order val="1"/>
          <c:tx>
            <c:strRef>
              <c:f>Folha1!$B$14</c:f>
              <c:strCache>
                <c:ptCount val="1"/>
                <c:pt idx="0">
                  <c:v>Actual Burndown 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Folha1!$C$14:$M$14</c15:sqref>
                  </c15:fullRef>
                </c:ext>
              </c:extLst>
              <c:f>Folha1!$C$14:$L$14</c:f>
              <c:numCache>
                <c:formatCode>General</c:formatCode>
                <c:ptCount val="10"/>
                <c:pt idx="0">
                  <c:v>33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26</c:v>
                </c:pt>
                <c:pt idx="5">
                  <c:v>23</c:v>
                </c:pt>
                <c:pt idx="6">
                  <c:v>15</c:v>
                </c:pt>
                <c:pt idx="7">
                  <c:v>7</c:v>
                </c:pt>
                <c:pt idx="8">
                  <c:v>0</c:v>
                </c:pt>
                <c:pt idx="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D-46B0-9CBE-7EBC37A6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52271"/>
        <c:axId val="1192847279"/>
      </c:lineChart>
      <c:catAx>
        <c:axId val="1192852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chemeClr val="bg1"/>
                    </a:solidFill>
                  </a:rPr>
                  <a:t>Idealized</a:t>
                </a:r>
                <a:r>
                  <a:rPr lang="pt-PT" baseline="0">
                    <a:solidFill>
                      <a:schemeClr val="bg1"/>
                    </a:solidFill>
                  </a:rPr>
                  <a:t> Burn</a:t>
                </a:r>
              </a:p>
            </c:rich>
          </c:tx>
          <c:layout>
            <c:manualLayout>
              <c:xMode val="edge"/>
              <c:yMode val="edge"/>
              <c:x val="0.46377783422233509"/>
              <c:y val="0.93470690316662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2847279"/>
        <c:crosses val="autoZero"/>
        <c:auto val="1"/>
        <c:lblAlgn val="ctr"/>
        <c:lblOffset val="100"/>
        <c:noMultiLvlLbl val="0"/>
      </c:catAx>
      <c:valAx>
        <c:axId val="11928472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chemeClr val="bg1"/>
                    </a:solidFill>
                  </a:rPr>
                  <a:t>Actual</a:t>
                </a:r>
                <a:r>
                  <a:rPr lang="pt-PT" baseline="0">
                    <a:solidFill>
                      <a:schemeClr val="bg1"/>
                    </a:solidFill>
                  </a:rPr>
                  <a:t> Burndown</a:t>
                </a:r>
              </a:p>
            </c:rich>
          </c:tx>
          <c:layout>
            <c:manualLayout>
              <c:xMode val="edge"/>
              <c:yMode val="edge"/>
              <c:x val="1.7785236522853999E-2"/>
              <c:y val="0.38697342668678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285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50480071065288"/>
          <c:y val="0.1301656749919835"/>
          <c:w val="0.18773430175448017"/>
          <c:h val="0.16572867305613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15</xdr:row>
      <xdr:rowOff>125730</xdr:rowOff>
    </xdr:from>
    <xdr:to>
      <xdr:col>15</xdr:col>
      <xdr:colOff>411480</xdr:colOff>
      <xdr:row>38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94BA4A-6EEC-E117-BA05-0828D9142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4"/>
  <sheetViews>
    <sheetView tabSelected="1" workbookViewId="0">
      <selection activeCell="P34" sqref="P34"/>
    </sheetView>
  </sheetViews>
  <sheetFormatPr defaultRowHeight="14.4" x14ac:dyDescent="0.3"/>
  <cols>
    <col min="2" max="2" width="21.5546875" customWidth="1"/>
    <col min="3" max="3" width="20.33203125" customWidth="1"/>
  </cols>
  <sheetData>
    <row r="2" spans="2:15" x14ac:dyDescent="0.3">
      <c r="D2" s="43" t="s">
        <v>11</v>
      </c>
      <c r="E2" s="43"/>
      <c r="F2" s="43"/>
      <c r="G2" s="43"/>
      <c r="H2" s="43"/>
      <c r="I2" s="43"/>
      <c r="J2" s="43"/>
      <c r="K2" s="43"/>
      <c r="L2" s="44" t="s">
        <v>12</v>
      </c>
      <c r="M2" s="45"/>
    </row>
    <row r="3" spans="2:15" x14ac:dyDescent="0.3">
      <c r="B3" s="1" t="s">
        <v>0</v>
      </c>
      <c r="C3" s="1" t="s">
        <v>1</v>
      </c>
      <c r="D3" s="13">
        <v>1</v>
      </c>
      <c r="E3" s="13">
        <v>2</v>
      </c>
      <c r="F3" s="13">
        <v>3</v>
      </c>
      <c r="G3" s="13">
        <v>4</v>
      </c>
      <c r="H3" s="13">
        <v>5</v>
      </c>
      <c r="I3" s="13">
        <v>6</v>
      </c>
      <c r="J3" s="13">
        <v>7</v>
      </c>
      <c r="K3" s="13">
        <v>8</v>
      </c>
      <c r="L3" s="35">
        <v>9</v>
      </c>
      <c r="M3" s="35">
        <v>10</v>
      </c>
    </row>
    <row r="4" spans="2:15" ht="28.2" customHeight="1" x14ac:dyDescent="0.3">
      <c r="B4" s="18" t="s">
        <v>5</v>
      </c>
      <c r="C4" s="3">
        <v>9</v>
      </c>
      <c r="D4" s="6">
        <v>0</v>
      </c>
      <c r="E4" s="6">
        <v>0</v>
      </c>
      <c r="F4" s="16">
        <v>1</v>
      </c>
      <c r="G4" s="16">
        <v>2</v>
      </c>
      <c r="H4" s="16">
        <v>2</v>
      </c>
      <c r="I4" s="16">
        <v>3</v>
      </c>
      <c r="J4" s="16">
        <v>1</v>
      </c>
      <c r="K4" s="9">
        <v>0</v>
      </c>
      <c r="L4" s="31">
        <v>0</v>
      </c>
      <c r="M4" s="31">
        <v>0</v>
      </c>
    </row>
    <row r="5" spans="2:15" ht="41.4" x14ac:dyDescent="0.3">
      <c r="B5" s="19" t="s">
        <v>7</v>
      </c>
      <c r="C5" s="2">
        <v>6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15">
        <v>2</v>
      </c>
      <c r="J5" s="28">
        <v>2</v>
      </c>
      <c r="K5" s="30">
        <v>2</v>
      </c>
      <c r="L5" s="32">
        <v>0</v>
      </c>
      <c r="M5" s="33">
        <v>0</v>
      </c>
    </row>
    <row r="6" spans="2:15" x14ac:dyDescent="0.3">
      <c r="B6" s="21" t="s">
        <v>6</v>
      </c>
      <c r="C6" s="2">
        <v>6</v>
      </c>
      <c r="D6" s="6">
        <v>0</v>
      </c>
      <c r="E6" s="22">
        <v>2</v>
      </c>
      <c r="F6" s="22">
        <v>1</v>
      </c>
      <c r="G6" s="22">
        <v>1</v>
      </c>
      <c r="H6" s="22">
        <v>1</v>
      </c>
      <c r="I6" s="22">
        <v>1</v>
      </c>
      <c r="J6" s="6">
        <v>0</v>
      </c>
      <c r="K6" s="10">
        <v>0</v>
      </c>
      <c r="L6" s="34">
        <v>0</v>
      </c>
      <c r="M6" s="34">
        <v>0</v>
      </c>
    </row>
    <row r="7" spans="2:15" ht="27.6" x14ac:dyDescent="0.3">
      <c r="B7" s="23" t="s">
        <v>9</v>
      </c>
      <c r="C7" s="2">
        <v>3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24">
        <v>1</v>
      </c>
      <c r="K7" s="25">
        <v>2</v>
      </c>
      <c r="L7" s="36">
        <v>2</v>
      </c>
      <c r="M7" s="36">
        <v>2</v>
      </c>
    </row>
    <row r="8" spans="2:15" x14ac:dyDescent="0.3">
      <c r="B8" s="20" t="s">
        <v>10</v>
      </c>
      <c r="C8" s="2">
        <v>2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7">
        <v>2</v>
      </c>
      <c r="J8" s="6">
        <v>0</v>
      </c>
      <c r="K8" s="10">
        <v>0</v>
      </c>
      <c r="L8" s="6">
        <v>0</v>
      </c>
      <c r="M8" s="6">
        <v>0</v>
      </c>
    </row>
    <row r="9" spans="2:15" x14ac:dyDescent="0.3">
      <c r="B9" s="12" t="s">
        <v>8</v>
      </c>
      <c r="C9" s="3">
        <v>0.5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26">
        <v>0.5</v>
      </c>
      <c r="L9" s="29">
        <v>0</v>
      </c>
      <c r="M9" s="37">
        <v>0.5</v>
      </c>
      <c r="O9" s="14"/>
    </row>
    <row r="10" spans="2:15" x14ac:dyDescent="0.3">
      <c r="B10" s="39" t="s">
        <v>13</v>
      </c>
      <c r="C10" s="3">
        <v>2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41">
        <v>2</v>
      </c>
      <c r="K10" s="29">
        <v>0</v>
      </c>
      <c r="L10" s="29">
        <v>0</v>
      </c>
      <c r="M10" s="29">
        <v>0</v>
      </c>
      <c r="O10" s="14"/>
    </row>
    <row r="11" spans="2:15" x14ac:dyDescent="0.3">
      <c r="B11" s="40" t="s">
        <v>14</v>
      </c>
      <c r="C11" s="3">
        <v>0.5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42">
        <v>0.5</v>
      </c>
      <c r="L11" s="29">
        <v>0</v>
      </c>
      <c r="M11" s="29">
        <v>0</v>
      </c>
      <c r="O11" s="14"/>
    </row>
    <row r="12" spans="2:15" x14ac:dyDescent="0.3">
      <c r="B12" s="11" t="s">
        <v>2</v>
      </c>
      <c r="C12" s="3">
        <v>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27">
        <v>2</v>
      </c>
      <c r="K12" s="27">
        <v>2</v>
      </c>
      <c r="L12" s="38">
        <v>3</v>
      </c>
      <c r="M12" s="7">
        <v>0</v>
      </c>
    </row>
    <row r="13" spans="2:15" x14ac:dyDescent="0.3">
      <c r="B13" s="4" t="s">
        <v>3</v>
      </c>
      <c r="C13" s="5">
        <f>SUM(C4:C12)</f>
        <v>33</v>
      </c>
      <c r="D13" s="8">
        <f>$C$13-($C$13/8*D3)</f>
        <v>28.875</v>
      </c>
      <c r="E13" s="8">
        <f t="shared" ref="E13:K13" si="0">$C$13-($C$13/8*E3)</f>
        <v>24.75</v>
      </c>
      <c r="F13" s="8">
        <f t="shared" si="0"/>
        <v>20.625</v>
      </c>
      <c r="G13" s="8">
        <f t="shared" si="0"/>
        <v>16.5</v>
      </c>
      <c r="H13" s="8">
        <f t="shared" si="0"/>
        <v>12.375</v>
      </c>
      <c r="I13" s="8">
        <f t="shared" si="0"/>
        <v>8.25</v>
      </c>
      <c r="J13" s="8">
        <f t="shared" si="0"/>
        <v>4.125</v>
      </c>
      <c r="K13" s="8">
        <f t="shared" si="0"/>
        <v>0</v>
      </c>
      <c r="L13" s="8">
        <v>0</v>
      </c>
      <c r="M13" s="8">
        <v>0</v>
      </c>
    </row>
    <row r="14" spans="2:15" x14ac:dyDescent="0.3">
      <c r="B14" s="4" t="s">
        <v>4</v>
      </c>
      <c r="C14" s="5">
        <f>SUM(C4:C12)</f>
        <v>33</v>
      </c>
      <c r="D14" s="8">
        <f>C14 - SUM(D4:D12)</f>
        <v>33</v>
      </c>
      <c r="E14" s="8">
        <f t="shared" ref="E14:M14" si="1">D14 - SUM(E4:E12)</f>
        <v>31</v>
      </c>
      <c r="F14" s="8">
        <f t="shared" si="1"/>
        <v>29</v>
      </c>
      <c r="G14" s="8">
        <f t="shared" si="1"/>
        <v>26</v>
      </c>
      <c r="H14" s="8">
        <f t="shared" si="1"/>
        <v>23</v>
      </c>
      <c r="I14" s="8">
        <f t="shared" si="1"/>
        <v>15</v>
      </c>
      <c r="J14" s="8">
        <f t="shared" si="1"/>
        <v>7</v>
      </c>
      <c r="K14" s="8">
        <f t="shared" si="1"/>
        <v>0</v>
      </c>
      <c r="L14" s="8">
        <f t="shared" si="1"/>
        <v>-5</v>
      </c>
      <c r="M14" s="8">
        <f t="shared" si="1"/>
        <v>-7.5</v>
      </c>
    </row>
  </sheetData>
  <mergeCells count="2">
    <mergeCell ref="D2:K2"/>
    <mergeCell ref="L2:M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Cerveira</dc:creator>
  <cp:lastModifiedBy>Bruno</cp:lastModifiedBy>
  <dcterms:created xsi:type="dcterms:W3CDTF">2022-11-28T01:01:04Z</dcterms:created>
  <dcterms:modified xsi:type="dcterms:W3CDTF">2022-12-04T12:17:41Z</dcterms:modified>
</cp:coreProperties>
</file>