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<sst xmlns="http://schemas.openxmlformats.org/spreadsheetml/2006/main" count="9" uniqueCount="9">
  <si>
    <t>Days</t>
  </si>
  <si>
    <t>Backlog ID</t>
  </si>
  <si>
    <t>Estimated Duration</t>
  </si>
  <si>
    <t>Patterns</t>
  </si>
  <si>
    <t>Code Smells</t>
  </si>
  <si>
    <t>Reviews</t>
  </si>
  <si>
    <t>Report</t>
  </si>
  <si>
    <t>Idealized burn</t>
  </si>
  <si>
    <t xml:space="preserve">Actual Burndown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</si>
</sst>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Inconsolata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vertical="bottom"/>
    </xf>
    <xf borderId="4" fillId="4" fontId="3" numFmtId="0" xfId="0" applyAlignment="1" applyBorder="1" applyFill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4" fillId="4" fontId="6" numFmtId="0" xfId="0" applyAlignment="1" applyBorder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5" fontId="6" numFmtId="0" xfId="0" applyAlignment="1" applyBorder="1" applyFont="1">
      <alignment horizontal="center" readingOrder="0"/>
    </xf>
    <xf borderId="4" fillId="6" fontId="3" numFmtId="0" xfId="0" applyAlignment="1" applyBorder="1" applyFill="1" applyFont="1">
      <alignment horizontal="center" readingOrder="0"/>
    </xf>
    <xf borderId="4" fillId="7" fontId="6" numFmtId="0" xfId="0" applyAlignment="1" applyBorder="1" applyFill="1" applyFont="1">
      <alignment horizontal="center" readingOrder="0"/>
    </xf>
    <xf borderId="4" fillId="6" fontId="6" numFmtId="0" xfId="0" applyAlignment="1" applyBorder="1" applyFont="1">
      <alignment horizontal="center" readingOrder="0"/>
    </xf>
    <xf borderId="4" fillId="8" fontId="3" numFmtId="0" xfId="0" applyAlignment="1" applyBorder="1" applyFill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4" fillId="8" fontId="6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vertical="bottom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Folha1!$B$8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Folha1!$C$8:$N$8</c:f>
              <c:numCache/>
            </c:numRef>
          </c:val>
          <c:smooth val="0"/>
        </c:ser>
        <c:ser>
          <c:idx val="1"/>
          <c:order val="1"/>
          <c:tx>
            <c:strRef>
              <c:f>Folha1!$B$9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Folha1!$C$9:$N$9</c:f>
              <c:numCache/>
            </c:numRef>
          </c:val>
          <c:smooth val="0"/>
        </c:ser>
        <c:axId val="1345536897"/>
        <c:axId val="1946093099"/>
      </c:lineChart>
      <c:catAx>
        <c:axId val="1345536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Idealized burn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46093099"/>
      </c:catAx>
      <c:valAx>
        <c:axId val="1946093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Actual Burndown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45536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11</xdr:row>
      <xdr:rowOff>200025</xdr:rowOff>
    </xdr:from>
    <xdr:ext cx="10887075" cy="5248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16.88"/>
    <col customWidth="1" min="4" max="4" width="18.75"/>
  </cols>
  <sheetData>
    <row r="1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>
      <c r="A2" s="1"/>
      <c r="D2" s="4" t="s">
        <v>0</v>
      </c>
      <c r="E2" s="5"/>
      <c r="F2" s="5"/>
      <c r="G2" s="5"/>
      <c r="H2" s="5"/>
      <c r="I2" s="5"/>
      <c r="J2" s="5"/>
      <c r="K2" s="5"/>
      <c r="L2" s="5"/>
      <c r="M2" s="5"/>
      <c r="N2" s="6"/>
    </row>
    <row r="3">
      <c r="B3" s="7" t="s">
        <v>1</v>
      </c>
      <c r="C3" s="7" t="s">
        <v>2</v>
      </c>
      <c r="D3" s="7">
        <v>1.0</v>
      </c>
      <c r="E3" s="7">
        <v>2.0</v>
      </c>
      <c r="F3" s="7">
        <v>3.0</v>
      </c>
      <c r="G3" s="7">
        <v>4.0</v>
      </c>
      <c r="H3" s="7">
        <v>5.0</v>
      </c>
      <c r="I3" s="7">
        <v>6.0</v>
      </c>
      <c r="J3" s="7">
        <v>7.0</v>
      </c>
      <c r="K3" s="7">
        <v>8.0</v>
      </c>
      <c r="L3" s="7">
        <v>9.0</v>
      </c>
      <c r="M3" s="7">
        <v>10.0</v>
      </c>
      <c r="N3" s="7">
        <v>11.0</v>
      </c>
    </row>
    <row r="4">
      <c r="A4" s="1"/>
      <c r="B4" s="8" t="s">
        <v>3</v>
      </c>
      <c r="C4" s="9">
        <v>15.0</v>
      </c>
      <c r="D4" s="10"/>
      <c r="E4" s="10"/>
      <c r="F4" s="10"/>
      <c r="G4" s="10"/>
      <c r="H4" s="10"/>
      <c r="I4" s="10"/>
      <c r="J4" s="10"/>
      <c r="K4" s="11">
        <v>6.0</v>
      </c>
      <c r="L4" s="11">
        <v>3.0</v>
      </c>
      <c r="M4" s="11">
        <v>5.0</v>
      </c>
      <c r="N4" s="11">
        <v>1.0</v>
      </c>
    </row>
    <row r="5">
      <c r="A5" s="1"/>
      <c r="B5" s="12" t="s">
        <v>4</v>
      </c>
      <c r="C5" s="9">
        <v>15.0</v>
      </c>
      <c r="D5" s="10"/>
      <c r="E5" s="10"/>
      <c r="F5" s="10"/>
      <c r="G5" s="10"/>
      <c r="H5" s="10"/>
      <c r="I5" s="10"/>
      <c r="J5" s="13">
        <v>3.0</v>
      </c>
      <c r="K5" s="10"/>
      <c r="L5" s="13">
        <v>3.0</v>
      </c>
      <c r="M5" s="13">
        <v>3.0</v>
      </c>
      <c r="N5" s="13">
        <v>6.0</v>
      </c>
    </row>
    <row r="6">
      <c r="B6" s="14" t="s">
        <v>5</v>
      </c>
      <c r="C6" s="9">
        <v>30.0</v>
      </c>
      <c r="D6" s="10"/>
      <c r="E6" s="10"/>
      <c r="F6" s="10"/>
      <c r="G6" s="10"/>
      <c r="H6" s="10"/>
      <c r="I6" s="10"/>
      <c r="J6" s="10"/>
      <c r="K6" s="15">
        <v>3.0</v>
      </c>
      <c r="L6" s="15">
        <v>3.0</v>
      </c>
      <c r="M6" s="16">
        <v>12.0</v>
      </c>
      <c r="N6" s="16">
        <v>12.0</v>
      </c>
    </row>
    <row r="7">
      <c r="B7" s="17" t="s">
        <v>6</v>
      </c>
      <c r="C7" s="18">
        <v>17.0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20">
        <v>17.0</v>
      </c>
    </row>
    <row r="8">
      <c r="B8" s="21" t="s">
        <v>7</v>
      </c>
      <c r="C8" s="22">
        <f>SUM(C4:C7)</f>
        <v>77</v>
      </c>
      <c r="D8" s="23">
        <f t="shared" ref="D8:N8" si="1">$C$8-($C$8/11*D3)</f>
        <v>70</v>
      </c>
      <c r="E8" s="23">
        <f t="shared" si="1"/>
        <v>63</v>
      </c>
      <c r="F8" s="23">
        <f t="shared" si="1"/>
        <v>56</v>
      </c>
      <c r="G8" s="23">
        <f t="shared" si="1"/>
        <v>49</v>
      </c>
      <c r="H8" s="23">
        <f t="shared" si="1"/>
        <v>42</v>
      </c>
      <c r="I8" s="23">
        <f t="shared" si="1"/>
        <v>35</v>
      </c>
      <c r="J8" s="23">
        <f t="shared" si="1"/>
        <v>28</v>
      </c>
      <c r="K8" s="23">
        <f t="shared" si="1"/>
        <v>21</v>
      </c>
      <c r="L8" s="23">
        <f t="shared" si="1"/>
        <v>14</v>
      </c>
      <c r="M8" s="23">
        <f t="shared" si="1"/>
        <v>7</v>
      </c>
      <c r="N8" s="23">
        <f t="shared" si="1"/>
        <v>0</v>
      </c>
    </row>
    <row r="9">
      <c r="B9" s="21" t="s">
        <v>8</v>
      </c>
      <c r="C9" s="23">
        <f>SUM(C4:C7)</f>
        <v>77</v>
      </c>
      <c r="D9" s="23">
        <f t="shared" ref="D9:N9" si="2">C9 - SUM(D4:D7)</f>
        <v>77</v>
      </c>
      <c r="E9" s="23">
        <f t="shared" si="2"/>
        <v>77</v>
      </c>
      <c r="F9" s="23">
        <f t="shared" si="2"/>
        <v>77</v>
      </c>
      <c r="G9" s="23">
        <f t="shared" si="2"/>
        <v>77</v>
      </c>
      <c r="H9" s="23">
        <f t="shared" si="2"/>
        <v>77</v>
      </c>
      <c r="I9" s="23">
        <f t="shared" si="2"/>
        <v>77</v>
      </c>
      <c r="J9" s="23">
        <f t="shared" si="2"/>
        <v>74</v>
      </c>
      <c r="K9" s="23">
        <f t="shared" si="2"/>
        <v>65</v>
      </c>
      <c r="L9" s="23">
        <f t="shared" si="2"/>
        <v>56</v>
      </c>
      <c r="M9" s="23">
        <f t="shared" si="2"/>
        <v>36</v>
      </c>
      <c r="N9" s="23">
        <f t="shared" si="2"/>
        <v>0</v>
      </c>
    </row>
    <row r="10">
      <c r="B10" s="1"/>
      <c r="C10" s="1"/>
      <c r="D10" s="1"/>
    </row>
    <row r="11">
      <c r="B11" s="24"/>
      <c r="C11" s="25"/>
      <c r="D11" s="25"/>
      <c r="E11" s="25"/>
      <c r="F11" s="25"/>
      <c r="G11" s="25"/>
    </row>
    <row r="15">
      <c r="B15" s="1"/>
      <c r="C15" s="26"/>
      <c r="D15" s="1"/>
    </row>
    <row r="16">
      <c r="B16" s="1"/>
      <c r="C16" s="1"/>
      <c r="D16" s="1"/>
    </row>
    <row r="21">
      <c r="A21" s="27"/>
    </row>
  </sheetData>
  <mergeCells count="1">
    <mergeCell ref="D2:N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