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Faculdade\3º ANO\1º SEMESTRE\ES\Projeto\"/>
    </mc:Choice>
  </mc:AlternateContent>
  <xr:revisionPtr revIDLastSave="0" documentId="13_ncr:1_{5B274105-EA24-483B-8317-C09AF58F2E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J12" i="1" s="1"/>
  <c r="K12" i="1" s="1"/>
  <c r="C11" i="1"/>
  <c r="I11" i="1" s="1"/>
  <c r="G11" i="1" l="1"/>
  <c r="D11" i="1"/>
  <c r="H11" i="1"/>
  <c r="F11" i="1"/>
  <c r="E11" i="1"/>
</calcChain>
</file>

<file path=xl/sharedStrings.xml><?xml version="1.0" encoding="utf-8"?>
<sst xmlns="http://schemas.openxmlformats.org/spreadsheetml/2006/main" count="12" uniqueCount="12">
  <si>
    <t>Backlog ID</t>
  </si>
  <si>
    <t>Estimated Duration</t>
  </si>
  <si>
    <t>Report</t>
  </si>
  <si>
    <t>Idealized burn</t>
  </si>
  <si>
    <t xml:space="preserve">Actual Burndown </t>
  </si>
  <si>
    <t>Implementação da funcionalidade do popup</t>
  </si>
  <si>
    <t>Estudar Código</t>
  </si>
  <si>
    <t>Implementação da funcionalidade do diagrama PERT</t>
  </si>
  <si>
    <t>Vídeo Demonstração</t>
  </si>
  <si>
    <t>Use Cases das Funcionalidades Novas</t>
  </si>
  <si>
    <t>Metrics</t>
  </si>
  <si>
    <t>Days (Week 25/11 - 2/12)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</si>
</sst>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6FA8DC"/>
      </patternFill>
    </fill>
    <fill>
      <patternFill patternType="solid">
        <fgColor theme="2" tint="-0.249977111117893"/>
        <bgColor rgb="FFE0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8B8B"/>
        <bgColor indexed="64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889DB"/>
        <bgColor rgb="FF6D9EEB"/>
      </patternFill>
    </fill>
    <fill>
      <patternFill patternType="solid">
        <fgColor rgb="FFB889DB"/>
        <bgColor indexed="64"/>
      </patternFill>
    </fill>
    <fill>
      <patternFill patternType="solid">
        <fgColor rgb="FFB889DB"/>
        <bgColor rgb="FF6FA8D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F6B26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/>
    <xf numFmtId="0" fontId="4" fillId="0" borderId="1" xfId="1" applyFont="1" applyBorder="1" applyAlignment="1"/>
    <xf numFmtId="0" fontId="4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" fontId="0" fillId="0" borderId="0" xfId="0" applyNumberFormat="1"/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14" borderId="1" xfId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2" fillId="16" borderId="1" xfId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58B8B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550479577149636E-2"/>
          <c:y val="0.12775763383800456"/>
          <c:w val="0.88828573847623882"/>
          <c:h val="0.7554786532612755"/>
        </c:manualLayout>
      </c:layout>
      <c:lineChart>
        <c:grouping val="standard"/>
        <c:varyColors val="0"/>
        <c:ser>
          <c:idx val="0"/>
          <c:order val="0"/>
          <c:tx>
            <c:strRef>
              <c:f>Folha1!$B$11</c:f>
              <c:strCache>
                <c:ptCount val="1"/>
                <c:pt idx="0">
                  <c:v>Idealized burn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Folha1!$C$11:$K$11</c:f>
              <c:numCache>
                <c:formatCode>General</c:formatCode>
                <c:ptCount val="9"/>
                <c:pt idx="0">
                  <c:v>30.5</c:v>
                </c:pt>
                <c:pt idx="1">
                  <c:v>25.416666666666668</c:v>
                </c:pt>
                <c:pt idx="2">
                  <c:v>20.333333333333336</c:v>
                </c:pt>
                <c:pt idx="3">
                  <c:v>15.25</c:v>
                </c:pt>
                <c:pt idx="4">
                  <c:v>10.166666666666668</c:v>
                </c:pt>
                <c:pt idx="5">
                  <c:v>5.0833333333333357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0-9CBE-7EBC37A61C56}"/>
            </c:ext>
          </c:extLst>
        </c:ser>
        <c:ser>
          <c:idx val="1"/>
          <c:order val="1"/>
          <c:tx>
            <c:strRef>
              <c:f>Folha1!$B$12</c:f>
              <c:strCache>
                <c:ptCount val="1"/>
                <c:pt idx="0">
                  <c:v>Actual Burndown 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Folha1!$C$12:$K$12</c:f>
              <c:numCache>
                <c:formatCode>General</c:formatCode>
                <c:ptCount val="9"/>
                <c:pt idx="0">
                  <c:v>30.5</c:v>
                </c:pt>
                <c:pt idx="1">
                  <c:v>30.5</c:v>
                </c:pt>
                <c:pt idx="2">
                  <c:v>28.5</c:v>
                </c:pt>
                <c:pt idx="3">
                  <c:v>26.5</c:v>
                </c:pt>
                <c:pt idx="4">
                  <c:v>23.5</c:v>
                </c:pt>
                <c:pt idx="5">
                  <c:v>20.5</c:v>
                </c:pt>
                <c:pt idx="6">
                  <c:v>12.5</c:v>
                </c:pt>
                <c:pt idx="7">
                  <c:v>6.5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0-9CBE-7EBC37A6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2271"/>
        <c:axId val="1192847279"/>
      </c:lineChart>
      <c:catAx>
        <c:axId val="119285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Idealized</a:t>
                </a:r>
                <a:r>
                  <a:rPr lang="pt-PT" baseline="0">
                    <a:solidFill>
                      <a:schemeClr val="bg1"/>
                    </a:solidFill>
                  </a:rPr>
                  <a:t> Burn</a:t>
                </a:r>
              </a:p>
            </c:rich>
          </c:tx>
          <c:layout>
            <c:manualLayout>
              <c:xMode val="edge"/>
              <c:yMode val="edge"/>
              <c:x val="0.46377783422233509"/>
              <c:y val="0.934706903166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47279"/>
        <c:crosses val="autoZero"/>
        <c:auto val="1"/>
        <c:lblAlgn val="ctr"/>
        <c:lblOffset val="100"/>
        <c:noMultiLvlLbl val="0"/>
      </c:catAx>
      <c:valAx>
        <c:axId val="1192847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Actual</a:t>
                </a:r>
                <a:r>
                  <a:rPr lang="pt-PT" baseline="0">
                    <a:solidFill>
                      <a:schemeClr val="bg1"/>
                    </a:solidFill>
                  </a:rPr>
                  <a:t> Burndown</a:t>
                </a:r>
              </a:p>
            </c:rich>
          </c:tx>
          <c:layout>
            <c:manualLayout>
              <c:xMode val="edge"/>
              <c:yMode val="edge"/>
              <c:x val="1.7785236522853999E-2"/>
              <c:y val="0.3869734266867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0480071065288"/>
          <c:y val="0.1301656749919835"/>
          <c:w val="0.18773430175448017"/>
          <c:h val="0.1657286730561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13</xdr:row>
      <xdr:rowOff>125730</xdr:rowOff>
    </xdr:from>
    <xdr:to>
      <xdr:col>15</xdr:col>
      <xdr:colOff>411480</xdr:colOff>
      <xdr:row>36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4BA4A-6EEC-E117-BA05-0828D914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tabSelected="1" workbookViewId="0">
      <selection activeCell="P5" sqref="P5"/>
    </sheetView>
  </sheetViews>
  <sheetFormatPr defaultRowHeight="14.4" x14ac:dyDescent="0.3"/>
  <cols>
    <col min="2" max="2" width="21.5546875" customWidth="1"/>
    <col min="3" max="3" width="20.21875" customWidth="1"/>
  </cols>
  <sheetData>
    <row r="2" spans="2:15" x14ac:dyDescent="0.3">
      <c r="D2" s="33" t="s">
        <v>11</v>
      </c>
      <c r="E2" s="33"/>
      <c r="F2" s="33"/>
      <c r="G2" s="33"/>
      <c r="H2" s="33"/>
      <c r="I2" s="33"/>
      <c r="J2" s="33"/>
      <c r="K2" s="33"/>
    </row>
    <row r="3" spans="2:15" x14ac:dyDescent="0.3">
      <c r="B3" s="1" t="s">
        <v>0</v>
      </c>
      <c r="C3" s="1" t="s">
        <v>1</v>
      </c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</row>
    <row r="4" spans="2:15" ht="28.2" customHeight="1" x14ac:dyDescent="0.3">
      <c r="B4" s="20" t="s">
        <v>5</v>
      </c>
      <c r="C4" s="3">
        <v>9</v>
      </c>
      <c r="D4" s="7">
        <v>0</v>
      </c>
      <c r="E4" s="7">
        <v>0</v>
      </c>
      <c r="F4" s="17">
        <v>1</v>
      </c>
      <c r="G4" s="17">
        <v>2</v>
      </c>
      <c r="H4" s="17">
        <v>2</v>
      </c>
      <c r="I4" s="17">
        <v>3</v>
      </c>
      <c r="J4" s="17">
        <v>1</v>
      </c>
      <c r="K4" s="10">
        <v>0</v>
      </c>
    </row>
    <row r="5" spans="2:15" ht="41.4" x14ac:dyDescent="0.3">
      <c r="B5" s="21" t="s">
        <v>7</v>
      </c>
      <c r="C5" s="2">
        <v>6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16">
        <v>2</v>
      </c>
      <c r="J5" s="31">
        <v>2</v>
      </c>
      <c r="K5" s="16">
        <v>2</v>
      </c>
    </row>
    <row r="6" spans="2:15" x14ac:dyDescent="0.3">
      <c r="B6" s="23" t="s">
        <v>6</v>
      </c>
      <c r="C6" s="2">
        <v>6</v>
      </c>
      <c r="D6" s="7">
        <v>0</v>
      </c>
      <c r="E6" s="24">
        <v>2</v>
      </c>
      <c r="F6" s="24">
        <v>1</v>
      </c>
      <c r="G6" s="24">
        <v>1</v>
      </c>
      <c r="H6" s="24">
        <v>1</v>
      </c>
      <c r="I6" s="24">
        <v>1</v>
      </c>
      <c r="J6" s="7">
        <v>0</v>
      </c>
      <c r="K6" s="11">
        <v>0</v>
      </c>
    </row>
    <row r="7" spans="2:15" ht="27.6" x14ac:dyDescent="0.3">
      <c r="B7" s="25" t="s">
        <v>9</v>
      </c>
      <c r="C7" s="2">
        <v>3</v>
      </c>
      <c r="D7" s="7">
        <v>0</v>
      </c>
      <c r="E7" s="7">
        <v>0</v>
      </c>
      <c r="F7" s="30">
        <v>0</v>
      </c>
      <c r="G7" s="30">
        <v>0</v>
      </c>
      <c r="H7" s="30">
        <v>0</v>
      </c>
      <c r="I7" s="30">
        <v>0</v>
      </c>
      <c r="J7" s="26">
        <v>1</v>
      </c>
      <c r="K7" s="27">
        <v>2</v>
      </c>
    </row>
    <row r="8" spans="2:15" x14ac:dyDescent="0.3">
      <c r="B8" s="22" t="s">
        <v>10</v>
      </c>
      <c r="C8" s="2">
        <v>2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18">
        <v>2</v>
      </c>
      <c r="J8" s="7">
        <v>0</v>
      </c>
      <c r="K8" s="11">
        <v>0</v>
      </c>
    </row>
    <row r="9" spans="2:15" x14ac:dyDescent="0.3">
      <c r="B9" s="13" t="s">
        <v>8</v>
      </c>
      <c r="C9" s="3">
        <v>0.5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8">
        <v>0</v>
      </c>
      <c r="K9" s="28">
        <v>0.5</v>
      </c>
      <c r="O9" s="15"/>
    </row>
    <row r="10" spans="2:15" x14ac:dyDescent="0.3">
      <c r="B10" s="12" t="s">
        <v>2</v>
      </c>
      <c r="C10" s="3">
        <v>4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29">
        <v>2</v>
      </c>
      <c r="K10" s="29">
        <v>2</v>
      </c>
    </row>
    <row r="11" spans="2:15" x14ac:dyDescent="0.3">
      <c r="B11" s="4" t="s">
        <v>3</v>
      </c>
      <c r="C11" s="5">
        <f>SUM(C4:C10)</f>
        <v>30.5</v>
      </c>
      <c r="D11" s="9">
        <f>$C$11-($C$11/6*D3)</f>
        <v>25.416666666666668</v>
      </c>
      <c r="E11" s="9">
        <f>$C$11-($C$11/6*E3)</f>
        <v>20.333333333333336</v>
      </c>
      <c r="F11" s="9">
        <f t="shared" ref="F11:I11" si="0">$C$11-($C$11/6*F3)</f>
        <v>15.25</v>
      </c>
      <c r="G11" s="9">
        <f t="shared" si="0"/>
        <v>10.166666666666668</v>
      </c>
      <c r="H11" s="9">
        <f t="shared" si="0"/>
        <v>5.0833333333333357</v>
      </c>
      <c r="I11" s="9">
        <f t="shared" si="0"/>
        <v>0</v>
      </c>
      <c r="J11" s="9">
        <v>0</v>
      </c>
      <c r="K11" s="9">
        <v>0</v>
      </c>
    </row>
    <row r="12" spans="2:15" x14ac:dyDescent="0.3">
      <c r="B12" s="4" t="s">
        <v>4</v>
      </c>
      <c r="C12" s="6">
        <f>SUM(C4:C10)</f>
        <v>30.5</v>
      </c>
      <c r="D12" s="9">
        <f>C12 - SUM(D4:D10)</f>
        <v>30.5</v>
      </c>
      <c r="E12" s="9">
        <f t="shared" ref="E12:K12" si="1">D12 - SUM(E4:E10)</f>
        <v>28.5</v>
      </c>
      <c r="F12" s="9">
        <f t="shared" si="1"/>
        <v>26.5</v>
      </c>
      <c r="G12" s="9">
        <f t="shared" si="1"/>
        <v>23.5</v>
      </c>
      <c r="H12" s="9">
        <f t="shared" si="1"/>
        <v>20.5</v>
      </c>
      <c r="I12" s="9">
        <f t="shared" si="1"/>
        <v>12.5</v>
      </c>
      <c r="J12" s="9">
        <f t="shared" si="1"/>
        <v>6.5</v>
      </c>
      <c r="K12" s="9">
        <f t="shared" si="1"/>
        <v>0</v>
      </c>
    </row>
    <row r="25" spans="17:17" x14ac:dyDescent="0.3">
      <c r="Q25" s="19"/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Cerveira</dc:creator>
  <cp:lastModifiedBy>Bruno</cp:lastModifiedBy>
  <dcterms:created xsi:type="dcterms:W3CDTF">2022-11-28T01:01:04Z</dcterms:created>
  <dcterms:modified xsi:type="dcterms:W3CDTF">2022-12-03T17:21:57Z</dcterms:modified>
</cp:coreProperties>
</file>