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数字账单手续费项目清单" sheetId="1" r:id="rId1"/>
    <sheet name="Sheet1" sheetId="2" state="hidden" r:id="rId2"/>
  </sheets>
  <definedNames>
    <definedName name="_xlnm._FilterDatabase" localSheetId="0" hidden="1">数字账单手续费项目清单!$A$3:$Q$31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<sst xmlns="http://schemas.openxmlformats.org/spreadsheetml/2006/main" count="77" uniqueCount="74">
  <si>
    <t>2024年1季度数字账单手续费</t>
  </si>
  <si>
    <t>序号</t>
  </si>
  <si>
    <t>项目类别</t>
  </si>
  <si>
    <t>项目名称</t>
  </si>
  <si>
    <t>24年1季度实际费用</t>
  </si>
  <si>
    <t>时间维度</t>
  </si>
  <si>
    <t>总费用</t>
  </si>
  <si>
    <t>发布账单数</t>
  </si>
  <si>
    <t>电子签章费用</t>
  </si>
  <si>
    <t>缴费总金额</t>
  </si>
  <si>
    <t>缴费总手续费</t>
  </si>
  <si>
    <t>B2B缴费金额</t>
  </si>
  <si>
    <t>B2B缴费笔数</t>
  </si>
  <si>
    <t>B2B缴费手续费</t>
  </si>
  <si>
    <t>B2C缴费金额</t>
  </si>
  <si>
    <t>B2C缴费手续费</t>
  </si>
  <si>
    <t>扫码付缴费金额</t>
  </si>
  <si>
    <t>扫码付缴费手续费</t>
  </si>
  <si>
    <t>商业项目</t>
  </si>
  <si>
    <t>写字楼项目</t>
  </si>
  <si>
    <t>合计</t>
  </si>
  <si>
    <t>项目ID</t>
  </si>
  <si>
    <t>本月发布账单数</t>
  </si>
  <si>
    <t>108</t>
  </si>
  <si>
    <t>成都温江合生汇</t>
  </si>
  <si>
    <t>110</t>
  </si>
  <si>
    <t>上海五角场合生汇</t>
  </si>
  <si>
    <t>132</t>
  </si>
  <si>
    <t>广州海珠合生广场(南)</t>
  </si>
  <si>
    <t>150</t>
  </si>
  <si>
    <t>广州合生骏景广场</t>
  </si>
  <si>
    <t>155</t>
  </si>
  <si>
    <t>深圳珠江广场</t>
  </si>
  <si>
    <t>159</t>
  </si>
  <si>
    <t>上海静安珠江创意中心</t>
  </si>
  <si>
    <t>164</t>
  </si>
  <si>
    <t>北京木樨园合生广场</t>
  </si>
  <si>
    <t>170</t>
  </si>
  <si>
    <t>广州海珠合生广场(北)</t>
  </si>
  <si>
    <t>183</t>
  </si>
  <si>
    <t>上海海云天合生财富广场</t>
  </si>
  <si>
    <t>188</t>
  </si>
  <si>
    <t>广州越华珠江国际大厦</t>
  </si>
  <si>
    <t>194</t>
  </si>
  <si>
    <t>广州南方花园生活天地</t>
  </si>
  <si>
    <t>203</t>
  </si>
  <si>
    <t>杭州科华合生国贸中心</t>
  </si>
  <si>
    <t>213</t>
  </si>
  <si>
    <t>北京合生麒麟新天地</t>
  </si>
  <si>
    <t>218</t>
  </si>
  <si>
    <t>北京朝阳合生汇</t>
  </si>
  <si>
    <t>234</t>
  </si>
  <si>
    <t>上海青浦合生新天地</t>
  </si>
  <si>
    <t>237</t>
  </si>
  <si>
    <t>广州增城合生汇</t>
  </si>
  <si>
    <t>249</t>
  </si>
  <si>
    <t>上海五角场合生茶岸创意园</t>
  </si>
  <si>
    <t>252</t>
  </si>
  <si>
    <t>广州海珠智汇科技园</t>
  </si>
  <si>
    <t>277</t>
  </si>
  <si>
    <t>广州增城珠江国际创业中心</t>
  </si>
  <si>
    <t>278</t>
  </si>
  <si>
    <t>广州海珠合生新天地</t>
  </si>
  <si>
    <t>287</t>
  </si>
  <si>
    <t>西安南门合生汇</t>
  </si>
  <si>
    <t>323</t>
  </si>
  <si>
    <t>成都温江合生汇（二期+三期）</t>
  </si>
  <si>
    <t>1081</t>
  </si>
  <si>
    <t>成都温江合生汇HIC</t>
  </si>
  <si>
    <t>1101</t>
  </si>
  <si>
    <t>上海五角场合生汇HIC</t>
  </si>
  <si>
    <t>2181</t>
  </si>
  <si>
    <t>北京朝阳合生汇HIC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</si>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</sst>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333333"/>
      <name val="宋体"/>
      <charset val="134"/>
    </font>
    <font>
      <sz val="11"/>
      <color rgb="FF455458"/>
      <name val="宋体"/>
      <charset val="134"/>
    </font>
    <font>
      <b/>
      <sz val="18"/>
      <name val="宋体"/>
      <charset val="134"/>
    </font>
    <font>
      <b/>
      <sz val="14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6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zoomScale="80" zoomScaleNormal="80" topLeftCell="C10" workbookViewId="0">
      <selection activeCell="H16" sqref="H16"/>
    </sheetView>
  </sheetViews>
  <sheetFormatPr defaultColWidth="9" defaultRowHeight="14.4"/>
  <cols>
    <col min="1" max="1" width="5.66666666666667" customWidth="1"/>
    <col min="2" max="2" width="11.8888888888889" customWidth="1"/>
    <col min="3" max="3" width="31" customWidth="1"/>
    <col min="4" max="4" width="24.2222222222222" customWidth="1"/>
    <col min="5" max="5" width="12.8888888888889" customWidth="1"/>
    <col min="6" max="6" width="11.8888888888889" customWidth="1"/>
    <col min="7" max="7" width="14.1111111111111" customWidth="1"/>
    <col min="8" max="8" width="12.8888888888889" customWidth="1"/>
    <col min="9" max="9" width="14.1111111111111" customWidth="1"/>
    <col min="10" max="11" width="14" customWidth="1" outlineLevel="1"/>
    <col min="12" max="12" width="16.2222222222222" customWidth="1" outlineLevel="1"/>
    <col min="13" max="13" width="14" customWidth="1" outlineLevel="1"/>
    <col min="14" max="14" width="16.2222222222222" customWidth="1" outlineLevel="1"/>
    <col min="15" max="15" width="16.4444444444444" customWidth="1" outlineLevel="1"/>
    <col min="16" max="16" width="18.6666666666667" customWidth="1" outlineLevel="1"/>
    <col min="19" max="19" width="5.72222222222222" customWidth="1"/>
    <col min="20" max="20" width="8.5462962962963" customWidth="1"/>
  </cols>
  <sheetData>
    <row r="1" s="5" customFormat="1" ht="22.2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5" customFormat="1" ht="18.75" customHeight="1" spans="1:16">
      <c r="A2" s="7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8"/>
      <c r="J2" s="20" t="s">
        <v>4</v>
      </c>
      <c r="K2" s="20"/>
      <c r="L2" s="20"/>
      <c r="M2" s="20"/>
      <c r="N2" s="20"/>
      <c r="O2" s="20"/>
      <c r="P2" s="20"/>
    </row>
    <row r="3" ht="18.75" customHeight="1" spans="1:16">
      <c r="A3" s="7"/>
      <c r="B3" s="7"/>
      <c r="C3" s="9"/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</row>
    <row r="4" ht="15.6" spans="1:16">
      <c r="A4" s="10">
        <v>1</v>
      </c>
      <c r="B4" s="11" t="s">
        <v>18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ht="15.6" spans="1:16">
      <c r="A5" s="10">
        <v>2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ht="15.6" spans="1:16">
      <c r="A6" s="10">
        <v>3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ht="15.6" spans="1:16">
      <c r="A7" s="10">
        <v>4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ht="15.6" spans="1:16">
      <c r="A8" s="10">
        <v>5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ht="15.6" spans="1:16">
      <c r="A9" s="10">
        <v>6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ht="15.6" spans="1:16">
      <c r="A10" s="14">
        <v>7</v>
      </c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ht="15.6" spans="1:16">
      <c r="A11" s="10">
        <v>8</v>
      </c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ht="15.6" spans="1:16">
      <c r="A12" s="10">
        <v>9</v>
      </c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ht="15.6" spans="1:16">
      <c r="A13" s="10">
        <v>10</v>
      </c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ht="15.6" spans="1:16">
      <c r="A14" s="10">
        <v>11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ht="15.6" spans="1:16">
      <c r="A15" s="10">
        <v>12</v>
      </c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ht="15.6" spans="1:16">
      <c r="A16" s="10">
        <v>13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ht="15.6" spans="1:16">
      <c r="A17" s="10">
        <v>14</v>
      </c>
      <c r="B17" s="1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ht="15.6" spans="1:16">
      <c r="A18" s="10">
        <v>15</v>
      </c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ht="15.6" spans="1:16">
      <c r="A19" s="10">
        <v>16</v>
      </c>
      <c r="B19" s="10" t="s">
        <v>19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ht="15.6" spans="1:16">
      <c r="A20" s="10">
        <v>17</v>
      </c>
      <c r="B20" s="1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ht="15.6" spans="1:16">
      <c r="A21" s="10">
        <v>18</v>
      </c>
      <c r="B21" s="1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ht="15.6" spans="1:16">
      <c r="A22" s="10">
        <v>19</v>
      </c>
      <c r="B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ht="15.6" spans="1:16">
      <c r="A23" s="10">
        <v>20</v>
      </c>
      <c r="B23" s="1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ht="15.6" spans="1:16">
      <c r="A24" s="10">
        <v>21</v>
      </c>
      <c r="B24" s="1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ht="15.6" spans="1:16">
      <c r="A25" s="10">
        <v>22</v>
      </c>
      <c r="B25" s="1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ht="15.6" spans="1:16">
      <c r="A26" s="10">
        <v>23</v>
      </c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ht="15.6" spans="1:16">
      <c r="A27" s="10">
        <v>24</v>
      </c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ht="15.6" spans="1:16">
      <c r="A28" s="10">
        <v>25</v>
      </c>
      <c r="B28" s="1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ht="15.6" spans="1:16">
      <c r="A29" s="10">
        <v>26</v>
      </c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ht="15.6" spans="1:16">
      <c r="A30" s="10">
        <v>27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6" spans="1:16">
      <c r="A31" s="16" t="s">
        <v>20</v>
      </c>
      <c r="B31" s="17"/>
      <c r="C31" s="18"/>
      <c r="D31" s="18"/>
      <c r="E31" s="19">
        <f>SUM(E4:E30)</f>
        <v>0</v>
      </c>
      <c r="F31" s="19">
        <f t="shared" ref="F31:P31" si="0">SUM(F4:F30)</f>
        <v>0</v>
      </c>
      <c r="G31" s="19">
        <f t="shared" si="0"/>
        <v>0</v>
      </c>
      <c r="H31" s="19">
        <f t="shared" si="0"/>
        <v>0</v>
      </c>
      <c r="I31" s="19">
        <f t="shared" si="0"/>
        <v>0</v>
      </c>
      <c r="J31" s="19">
        <f t="shared" si="0"/>
        <v>0</v>
      </c>
      <c r="K31" s="19">
        <f t="shared" si="0"/>
        <v>0</v>
      </c>
      <c r="L31" s="19">
        <f t="shared" si="0"/>
        <v>0</v>
      </c>
      <c r="M31" s="19">
        <f t="shared" si="0"/>
        <v>0</v>
      </c>
      <c r="N31" s="19">
        <f t="shared" si="0"/>
        <v>0</v>
      </c>
      <c r="O31" s="19">
        <f t="shared" si="0"/>
        <v>0</v>
      </c>
      <c r="P31" s="19">
        <f t="shared" si="0"/>
        <v>0</v>
      </c>
    </row>
  </sheetData>
  <mergeCells count="8">
    <mergeCell ref="A1:P1"/>
    <mergeCell ref="J2:P2"/>
    <mergeCell ref="A31:C31"/>
    <mergeCell ref="A2:A3"/>
    <mergeCell ref="B2:B3"/>
    <mergeCell ref="B4:B18"/>
    <mergeCell ref="B19:B30"/>
    <mergeCell ref="C2:C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:D27"/>
    </sheetView>
  </sheetViews>
  <sheetFormatPr defaultColWidth="9" defaultRowHeight="14.4" outlineLevelCol="4"/>
  <cols>
    <col min="2" max="2" width="28.8148148148148" customWidth="1"/>
    <col min="3" max="3" width="16.3611111111111" customWidth="1"/>
    <col min="4" max="4" width="14.0925925925926" customWidth="1"/>
  </cols>
  <sheetData>
    <row r="1" spans="1:4">
      <c r="A1" s="1" t="s">
        <v>21</v>
      </c>
      <c r="B1" s="2" t="s">
        <v>3</v>
      </c>
      <c r="C1" s="2" t="s">
        <v>22</v>
      </c>
      <c r="D1" s="2" t="s">
        <v>8</v>
      </c>
    </row>
    <row r="2" spans="1:5">
      <c r="A2" s="3" t="s">
        <v>23</v>
      </c>
      <c r="B2" s="4" t="s">
        <v>24</v>
      </c>
      <c r="C2" s="4">
        <v>1760</v>
      </c>
      <c r="D2" s="4">
        <v>704</v>
      </c>
      <c r="E2" t="e">
        <f>VLOOKUP(B2,数字账单手续费项目清单!C:C,1,FALSE)</f>
        <v>#N/A</v>
      </c>
    </row>
    <row r="3" spans="1:5">
      <c r="A3" s="3" t="s">
        <v>25</v>
      </c>
      <c r="B3" s="4" t="s">
        <v>26</v>
      </c>
      <c r="C3" s="4">
        <v>6239</v>
      </c>
      <c r="D3" s="4">
        <v>2495.6</v>
      </c>
      <c r="E3" t="e">
        <f>VLOOKUP(B3,数字账单手续费项目清单!C:C,1,FALSE)</f>
        <v>#N/A</v>
      </c>
    </row>
    <row r="4" spans="1:5">
      <c r="A4" s="3" t="s">
        <v>27</v>
      </c>
      <c r="B4" s="4" t="s">
        <v>28</v>
      </c>
      <c r="C4" s="4">
        <v>1164</v>
      </c>
      <c r="D4" s="4">
        <v>465.6</v>
      </c>
      <c r="E4" t="e">
        <f>VLOOKUP(B4,数字账单手续费项目清单!C:C,1,FALSE)</f>
        <v>#N/A</v>
      </c>
    </row>
    <row r="5" spans="1:5">
      <c r="A5" s="3" t="s">
        <v>29</v>
      </c>
      <c r="B5" s="4" t="s">
        <v>30</v>
      </c>
      <c r="C5" s="4">
        <v>19</v>
      </c>
      <c r="D5" s="4">
        <v>7.6</v>
      </c>
      <c r="E5" t="e">
        <f>VLOOKUP(B5,数字账单手续费项目清单!C:C,1,FALSE)</f>
        <v>#N/A</v>
      </c>
    </row>
    <row r="6" spans="1:5">
      <c r="A6" s="3" t="s">
        <v>31</v>
      </c>
      <c r="B6" s="4" t="s">
        <v>32</v>
      </c>
      <c r="C6" s="4">
        <v>819</v>
      </c>
      <c r="D6" s="4">
        <v>327.6</v>
      </c>
      <c r="E6" t="e">
        <f>VLOOKUP(B6,数字账单手续费项目清单!C:C,1,FALSE)</f>
        <v>#N/A</v>
      </c>
    </row>
    <row r="7" spans="1:5">
      <c r="A7" s="3" t="s">
        <v>33</v>
      </c>
      <c r="B7" s="4" t="s">
        <v>34</v>
      </c>
      <c r="C7" s="4">
        <v>1272</v>
      </c>
      <c r="D7" s="4">
        <v>508.8</v>
      </c>
      <c r="E7" t="e">
        <f>VLOOKUP(B7,数字账单手续费项目清单!C:C,1,FALSE)</f>
        <v>#N/A</v>
      </c>
    </row>
    <row r="8" spans="1:5">
      <c r="A8" s="3" t="s">
        <v>35</v>
      </c>
      <c r="B8" s="4" t="s">
        <v>36</v>
      </c>
      <c r="C8" s="4">
        <v>2067</v>
      </c>
      <c r="D8" s="4">
        <v>826.8</v>
      </c>
      <c r="E8" t="e">
        <f>VLOOKUP(B8,数字账单手续费项目清单!C:C,1,FALSE)</f>
        <v>#N/A</v>
      </c>
    </row>
    <row r="9" spans="1:5">
      <c r="A9" s="3" t="s">
        <v>37</v>
      </c>
      <c r="B9" s="4" t="s">
        <v>38</v>
      </c>
      <c r="C9" s="4">
        <v>333</v>
      </c>
      <c r="D9" s="4">
        <v>133.2</v>
      </c>
      <c r="E9" t="e">
        <f>VLOOKUP(B9,数字账单手续费项目清单!C:C,1,FALSE)</f>
        <v>#N/A</v>
      </c>
    </row>
    <row r="10" spans="1:5">
      <c r="A10" s="3" t="s">
        <v>39</v>
      </c>
      <c r="B10" s="4" t="s">
        <v>40</v>
      </c>
      <c r="C10" s="4">
        <v>906</v>
      </c>
      <c r="D10" s="4">
        <v>362.4</v>
      </c>
      <c r="E10" t="e">
        <f>VLOOKUP(B10,数字账单手续费项目清单!C:C,1,FALSE)</f>
        <v>#N/A</v>
      </c>
    </row>
    <row r="11" spans="1:5">
      <c r="A11" s="3" t="s">
        <v>41</v>
      </c>
      <c r="B11" s="4" t="s">
        <v>42</v>
      </c>
      <c r="C11" s="4">
        <v>1549</v>
      </c>
      <c r="D11" s="4">
        <v>619.6</v>
      </c>
      <c r="E11" t="e">
        <f>VLOOKUP(B11,数字账单手续费项目清单!C:C,1,FALSE)</f>
        <v>#N/A</v>
      </c>
    </row>
    <row r="12" spans="1:5">
      <c r="A12" s="3" t="s">
        <v>43</v>
      </c>
      <c r="B12" s="4" t="s">
        <v>44</v>
      </c>
      <c r="C12" s="4">
        <v>568</v>
      </c>
      <c r="D12" s="4">
        <v>227.2</v>
      </c>
      <c r="E12" t="e">
        <f>VLOOKUP(B12,数字账单手续费项目清单!C:C,1,FALSE)</f>
        <v>#N/A</v>
      </c>
    </row>
    <row r="13" spans="1:5">
      <c r="A13" s="3" t="s">
        <v>45</v>
      </c>
      <c r="B13" s="4" t="s">
        <v>46</v>
      </c>
      <c r="C13" s="4">
        <v>1023</v>
      </c>
      <c r="D13" s="4">
        <v>409.2</v>
      </c>
      <c r="E13" t="e">
        <f>VLOOKUP(B13,数字账单手续费项目清单!C:C,1,FALSE)</f>
        <v>#N/A</v>
      </c>
    </row>
    <row r="14" spans="1:5">
      <c r="A14" s="3" t="s">
        <v>47</v>
      </c>
      <c r="B14" s="4" t="s">
        <v>48</v>
      </c>
      <c r="C14" s="4">
        <v>791</v>
      </c>
      <c r="D14" s="4">
        <v>316.4</v>
      </c>
      <c r="E14" t="e">
        <f>VLOOKUP(B14,数字账单手续费项目清单!C:C,1,FALSE)</f>
        <v>#N/A</v>
      </c>
    </row>
    <row r="15" spans="1:5">
      <c r="A15" s="3" t="s">
        <v>49</v>
      </c>
      <c r="B15" s="4" t="s">
        <v>50</v>
      </c>
      <c r="C15" s="4">
        <v>10900</v>
      </c>
      <c r="D15" s="4">
        <v>4360</v>
      </c>
      <c r="E15" t="e">
        <f>VLOOKUP(B15,数字账单手续费项目清单!C:C,1,FALSE)</f>
        <v>#N/A</v>
      </c>
    </row>
    <row r="16" spans="1:5">
      <c r="A16" s="3" t="s">
        <v>51</v>
      </c>
      <c r="B16" s="4" t="s">
        <v>52</v>
      </c>
      <c r="C16" s="4">
        <v>737</v>
      </c>
      <c r="D16" s="4">
        <v>294.8</v>
      </c>
      <c r="E16" t="e">
        <f>VLOOKUP(B16,数字账单手续费项目清单!C:C,1,FALSE)</f>
        <v>#N/A</v>
      </c>
    </row>
    <row r="17" spans="1:5">
      <c r="A17" s="3" t="s">
        <v>53</v>
      </c>
      <c r="B17" s="4" t="s">
        <v>54</v>
      </c>
      <c r="C17" s="4">
        <v>267</v>
      </c>
      <c r="D17" s="4">
        <v>106.8</v>
      </c>
      <c r="E17" t="e">
        <f>VLOOKUP(B17,数字账单手续费项目清单!C:C,1,FALSE)</f>
        <v>#N/A</v>
      </c>
    </row>
    <row r="18" spans="1:5">
      <c r="A18" s="3" t="s">
        <v>55</v>
      </c>
      <c r="B18" s="4" t="s">
        <v>56</v>
      </c>
      <c r="C18" s="4">
        <v>127</v>
      </c>
      <c r="D18" s="4">
        <v>50.8</v>
      </c>
      <c r="E18" t="e">
        <f>VLOOKUP(B18,数字账单手续费项目清单!C:C,1,FALSE)</f>
        <v>#N/A</v>
      </c>
    </row>
    <row r="19" spans="1:5">
      <c r="A19" s="3" t="s">
        <v>57</v>
      </c>
      <c r="B19" s="4" t="s">
        <v>58</v>
      </c>
      <c r="C19" s="4">
        <v>273</v>
      </c>
      <c r="D19" s="4">
        <v>109.2</v>
      </c>
      <c r="E19" t="e">
        <f>VLOOKUP(B19,数字账单手续费项目清单!C:C,1,FALSE)</f>
        <v>#N/A</v>
      </c>
    </row>
    <row r="20" spans="1:5">
      <c r="A20" s="3" t="s">
        <v>59</v>
      </c>
      <c r="B20" s="4" t="s">
        <v>60</v>
      </c>
      <c r="C20" s="4">
        <v>399</v>
      </c>
      <c r="D20" s="4">
        <v>159.6</v>
      </c>
      <c r="E20" t="e">
        <f>VLOOKUP(B20,数字账单手续费项目清单!C:C,1,FALSE)</f>
        <v>#N/A</v>
      </c>
    </row>
    <row r="21" spans="1:5">
      <c r="A21" s="3" t="s">
        <v>61</v>
      </c>
      <c r="B21" s="4" t="s">
        <v>62</v>
      </c>
      <c r="C21" s="4">
        <v>376</v>
      </c>
      <c r="D21" s="4">
        <v>150.4</v>
      </c>
      <c r="E21" t="e">
        <f>VLOOKUP(B21,数字账单手续费项目清单!C:C,1,FALSE)</f>
        <v>#N/A</v>
      </c>
    </row>
    <row r="22" spans="1:5">
      <c r="A22" s="3" t="s">
        <v>63</v>
      </c>
      <c r="B22" s="4" t="s">
        <v>64</v>
      </c>
      <c r="C22" s="4">
        <v>1552</v>
      </c>
      <c r="D22" s="4">
        <v>620.8</v>
      </c>
      <c r="E22" t="e">
        <f>VLOOKUP(B22,数字账单手续费项目清单!C:C,1,FALSE)</f>
        <v>#N/A</v>
      </c>
    </row>
    <row r="23" spans="1:5">
      <c r="A23" s="3" t="s">
        <v>65</v>
      </c>
      <c r="B23" s="4" t="s">
        <v>66</v>
      </c>
      <c r="C23" s="4">
        <v>39</v>
      </c>
      <c r="D23" s="4">
        <v>15.6</v>
      </c>
      <c r="E23" t="e">
        <f>VLOOKUP(B23,数字账单手续费项目清单!C:C,1,FALSE)</f>
        <v>#N/A</v>
      </c>
    </row>
    <row r="24" spans="1:5">
      <c r="A24" s="3" t="s">
        <v>67</v>
      </c>
      <c r="B24" s="4" t="s">
        <v>68</v>
      </c>
      <c r="C24" s="4">
        <v>1</v>
      </c>
      <c r="D24" s="4">
        <v>0.4</v>
      </c>
      <c r="E24" t="e">
        <f>VLOOKUP(B24,数字账单手续费项目清单!C:C,1,FALSE)</f>
        <v>#N/A</v>
      </c>
    </row>
    <row r="25" spans="1:5">
      <c r="A25" s="3" t="s">
        <v>69</v>
      </c>
      <c r="B25" s="4" t="s">
        <v>70</v>
      </c>
      <c r="C25" s="4">
        <v>763</v>
      </c>
      <c r="D25" s="4">
        <v>305.2</v>
      </c>
      <c r="E25" t="e">
        <f>VLOOKUP(B25,数字账单手续费项目清单!C:C,1,FALSE)</f>
        <v>#N/A</v>
      </c>
    </row>
    <row r="26" spans="1:5">
      <c r="A26" s="3" t="s">
        <v>71</v>
      </c>
      <c r="B26" s="4" t="s">
        <v>72</v>
      </c>
      <c r="C26" s="4">
        <v>481</v>
      </c>
      <c r="D26" s="4">
        <v>192.4</v>
      </c>
      <c r="E26" t="e">
        <f>VLOOKUP(B26,数字账单手续费项目清单!C:C,1,FALSE)</f>
        <v>#N/A</v>
      </c>
    </row>
    <row r="27" spans="1:4">
      <c r="A27" s="3" t="s">
        <v>20</v>
      </c>
      <c r="B27" s="4" t="s">
        <v>73</v>
      </c>
      <c r="C27" s="4">
        <v>34425</v>
      </c>
      <c r="D27" s="4">
        <v>13770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数字账单手续费项目清单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一切随风</cp:lastModifiedBy>
  <dcterms:created xsi:type="dcterms:W3CDTF">2023-05-09T09:45:00Z</dcterms:created>
  <dcterms:modified xsi:type="dcterms:W3CDTF">2024-05-28T01:26:59Z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EEC16796DFBF4375A8AF17EA71D7811B_12</vt:lpwstr>
  </property>
  <property fmtid="{D5CDD505-2E9C-101B-9397-08002B2CF9AE}" pid="3" name="KSOProductBuildVer">
    <vt:lpwstr>2052-12.1.0.16929</vt:lpwstr>
  </property>
</Properties>
</file>