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全年费用预估" sheetId="1" r:id="rId1"/>
    <sheet name="Sheet1" sheetId="2" state="hidden" r:id="rId2"/>
  </sheets>
  <definedNames>
    <definedName name="_xlnm._FilterDatabase" localSheetId="0" hidden="1">全年费用预估!$A$3:$Q$31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<sst xmlns="http://schemas.openxmlformats.org/spreadsheetml/2006/main" count="77" uniqueCount="74">
  <si>
    <t>2023年4季度数字账单手续费</t>
  </si>
  <si>
    <t>序号</t>
  </si>
  <si>
    <t>项目类别</t>
  </si>
  <si>
    <t>项目名称</t>
  </si>
  <si>
    <t>24年1季度实际费用</t>
  </si>
  <si>
    <t>时间维度</t>
  </si>
  <si>
    <t>总费用</t>
  </si>
  <si>
    <t>发布账单数</t>
  </si>
  <si>
    <t>电子签章费用</t>
  </si>
  <si>
    <t>缴费总金额</t>
  </si>
  <si>
    <t>缴费总手续费</t>
  </si>
  <si>
    <t>B2B缴费金额</t>
  </si>
  <si>
    <t>B2B缴费笔数</t>
  </si>
  <si>
    <t>B2B缴费手续费</t>
  </si>
  <si>
    <t>B2C缴费金额</t>
  </si>
  <si>
    <t>B2C缴费手续费</t>
  </si>
  <si>
    <t>扫码付缴费金额</t>
  </si>
  <si>
    <t>扫码付缴费手续费</t>
  </si>
  <si>
    <t>商业项目</t>
  </si>
  <si>
    <t>写字楼项目</t>
  </si>
  <si>
    <t>合计</t>
  </si>
  <si>
    <t>项目ID</t>
  </si>
  <si>
    <t>本月发布账单数</t>
  </si>
  <si>
    <t>108</t>
  </si>
  <si>
    <t>成都温江合生汇</t>
  </si>
  <si>
    <t>110</t>
  </si>
  <si>
    <t>上海五角场合生汇</t>
  </si>
  <si>
    <t>132</t>
  </si>
  <si>
    <t>广州海珠合生广场(南)</t>
  </si>
  <si>
    <t>150</t>
  </si>
  <si>
    <t>广州合生骏景广场</t>
  </si>
  <si>
    <t>155</t>
  </si>
  <si>
    <t>深圳珠江广场</t>
  </si>
  <si>
    <t>159</t>
  </si>
  <si>
    <t>上海静安珠江创意中心</t>
  </si>
  <si>
    <t>164</t>
  </si>
  <si>
    <t>北京木樨园合生广场</t>
  </si>
  <si>
    <t>170</t>
  </si>
  <si>
    <t>广州海珠合生广场(北)</t>
  </si>
  <si>
    <t>183</t>
  </si>
  <si>
    <t>上海海云天合生财富广场</t>
  </si>
  <si>
    <t>188</t>
  </si>
  <si>
    <t>广州越华珠江国际大厦</t>
  </si>
  <si>
    <t>194</t>
  </si>
  <si>
    <t>广州南方花园生活天地</t>
  </si>
  <si>
    <t>203</t>
  </si>
  <si>
    <t>杭州科华合生国贸中心</t>
  </si>
  <si>
    <t>213</t>
  </si>
  <si>
    <t>北京合生麒麟新天地</t>
  </si>
  <si>
    <t>218</t>
  </si>
  <si>
    <t>北京朝阳合生汇</t>
  </si>
  <si>
    <t>234</t>
  </si>
  <si>
    <t>上海青浦合生新天地</t>
  </si>
  <si>
    <t>237</t>
  </si>
  <si>
    <t>广州增城合生汇</t>
  </si>
  <si>
    <t>249</t>
  </si>
  <si>
    <t>上海五角场合生茶岸创意园</t>
  </si>
  <si>
    <t>252</t>
  </si>
  <si>
    <t>广州海珠智汇科技园</t>
  </si>
  <si>
    <t>277</t>
  </si>
  <si>
    <t>广州增城珠江国际创业中心</t>
  </si>
  <si>
    <t>278</t>
  </si>
  <si>
    <t>广州海珠合生新天地</t>
  </si>
  <si>
    <t>287</t>
  </si>
  <si>
    <t>西安南门合生汇</t>
  </si>
  <si>
    <t>323</t>
  </si>
  <si>
    <t>成都温江合生汇（二期+三期）</t>
  </si>
  <si>
    <t>1081</t>
  </si>
  <si>
    <t>成都温江合生汇HIC</t>
  </si>
  <si>
    <t>1101</t>
  </si>
  <si>
    <t>上海五角场合生汇HIC</t>
  </si>
  <si>
    <t>2181</t>
  </si>
  <si>
    <t>北京朝阳合生汇HIC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</si>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</sst>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rgb="FF333333"/>
      <name val="宋体"/>
      <charset val="134"/>
    </font>
    <font>
      <sz val="11"/>
      <color rgb="FF455458"/>
      <name val="宋体"/>
      <charset val="134"/>
    </font>
    <font>
      <b/>
      <sz val="18"/>
      <name val="宋体"/>
      <charset val="134"/>
    </font>
    <font>
      <b/>
      <sz val="14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8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topLeftCell="A19" workbookViewId="0">
      <selection activeCell="D30" sqref="D30"/>
    </sheetView>
  </sheetViews>
  <sheetFormatPr defaultColWidth="9" defaultRowHeight="14.4"/>
  <cols>
    <col min="1" max="1" width="5.4537037037037" customWidth="1"/>
    <col min="2" max="2" width="11.1759259259259" customWidth="1"/>
    <col min="3" max="3" width="29.3611111111111" customWidth="1"/>
    <col min="4" max="4" width="23.5555555555556" customWidth="1"/>
    <col min="5" max="5" width="22.1111111111111" customWidth="1"/>
    <col min="6" max="6" width="20.4444444444444" customWidth="1"/>
    <col min="7" max="7" width="22.2222222222222" customWidth="1"/>
    <col min="8" max="8" width="20.7777777777778" customWidth="1"/>
    <col min="9" max="9" width="18" customWidth="1"/>
    <col min="10" max="11" width="13.0925925925926" customWidth="1" outlineLevel="1"/>
    <col min="12" max="12" width="15.1759259259259" customWidth="1" outlineLevel="1"/>
    <col min="13" max="13" width="13.0925925925926" customWidth="1" outlineLevel="1"/>
    <col min="14" max="14" width="15.1759259259259" customWidth="1" outlineLevel="1"/>
    <col min="15" max="15" width="15.3611111111111" customWidth="1" outlineLevel="1"/>
    <col min="16" max="16" width="17.4537037037037" customWidth="1" outlineLevel="1"/>
    <col min="19" max="19" width="5.72222222222222" customWidth="1"/>
    <col min="20" max="20" width="8.5462962962963" customWidth="1"/>
  </cols>
  <sheetData>
    <row r="1" s="5" customFormat="1" ht="22.2" spans="1:16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="5" customFormat="1" ht="18.75" customHeight="1" spans="1:16">
      <c r="A2" s="7" t="s">
        <v>1</v>
      </c>
      <c r="B2" s="7" t="s">
        <v>2</v>
      </c>
      <c r="C2" s="8" t="s">
        <v>3</v>
      </c>
      <c r="D2" s="9"/>
      <c r="E2" s="9"/>
      <c r="F2" s="9"/>
      <c r="G2" s="9"/>
      <c r="H2" s="9"/>
      <c r="I2" s="9"/>
      <c r="J2" s="20" t="s">
        <v>4</v>
      </c>
      <c r="K2" s="20"/>
      <c r="L2" s="20"/>
      <c r="M2" s="20"/>
      <c r="N2" s="20"/>
      <c r="O2" s="20"/>
      <c r="P2" s="20"/>
    </row>
    <row r="3" ht="18.75" customHeight="1" spans="1:16">
      <c r="A3" s="7"/>
      <c r="B3" s="7"/>
      <c r="C3" s="10"/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</row>
    <row r="4" ht="15.6" spans="1:16">
      <c r="A4" s="11">
        <v>1</v>
      </c>
      <c r="B4" s="12" t="s">
        <v>18</v>
      </c>
      <c r="C4" s="11"/>
      <c r="D4" s="11"/>
      <c r="E4" s="11"/>
      <c r="F4" s="11"/>
      <c r="G4" s="11"/>
      <c r="H4" s="11"/>
      <c r="I4" s="11"/>
      <c r="J4" s="21"/>
      <c r="K4" s="21"/>
      <c r="L4" s="21"/>
      <c r="M4" s="21"/>
      <c r="N4" s="21"/>
      <c r="O4" s="21"/>
      <c r="P4" s="21"/>
    </row>
    <row r="5" ht="15.6" spans="1:16">
      <c r="A5" s="11">
        <v>2</v>
      </c>
      <c r="B5" s="13"/>
      <c r="C5" s="11"/>
      <c r="D5" s="11"/>
      <c r="E5" s="11"/>
      <c r="F5" s="11"/>
      <c r="G5" s="11"/>
      <c r="H5" s="11"/>
      <c r="I5" s="11"/>
      <c r="J5" s="21"/>
      <c r="K5" s="21"/>
      <c r="L5" s="21"/>
      <c r="M5" s="21"/>
      <c r="N5" s="21"/>
      <c r="O5" s="21"/>
      <c r="P5" s="21"/>
    </row>
    <row r="6" ht="15.6" spans="1:16">
      <c r="A6" s="11">
        <v>3</v>
      </c>
      <c r="B6" s="13"/>
      <c r="C6" s="11"/>
      <c r="D6" s="11"/>
      <c r="E6" s="11"/>
      <c r="F6" s="11"/>
      <c r="G6" s="11"/>
      <c r="H6" s="11"/>
      <c r="I6" s="11"/>
      <c r="J6" s="21"/>
      <c r="K6" s="21"/>
      <c r="L6" s="21"/>
      <c r="M6" s="21"/>
      <c r="N6" s="21"/>
      <c r="O6" s="21"/>
      <c r="P6" s="21"/>
    </row>
    <row r="7" ht="15.6" spans="1:16">
      <c r="A7" s="11">
        <v>4</v>
      </c>
      <c r="B7" s="13"/>
      <c r="C7" s="11"/>
      <c r="D7" s="11"/>
      <c r="E7" s="11"/>
      <c r="F7" s="11"/>
      <c r="G7" s="11"/>
      <c r="H7" s="11"/>
      <c r="I7" s="11"/>
      <c r="J7" s="21"/>
      <c r="K7" s="21"/>
      <c r="L7" s="21"/>
      <c r="M7" s="21"/>
      <c r="N7" s="21"/>
      <c r="O7" s="21"/>
      <c r="P7" s="21"/>
    </row>
    <row r="8" ht="15.6" spans="1:16">
      <c r="A8" s="11">
        <v>5</v>
      </c>
      <c r="B8" s="13"/>
      <c r="C8" s="11"/>
      <c r="D8" s="11"/>
      <c r="E8" s="11"/>
      <c r="F8" s="11"/>
      <c r="G8" s="11"/>
      <c r="H8" s="11"/>
      <c r="I8" s="11"/>
      <c r="J8" s="21"/>
      <c r="K8" s="21"/>
      <c r="L8" s="21"/>
      <c r="M8" s="21"/>
      <c r="N8" s="21"/>
      <c r="O8" s="21"/>
      <c r="P8" s="21"/>
    </row>
    <row r="9" ht="15.6" spans="1:16">
      <c r="A9" s="11">
        <v>6</v>
      </c>
      <c r="B9" s="13"/>
      <c r="C9" s="11"/>
      <c r="D9" s="11"/>
      <c r="E9" s="11"/>
      <c r="F9" s="11"/>
      <c r="G9" s="11"/>
      <c r="H9" s="11"/>
      <c r="I9" s="11"/>
      <c r="J9" s="21"/>
      <c r="K9" s="21"/>
      <c r="L9" s="21"/>
      <c r="M9" s="21"/>
      <c r="N9" s="21"/>
      <c r="O9" s="21"/>
      <c r="P9" s="21"/>
    </row>
    <row r="10" ht="15.6" spans="1:16">
      <c r="A10" s="14">
        <v>7</v>
      </c>
      <c r="B10" s="13"/>
      <c r="C10" s="14"/>
      <c r="D10" s="14"/>
      <c r="E10" s="14"/>
      <c r="F10" s="14"/>
      <c r="G10" s="14"/>
      <c r="H10" s="14"/>
      <c r="I10" s="14"/>
      <c r="J10" s="21"/>
      <c r="K10" s="21"/>
      <c r="L10" s="21"/>
      <c r="M10" s="21"/>
      <c r="N10" s="21"/>
      <c r="O10" s="21"/>
      <c r="P10" s="21"/>
    </row>
    <row r="11" ht="15.6" spans="1:16">
      <c r="A11" s="11">
        <v>8</v>
      </c>
      <c r="B11" s="13"/>
      <c r="C11" s="11"/>
      <c r="D11" s="11"/>
      <c r="E11" s="11"/>
      <c r="F11" s="11"/>
      <c r="G11" s="11"/>
      <c r="H11" s="11"/>
      <c r="I11" s="11"/>
      <c r="J11" s="21"/>
      <c r="K11" s="21"/>
      <c r="L11" s="21"/>
      <c r="M11" s="21"/>
      <c r="N11" s="21"/>
      <c r="O11" s="21"/>
      <c r="P11" s="21"/>
    </row>
    <row r="12" ht="15.6" spans="1:16">
      <c r="A12" s="11">
        <v>9</v>
      </c>
      <c r="B12" s="13"/>
      <c r="C12" s="11"/>
      <c r="D12" s="11"/>
      <c r="E12" s="11"/>
      <c r="F12" s="11"/>
      <c r="G12" s="11"/>
      <c r="H12" s="11"/>
      <c r="I12" s="11"/>
      <c r="J12" s="21"/>
      <c r="K12" s="21"/>
      <c r="L12" s="21"/>
      <c r="M12" s="21"/>
      <c r="N12" s="21"/>
      <c r="O12" s="21"/>
      <c r="P12" s="21"/>
    </row>
    <row r="13" ht="15.6" spans="1:16">
      <c r="A13" s="11">
        <v>10</v>
      </c>
      <c r="B13" s="13"/>
      <c r="C13" s="11"/>
      <c r="D13" s="11"/>
      <c r="E13" s="11"/>
      <c r="F13" s="11"/>
      <c r="G13" s="11"/>
      <c r="H13" s="11"/>
      <c r="I13" s="11"/>
      <c r="J13" s="21"/>
      <c r="K13" s="21"/>
      <c r="L13" s="21"/>
      <c r="M13" s="21"/>
      <c r="N13" s="21"/>
      <c r="O13" s="21"/>
      <c r="P13" s="21"/>
    </row>
    <row r="14" ht="15.6" spans="1:16">
      <c r="A14" s="11">
        <v>11</v>
      </c>
      <c r="B14" s="13"/>
      <c r="C14" s="11"/>
      <c r="D14" s="11"/>
      <c r="E14" s="11"/>
      <c r="F14" s="11"/>
      <c r="G14" s="11"/>
      <c r="H14" s="11"/>
      <c r="I14" s="11"/>
      <c r="J14" s="21"/>
      <c r="K14" s="21"/>
      <c r="L14" s="21"/>
      <c r="M14" s="21"/>
      <c r="N14" s="21"/>
      <c r="O14" s="21"/>
      <c r="P14" s="21"/>
    </row>
    <row r="15" ht="15.6" spans="1:16">
      <c r="A15" s="11">
        <v>12</v>
      </c>
      <c r="B15" s="13"/>
      <c r="C15" s="11"/>
      <c r="D15" s="11"/>
      <c r="E15" s="11"/>
      <c r="F15" s="11"/>
      <c r="G15" s="11"/>
      <c r="H15" s="11"/>
      <c r="I15" s="11"/>
      <c r="J15" s="21"/>
      <c r="K15" s="21"/>
      <c r="L15" s="21"/>
      <c r="M15" s="21"/>
      <c r="N15" s="21"/>
      <c r="O15" s="21"/>
      <c r="P15" s="21"/>
    </row>
    <row r="16" ht="15.6" spans="1:16">
      <c r="A16" s="11">
        <v>13</v>
      </c>
      <c r="B16" s="13"/>
      <c r="C16" s="11"/>
      <c r="D16" s="11"/>
      <c r="E16" s="11"/>
      <c r="F16" s="11"/>
      <c r="G16" s="11"/>
      <c r="H16" s="11"/>
      <c r="I16" s="11"/>
      <c r="J16" s="21"/>
      <c r="K16" s="21"/>
      <c r="L16" s="21"/>
      <c r="M16" s="21"/>
      <c r="N16" s="21"/>
      <c r="O16" s="21"/>
      <c r="P16" s="21"/>
    </row>
    <row r="17" ht="15.6" spans="1:16">
      <c r="A17" s="11"/>
      <c r="B17" s="13"/>
      <c r="C17" s="11"/>
      <c r="D17" s="11"/>
      <c r="E17" s="11"/>
      <c r="F17" s="11"/>
      <c r="G17" s="11"/>
      <c r="H17" s="11"/>
      <c r="I17" s="11"/>
      <c r="J17" s="21"/>
      <c r="K17" s="21"/>
      <c r="L17" s="21"/>
      <c r="M17" s="21"/>
      <c r="N17" s="21"/>
      <c r="O17" s="21"/>
      <c r="P17" s="21"/>
    </row>
    <row r="18" ht="15.6" spans="1:16">
      <c r="A18" s="11"/>
      <c r="B18" s="15"/>
      <c r="C18" s="11"/>
      <c r="D18" s="11"/>
      <c r="E18" s="11"/>
      <c r="F18" s="11"/>
      <c r="G18" s="11"/>
      <c r="H18" s="11"/>
      <c r="I18" s="11"/>
      <c r="J18" s="21"/>
      <c r="K18" s="21"/>
      <c r="L18" s="21"/>
      <c r="M18" s="21"/>
      <c r="N18" s="21"/>
      <c r="O18" s="21"/>
      <c r="P18" s="21"/>
    </row>
    <row r="19" ht="15.6" spans="1:16">
      <c r="A19" s="11">
        <v>14</v>
      </c>
      <c r="B19" s="11" t="s">
        <v>19</v>
      </c>
      <c r="C19" s="11"/>
      <c r="D19" s="11"/>
      <c r="E19" s="11"/>
      <c r="F19" s="11"/>
      <c r="G19" s="11"/>
      <c r="H19" s="11"/>
      <c r="I19" s="11"/>
      <c r="J19" s="21"/>
      <c r="K19" s="21"/>
      <c r="L19" s="21"/>
      <c r="M19" s="21"/>
      <c r="N19" s="21"/>
      <c r="O19" s="21"/>
      <c r="P19" s="21"/>
    </row>
    <row r="20" ht="15.6" spans="1:16">
      <c r="A20" s="11">
        <v>15</v>
      </c>
      <c r="B20" s="11"/>
      <c r="C20" s="11"/>
      <c r="D20" s="11"/>
      <c r="E20" s="11"/>
      <c r="F20" s="11"/>
      <c r="G20" s="11"/>
      <c r="H20" s="11"/>
      <c r="I20" s="11"/>
      <c r="J20" s="21"/>
      <c r="K20" s="21"/>
      <c r="L20" s="21"/>
      <c r="M20" s="21"/>
      <c r="N20" s="21"/>
      <c r="O20" s="21"/>
      <c r="P20" s="21"/>
    </row>
    <row r="21" ht="15.6" spans="1:16">
      <c r="A21" s="14">
        <v>16</v>
      </c>
      <c r="B21" s="11"/>
      <c r="C21" s="14"/>
      <c r="D21" s="14"/>
      <c r="E21" s="14"/>
      <c r="F21" s="14"/>
      <c r="G21" s="14"/>
      <c r="H21" s="14"/>
      <c r="I21" s="14"/>
      <c r="J21" s="21"/>
      <c r="K21" s="21"/>
      <c r="L21" s="21"/>
      <c r="M21" s="21"/>
      <c r="N21" s="21"/>
      <c r="O21" s="21"/>
      <c r="P21" s="21"/>
    </row>
    <row r="22" ht="15.6" spans="1:16">
      <c r="A22" s="11">
        <v>17</v>
      </c>
      <c r="B22" s="11"/>
      <c r="C22" s="11"/>
      <c r="D22" s="11"/>
      <c r="E22" s="11"/>
      <c r="F22" s="11"/>
      <c r="G22" s="11"/>
      <c r="H22" s="11"/>
      <c r="I22" s="11"/>
      <c r="J22" s="21"/>
      <c r="K22" s="21"/>
      <c r="L22" s="21"/>
      <c r="M22" s="21"/>
      <c r="N22" s="21"/>
      <c r="O22" s="21"/>
      <c r="P22" s="21"/>
    </row>
    <row r="23" ht="15.6" spans="1:16">
      <c r="A23" s="11">
        <v>18</v>
      </c>
      <c r="B23" s="11"/>
      <c r="C23" s="11"/>
      <c r="D23" s="11"/>
      <c r="E23" s="11"/>
      <c r="F23" s="11"/>
      <c r="G23" s="11"/>
      <c r="H23" s="11"/>
      <c r="I23" s="11"/>
      <c r="J23" s="21"/>
      <c r="K23" s="21"/>
      <c r="L23" s="21"/>
      <c r="M23" s="21"/>
      <c r="N23" s="21"/>
      <c r="O23" s="21"/>
      <c r="P23" s="21"/>
    </row>
    <row r="24" ht="15.6" spans="1:16">
      <c r="A24" s="14">
        <v>19</v>
      </c>
      <c r="B24" s="11"/>
      <c r="C24" s="14"/>
      <c r="D24" s="14"/>
      <c r="E24" s="14"/>
      <c r="F24" s="14"/>
      <c r="G24" s="14"/>
      <c r="H24" s="14"/>
      <c r="I24" s="14"/>
      <c r="J24" s="21"/>
      <c r="K24" s="21"/>
      <c r="L24" s="21"/>
      <c r="M24" s="21"/>
      <c r="N24" s="21"/>
      <c r="O24" s="21"/>
      <c r="P24" s="21"/>
    </row>
    <row r="25" ht="15.6" spans="1:16">
      <c r="A25" s="11">
        <v>20</v>
      </c>
      <c r="B25" s="11"/>
      <c r="C25" s="11"/>
      <c r="D25" s="11"/>
      <c r="E25" s="11"/>
      <c r="F25" s="11"/>
      <c r="G25" s="11"/>
      <c r="H25" s="11"/>
      <c r="I25" s="11"/>
      <c r="J25" s="21"/>
      <c r="K25" s="21"/>
      <c r="L25" s="21"/>
      <c r="M25" s="21"/>
      <c r="N25" s="21"/>
      <c r="O25" s="21"/>
      <c r="P25" s="21"/>
    </row>
    <row r="26" ht="15.6" spans="1:16">
      <c r="A26" s="11">
        <v>21</v>
      </c>
      <c r="B26" s="11"/>
      <c r="C26" s="11"/>
      <c r="D26" s="11"/>
      <c r="E26" s="11"/>
      <c r="F26" s="11"/>
      <c r="G26" s="11"/>
      <c r="H26" s="11"/>
      <c r="I26" s="11"/>
      <c r="J26" s="21"/>
      <c r="K26" s="21"/>
      <c r="L26" s="21"/>
      <c r="M26" s="21"/>
      <c r="N26" s="21"/>
      <c r="O26" s="21"/>
      <c r="P26" s="21"/>
    </row>
    <row r="27" ht="15.6" spans="1:16">
      <c r="A27" s="11">
        <v>22</v>
      </c>
      <c r="B27" s="11"/>
      <c r="C27" s="11"/>
      <c r="D27" s="11"/>
      <c r="E27" s="11"/>
      <c r="F27" s="11"/>
      <c r="G27" s="11"/>
      <c r="H27" s="11"/>
      <c r="I27" s="11"/>
      <c r="J27" s="21"/>
      <c r="K27" s="21"/>
      <c r="L27" s="21"/>
      <c r="M27" s="21"/>
      <c r="N27" s="21"/>
      <c r="O27" s="21"/>
      <c r="P27" s="21"/>
    </row>
    <row r="28" ht="15.6" spans="1:16">
      <c r="A28" s="11">
        <v>23</v>
      </c>
      <c r="B28" s="11"/>
      <c r="C28" s="11"/>
      <c r="D28" s="11"/>
      <c r="E28" s="11"/>
      <c r="F28" s="11"/>
      <c r="G28" s="11"/>
      <c r="H28" s="11"/>
      <c r="I28" s="11"/>
      <c r="J28" s="21"/>
      <c r="K28" s="21"/>
      <c r="L28" s="21"/>
      <c r="M28" s="21"/>
      <c r="N28" s="21"/>
      <c r="O28" s="21"/>
      <c r="P28" s="21"/>
    </row>
    <row r="29" ht="15.6" spans="1:16">
      <c r="A29" s="14">
        <v>24</v>
      </c>
      <c r="B29" s="11"/>
      <c r="C29" s="14"/>
      <c r="D29" s="14"/>
      <c r="E29" s="14"/>
      <c r="F29" s="14"/>
      <c r="G29" s="14"/>
      <c r="H29" s="14"/>
      <c r="I29" s="14"/>
      <c r="J29" s="21"/>
      <c r="K29" s="21"/>
      <c r="L29" s="21"/>
      <c r="M29" s="21"/>
      <c r="N29" s="21"/>
      <c r="O29" s="21"/>
      <c r="P29" s="21"/>
    </row>
    <row r="30" ht="15.6" spans="1:16">
      <c r="A30" s="14">
        <v>25</v>
      </c>
      <c r="B30" s="11"/>
      <c r="C30" s="14"/>
      <c r="D30" s="14"/>
      <c r="E30" s="14"/>
      <c r="F30" s="14"/>
      <c r="G30" s="14"/>
      <c r="H30" s="14"/>
      <c r="I30" s="14"/>
      <c r="J30" s="21"/>
      <c r="K30" s="21"/>
      <c r="L30" s="21"/>
      <c r="M30" s="21"/>
      <c r="N30" s="21"/>
      <c r="O30" s="21"/>
      <c r="P30" s="21"/>
    </row>
    <row r="31" ht="15.6" spans="1:16">
      <c r="A31" s="16" t="s">
        <v>20</v>
      </c>
      <c r="B31" s="17"/>
      <c r="C31" s="18"/>
      <c r="D31" s="19"/>
      <c r="E31" s="19"/>
      <c r="F31" s="19"/>
      <c r="G31" s="19"/>
      <c r="H31" s="19"/>
      <c r="I31" s="19"/>
      <c r="J31" s="21"/>
      <c r="K31" s="21"/>
      <c r="L31" s="21"/>
      <c r="M31" s="21"/>
      <c r="N31" s="21"/>
      <c r="O31" s="21"/>
      <c r="P31" s="21"/>
    </row>
  </sheetData>
  <mergeCells count="8">
    <mergeCell ref="A1:P1"/>
    <mergeCell ref="J2:P2"/>
    <mergeCell ref="A31:C31"/>
    <mergeCell ref="A2:A3"/>
    <mergeCell ref="B2:B3"/>
    <mergeCell ref="B4:B18"/>
    <mergeCell ref="B19:B30"/>
    <mergeCell ref="C2:C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2" sqref="A2:D27"/>
    </sheetView>
  </sheetViews>
  <sheetFormatPr defaultColWidth="9" defaultRowHeight="14.4" outlineLevelCol="4"/>
  <cols>
    <col min="2" max="2" width="28.8148148148148" customWidth="1"/>
    <col min="3" max="3" width="16.3611111111111" customWidth="1"/>
    <col min="4" max="4" width="14.0925925925926" customWidth="1"/>
  </cols>
  <sheetData>
    <row r="1" spans="1:4">
      <c r="A1" s="1" t="s">
        <v>21</v>
      </c>
      <c r="B1" s="2" t="s">
        <v>3</v>
      </c>
      <c r="C1" s="2" t="s">
        <v>22</v>
      </c>
      <c r="D1" s="2" t="s">
        <v>8</v>
      </c>
    </row>
    <row r="2" spans="1:5">
      <c r="A2" s="3" t="s">
        <v>23</v>
      </c>
      <c r="B2" s="4" t="s">
        <v>24</v>
      </c>
      <c r="C2" s="4">
        <v>1760</v>
      </c>
      <c r="D2" s="4">
        <v>704</v>
      </c>
      <c r="E2" t="e">
        <f>VLOOKUP(B2,全年费用预估!C:C,1,FALSE)</f>
        <v>#N/A</v>
      </c>
    </row>
    <row r="3" spans="1:5">
      <c r="A3" s="3" t="s">
        <v>25</v>
      </c>
      <c r="B3" s="4" t="s">
        <v>26</v>
      </c>
      <c r="C3" s="4">
        <v>6239</v>
      </c>
      <c r="D3" s="4">
        <v>2495.6</v>
      </c>
      <c r="E3" t="e">
        <f>VLOOKUP(B3,全年费用预估!C:C,1,FALSE)</f>
        <v>#N/A</v>
      </c>
    </row>
    <row r="4" spans="1:5">
      <c r="A4" s="3" t="s">
        <v>27</v>
      </c>
      <c r="B4" s="4" t="s">
        <v>28</v>
      </c>
      <c r="C4" s="4">
        <v>1164</v>
      </c>
      <c r="D4" s="4">
        <v>465.6</v>
      </c>
      <c r="E4" t="e">
        <f>VLOOKUP(B4,全年费用预估!C:C,1,FALSE)</f>
        <v>#N/A</v>
      </c>
    </row>
    <row r="5" spans="1:5">
      <c r="A5" s="3" t="s">
        <v>29</v>
      </c>
      <c r="B5" s="4" t="s">
        <v>30</v>
      </c>
      <c r="C5" s="4">
        <v>19</v>
      </c>
      <c r="D5" s="4">
        <v>7.6</v>
      </c>
      <c r="E5" t="e">
        <f>VLOOKUP(B5,全年费用预估!C:C,1,FALSE)</f>
        <v>#N/A</v>
      </c>
    </row>
    <row r="6" spans="1:5">
      <c r="A6" s="3" t="s">
        <v>31</v>
      </c>
      <c r="B6" s="4" t="s">
        <v>32</v>
      </c>
      <c r="C6" s="4">
        <v>819</v>
      </c>
      <c r="D6" s="4">
        <v>327.6</v>
      </c>
      <c r="E6" t="e">
        <f>VLOOKUP(B6,全年费用预估!C:C,1,FALSE)</f>
        <v>#N/A</v>
      </c>
    </row>
    <row r="7" spans="1:5">
      <c r="A7" s="3" t="s">
        <v>33</v>
      </c>
      <c r="B7" s="4" t="s">
        <v>34</v>
      </c>
      <c r="C7" s="4">
        <v>1272</v>
      </c>
      <c r="D7" s="4">
        <v>508.8</v>
      </c>
      <c r="E7" t="e">
        <f>VLOOKUP(B7,全年费用预估!C:C,1,FALSE)</f>
        <v>#N/A</v>
      </c>
    </row>
    <row r="8" spans="1:5">
      <c r="A8" s="3" t="s">
        <v>35</v>
      </c>
      <c r="B8" s="4" t="s">
        <v>36</v>
      </c>
      <c r="C8" s="4">
        <v>2067</v>
      </c>
      <c r="D8" s="4">
        <v>826.8</v>
      </c>
      <c r="E8" t="e">
        <f>VLOOKUP(B8,全年费用预估!C:C,1,FALSE)</f>
        <v>#N/A</v>
      </c>
    </row>
    <row r="9" spans="1:5">
      <c r="A9" s="3" t="s">
        <v>37</v>
      </c>
      <c r="B9" s="4" t="s">
        <v>38</v>
      </c>
      <c r="C9" s="4">
        <v>333</v>
      </c>
      <c r="D9" s="4">
        <v>133.2</v>
      </c>
      <c r="E9" t="e">
        <f>VLOOKUP(B9,全年费用预估!C:C,1,FALSE)</f>
        <v>#N/A</v>
      </c>
    </row>
    <row r="10" spans="1:5">
      <c r="A10" s="3" t="s">
        <v>39</v>
      </c>
      <c r="B10" s="4" t="s">
        <v>40</v>
      </c>
      <c r="C10" s="4">
        <v>906</v>
      </c>
      <c r="D10" s="4">
        <v>362.4</v>
      </c>
      <c r="E10" t="e">
        <f>VLOOKUP(B10,全年费用预估!C:C,1,FALSE)</f>
        <v>#N/A</v>
      </c>
    </row>
    <row r="11" spans="1:5">
      <c r="A11" s="3" t="s">
        <v>41</v>
      </c>
      <c r="B11" s="4" t="s">
        <v>42</v>
      </c>
      <c r="C11" s="4">
        <v>1549</v>
      </c>
      <c r="D11" s="4">
        <v>619.6</v>
      </c>
      <c r="E11" t="e">
        <f>VLOOKUP(B11,全年费用预估!C:C,1,FALSE)</f>
        <v>#N/A</v>
      </c>
    </row>
    <row r="12" spans="1:5">
      <c r="A12" s="3" t="s">
        <v>43</v>
      </c>
      <c r="B12" s="4" t="s">
        <v>44</v>
      </c>
      <c r="C12" s="4">
        <v>568</v>
      </c>
      <c r="D12" s="4">
        <v>227.2</v>
      </c>
      <c r="E12" t="e">
        <f>VLOOKUP(B12,全年费用预估!C:C,1,FALSE)</f>
        <v>#N/A</v>
      </c>
    </row>
    <row r="13" spans="1:5">
      <c r="A13" s="3" t="s">
        <v>45</v>
      </c>
      <c r="B13" s="4" t="s">
        <v>46</v>
      </c>
      <c r="C13" s="4">
        <v>1023</v>
      </c>
      <c r="D13" s="4">
        <v>409.2</v>
      </c>
      <c r="E13" t="e">
        <f>VLOOKUP(B13,全年费用预估!C:C,1,FALSE)</f>
        <v>#N/A</v>
      </c>
    </row>
    <row r="14" spans="1:5">
      <c r="A14" s="3" t="s">
        <v>47</v>
      </c>
      <c r="B14" s="4" t="s">
        <v>48</v>
      </c>
      <c r="C14" s="4">
        <v>791</v>
      </c>
      <c r="D14" s="4">
        <v>316.4</v>
      </c>
      <c r="E14" t="e">
        <f>VLOOKUP(B14,全年费用预估!C:C,1,FALSE)</f>
        <v>#N/A</v>
      </c>
    </row>
    <row r="15" spans="1:5">
      <c r="A15" s="3" t="s">
        <v>49</v>
      </c>
      <c r="B15" s="4" t="s">
        <v>50</v>
      </c>
      <c r="C15" s="4">
        <v>10900</v>
      </c>
      <c r="D15" s="4">
        <v>4360</v>
      </c>
      <c r="E15" t="e">
        <f>VLOOKUP(B15,全年费用预估!C:C,1,FALSE)</f>
        <v>#N/A</v>
      </c>
    </row>
    <row r="16" spans="1:5">
      <c r="A16" s="3" t="s">
        <v>51</v>
      </c>
      <c r="B16" s="4" t="s">
        <v>52</v>
      </c>
      <c r="C16" s="4">
        <v>737</v>
      </c>
      <c r="D16" s="4">
        <v>294.8</v>
      </c>
      <c r="E16" t="e">
        <f>VLOOKUP(B16,全年费用预估!C:C,1,FALSE)</f>
        <v>#N/A</v>
      </c>
    </row>
    <row r="17" spans="1:5">
      <c r="A17" s="3" t="s">
        <v>53</v>
      </c>
      <c r="B17" s="4" t="s">
        <v>54</v>
      </c>
      <c r="C17" s="4">
        <v>267</v>
      </c>
      <c r="D17" s="4">
        <v>106.8</v>
      </c>
      <c r="E17" t="e">
        <f>VLOOKUP(B17,全年费用预估!C:C,1,FALSE)</f>
        <v>#N/A</v>
      </c>
    </row>
    <row r="18" spans="1:5">
      <c r="A18" s="3" t="s">
        <v>55</v>
      </c>
      <c r="B18" s="4" t="s">
        <v>56</v>
      </c>
      <c r="C18" s="4">
        <v>127</v>
      </c>
      <c r="D18" s="4">
        <v>50.8</v>
      </c>
      <c r="E18" t="e">
        <f>VLOOKUP(B18,全年费用预估!C:C,1,FALSE)</f>
        <v>#N/A</v>
      </c>
    </row>
    <row r="19" spans="1:5">
      <c r="A19" s="3" t="s">
        <v>57</v>
      </c>
      <c r="B19" s="4" t="s">
        <v>58</v>
      </c>
      <c r="C19" s="4">
        <v>273</v>
      </c>
      <c r="D19" s="4">
        <v>109.2</v>
      </c>
      <c r="E19" t="e">
        <f>VLOOKUP(B19,全年费用预估!C:C,1,FALSE)</f>
        <v>#N/A</v>
      </c>
    </row>
    <row r="20" spans="1:5">
      <c r="A20" s="3" t="s">
        <v>59</v>
      </c>
      <c r="B20" s="4" t="s">
        <v>60</v>
      </c>
      <c r="C20" s="4">
        <v>399</v>
      </c>
      <c r="D20" s="4">
        <v>159.6</v>
      </c>
      <c r="E20" t="e">
        <f>VLOOKUP(B20,全年费用预估!C:C,1,FALSE)</f>
        <v>#N/A</v>
      </c>
    </row>
    <row r="21" spans="1:5">
      <c r="A21" s="3" t="s">
        <v>61</v>
      </c>
      <c r="B21" s="4" t="s">
        <v>62</v>
      </c>
      <c r="C21" s="4">
        <v>376</v>
      </c>
      <c r="D21" s="4">
        <v>150.4</v>
      </c>
      <c r="E21" t="e">
        <f>VLOOKUP(B21,全年费用预估!C:C,1,FALSE)</f>
        <v>#N/A</v>
      </c>
    </row>
    <row r="22" spans="1:5">
      <c r="A22" s="3" t="s">
        <v>63</v>
      </c>
      <c r="B22" s="4" t="s">
        <v>64</v>
      </c>
      <c r="C22" s="4">
        <v>1552</v>
      </c>
      <c r="D22" s="4">
        <v>620.8</v>
      </c>
      <c r="E22" t="e">
        <f>VLOOKUP(B22,全年费用预估!C:C,1,FALSE)</f>
        <v>#N/A</v>
      </c>
    </row>
    <row r="23" spans="1:5">
      <c r="A23" s="3" t="s">
        <v>65</v>
      </c>
      <c r="B23" s="4" t="s">
        <v>66</v>
      </c>
      <c r="C23" s="4">
        <v>39</v>
      </c>
      <c r="D23" s="4">
        <v>15.6</v>
      </c>
      <c r="E23" t="e">
        <f>VLOOKUP(B23,全年费用预估!C:C,1,FALSE)</f>
        <v>#N/A</v>
      </c>
    </row>
    <row r="24" spans="1:5">
      <c r="A24" s="3" t="s">
        <v>67</v>
      </c>
      <c r="B24" s="4" t="s">
        <v>68</v>
      </c>
      <c r="C24" s="4">
        <v>1</v>
      </c>
      <c r="D24" s="4">
        <v>0.4</v>
      </c>
      <c r="E24" t="e">
        <f>VLOOKUP(B24,全年费用预估!C:C,1,FALSE)</f>
        <v>#N/A</v>
      </c>
    </row>
    <row r="25" spans="1:5">
      <c r="A25" s="3" t="s">
        <v>69</v>
      </c>
      <c r="B25" s="4" t="s">
        <v>70</v>
      </c>
      <c r="C25" s="4">
        <v>763</v>
      </c>
      <c r="D25" s="4">
        <v>305.2</v>
      </c>
      <c r="E25" t="e">
        <f>VLOOKUP(B25,全年费用预估!C:C,1,FALSE)</f>
        <v>#N/A</v>
      </c>
    </row>
    <row r="26" spans="1:5">
      <c r="A26" s="3" t="s">
        <v>71</v>
      </c>
      <c r="B26" s="4" t="s">
        <v>72</v>
      </c>
      <c r="C26" s="4">
        <v>481</v>
      </c>
      <c r="D26" s="4">
        <v>192.4</v>
      </c>
      <c r="E26" t="e">
        <f>VLOOKUP(B26,全年费用预估!C:C,1,FALSE)</f>
        <v>#N/A</v>
      </c>
    </row>
    <row r="27" spans="1:4">
      <c r="A27" s="3" t="s">
        <v>20</v>
      </c>
      <c r="B27" s="4" t="s">
        <v>73</v>
      </c>
      <c r="C27" s="4">
        <v>34425</v>
      </c>
      <c r="D27" s="4">
        <v>13770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全年费用预估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一切随风</cp:lastModifiedBy>
  <dcterms:created xsi:type="dcterms:W3CDTF">2023-05-09T09:45:00Z</dcterms:created>
  <dcterms:modified xsi:type="dcterms:W3CDTF">2024-05-27T06:46:32Z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EEC16796DFBF4375A8AF17EA71D7811B_12</vt:lpwstr>
  </property>
  <property fmtid="{D5CDD505-2E9C-101B-9397-08002B2CF9AE}" pid="3" name="KSOProductBuildVer">
    <vt:lpwstr>2052-12.1.0.16929</vt:lpwstr>
  </property>
</Properties>
</file>