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ocuments\texts\tech_math\materials\"/>
    </mc:Choice>
  </mc:AlternateContent>
  <xr:revisionPtr revIDLastSave="0" documentId="13_ncr:1_{D722C90F-4528-4253-B390-B972987AE1D5}" xr6:coauthVersionLast="47" xr6:coauthVersionMax="47" xr10:uidLastSave="{00000000-0000-0000-0000-000000000000}"/>
  <bookViews>
    <workbookView xWindow="732" yWindow="732" windowWidth="17280" windowHeight="9984" xr2:uid="{9B78A9BA-3223-4829-BD4F-901CE262D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H3" i="1"/>
  <c r="G3" i="1"/>
  <c r="F3" i="1"/>
  <c r="I2" i="1"/>
  <c r="D8" i="1"/>
  <c r="D7" i="1"/>
  <c r="H2" i="1"/>
  <c r="G2" i="1"/>
  <c r="F2" i="1"/>
  <c r="C6" i="1"/>
  <c r="B6" i="1"/>
  <c r="D6" i="1" l="1"/>
  <c r="C7" i="1" s="1"/>
  <c r="B7" i="1"/>
</calcChain>
</file>

<file path=xl/sharedStrings.xml><?xml version="1.0" encoding="utf-8"?>
<sst xmlns="http://schemas.openxmlformats.org/spreadsheetml/2006/main" count="6" uniqueCount="6">
  <si>
    <t>Vision</t>
  </si>
  <si>
    <t>HDHP Health</t>
  </si>
  <si>
    <t>Dental</t>
  </si>
  <si>
    <t>3 Year total</t>
  </si>
  <si>
    <t>Loss over 3 years</t>
  </si>
  <si>
    <t>Avg loss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</si>
</sst>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523C-AD22-4252-8974-CBB3DBD895D1}">
  <dimension ref="A1:K8"/>
  <sheetViews>
    <sheetView tabSelected="1" workbookViewId="0">
      <selection activeCell="K2" sqref="K2"/>
    </sheetView>
  </sheetViews>
  <sheetFormatPr defaultRowHeight="14.4" x14ac:dyDescent="0.55000000000000004"/>
  <sheetData>
    <row r="1" spans="1:11" x14ac:dyDescent="0.55000000000000004">
      <c r="I1" t="s">
        <v>3</v>
      </c>
      <c r="J1" t="s">
        <v>4</v>
      </c>
      <c r="K1" t="s">
        <v>5</v>
      </c>
    </row>
    <row r="2" spans="1:11" x14ac:dyDescent="0.55000000000000004">
      <c r="E2">
        <v>88686.76</v>
      </c>
      <c r="F2">
        <f>E2*1.0275</f>
        <v>91125.645900000003</v>
      </c>
      <c r="G2">
        <f>F2*1.03</f>
        <v>93859.415277000007</v>
      </c>
      <c r="H2">
        <f>G2*1.0325</f>
        <v>96909.84627350251</v>
      </c>
      <c r="I2">
        <f>SUM(F2:H2)</f>
        <v>281894.90745050251</v>
      </c>
    </row>
    <row r="3" spans="1:11" x14ac:dyDescent="0.55000000000000004">
      <c r="A3" t="s">
        <v>2</v>
      </c>
      <c r="B3">
        <v>171.34</v>
      </c>
      <c r="C3">
        <v>2370.94</v>
      </c>
      <c r="E3">
        <v>88686.76</v>
      </c>
      <c r="F3">
        <f>E3*1.05</f>
        <v>93121.097999999998</v>
      </c>
      <c r="G3">
        <f>F3*1.05</f>
        <v>97777.152900000001</v>
      </c>
      <c r="H3">
        <f>G3*1.05</f>
        <v>102666.01054500001</v>
      </c>
    </row>
    <row r="4" spans="1:11" x14ac:dyDescent="0.55000000000000004">
      <c r="A4" t="s">
        <v>1</v>
      </c>
      <c r="B4">
        <v>4086.16</v>
      </c>
      <c r="C4">
        <v>38601.86</v>
      </c>
      <c r="F4">
        <f>F3-D8</f>
        <v>70422.782127738465</v>
      </c>
      <c r="G4">
        <f>G3-D8</f>
        <v>75078.837027738467</v>
      </c>
      <c r="H4">
        <f>H3-D8</f>
        <v>79967.694672738478</v>
      </c>
      <c r="I4">
        <f>SUM(F4:H4)</f>
        <v>225469.31382821541</v>
      </c>
      <c r="J4">
        <f>I2-I4</f>
        <v>56425.593622287095</v>
      </c>
      <c r="K4">
        <f>J4/3</f>
        <v>18808.53120742903</v>
      </c>
    </row>
    <row r="5" spans="1:11" x14ac:dyDescent="0.55000000000000004">
      <c r="A5" t="s">
        <v>0</v>
      </c>
      <c r="B5">
        <v>15.6</v>
      </c>
      <c r="C5">
        <v>150.91999999999999</v>
      </c>
    </row>
    <row r="6" spans="1:11" x14ac:dyDescent="0.55000000000000004">
      <c r="B6">
        <f>SUM(B3:B5)</f>
        <v>4273.1000000000004</v>
      </c>
      <c r="C6">
        <f>SUM(C3:C5)</f>
        <v>41123.72</v>
      </c>
      <c r="D6">
        <f>B6+C6</f>
        <v>45396.82</v>
      </c>
    </row>
    <row r="7" spans="1:11" x14ac:dyDescent="0.55000000000000004">
      <c r="B7">
        <f>B6/D6</f>
        <v>9.4127738462738142E-2</v>
      </c>
      <c r="C7">
        <f>C6/D6</f>
        <v>0.90587226153726186</v>
      </c>
      <c r="D7">
        <f>D6/2</f>
        <v>22698.41</v>
      </c>
    </row>
    <row r="8" spans="1:11" x14ac:dyDescent="0.55000000000000004">
      <c r="D8">
        <f>D7-B7</f>
        <v>22698.315872261537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Fitch</dc:creator>
  <cp:lastModifiedBy>Mark Fitch</cp:lastModifiedBy>
  <dcterms:created xsi:type="dcterms:W3CDTF">2025-02-14T06:26:58Z</dcterms:created>
  <dcterms:modified xsi:type="dcterms:W3CDTF">2025-02-14T06:51:00Z</dcterms:modified>
</cp:coreProperties>
</file>