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iana.freitas\Downloads\"/>
    </mc:Choice>
  </mc:AlternateContent>
  <xr:revisionPtr revIDLastSave="0" documentId="13_ncr:1_{5291CD7C-2CF9-4CFE-BC35-6C8C9BA36B63}" xr6:coauthVersionLast="47" xr6:coauthVersionMax="47" xr10:uidLastSave="{00000000-0000-0000-0000-000000000000}"/>
  <bookViews>
    <workbookView xWindow="-120" yWindow="-120" windowWidth="29040" windowHeight="15720" tabRatio="79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9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3" l="1"/>
  <c r="D25" i="3"/>
</calcChain>
</file>

<file path=xl/sharedStrings.xml><?xml version="1.0" encoding="utf-8"?>
<sst xmlns="http://schemas.openxmlformats.org/spreadsheetml/2006/main" count="2022" uniqueCount="324">
  <si>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</si>
  <si>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</si>
  <si>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</si>
  <si>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</si>
  <si>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</si>
  <si>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</si>
  <si>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</si>
  <si>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</si>
  <si>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</si>
  <si>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</si>
  <si>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</si>
  <si>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</si>
  <si>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</si>
  <si>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</si>
  <si>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</si>
  <si>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</si>
  <si>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</si>
  <si>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</si>
  <si>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</si>
  <si>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</si>
  <si>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</si>
  <si>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</si>
  <si>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</si>
  <si>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</si>
  <si>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</si>
  <si>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</si>
  <si>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</si>
  <si>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</si>
  <si>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</si>
  <si>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</si>
  <si>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</si>
  <si>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</si>
  <si>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</si>
  <si>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</si>
  <si>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</si>
  <si>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</si>
  <si>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</si>
  <si>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</si>
  <si>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</si>
  <si>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</si>
  <si>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</si>
  <si>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</si>
  <si>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</si>
  <si>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</si>
  <si>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</si>
  <si>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</si>
  <si>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</si>
  <si>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</si>
  <si>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</si>
  <si>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</si>
  <si>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</si>
  <si>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</si>
  <si>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</si>
  <si>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</si>
  <si>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</si>
  <si>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</si>
  <si>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</si>
  <si>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</si>
  <si>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</si>
  <si>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</si>
  <si>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</si>
  <si>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</si>
  <si>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</si>
  <si>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</si>
  <si>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</si>
  <si>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</si>
  <si>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</si>
  <si>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</si>
  <si>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</si>
  <si>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</si>
  <si>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</si>
  <si>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</si>
  <si>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</si>
  <si>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</si>
  <si>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</si>
  <si>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</si>
  <si>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</si>
  <si>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</si>
  <si>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</si>
  <si>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</si>
  <si>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</si>
  <si>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</si>
  <si>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</si>
  <si>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</si>
  <si>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</si>
  <si>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</si>
  <si>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</si>
  <si>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</si>
  <si>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</si>
  <si>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</si>
  <si>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</si>
  <si>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</si>
  <si>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</si>
  <si>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</si>
  <si>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</si>
  <si>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</si>
  <si>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</si>
  <si>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</si>
  <si>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</si>
  <si>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</si>
  <si>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</si>
  <si>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</si>
  <si>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</si>
  <si>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</si>
  <si>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</si>
  <si>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</si>
  <si>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</si>
  <si>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</si>
  <si>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</si>
  <si>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</si>
  <si>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</si>
  <si>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</si>
  <si>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</si>
  <si>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</si>
  <si>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</si>
  <si>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</si>
  <si>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</si>
  <si>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</si>
  <si>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</si>
  <si>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</si>
  <si>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</si>
  <si>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</si>
  <si>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</si>
  <si>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</si>
  <si>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</si>
  <si>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</si>
  <si>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</si>
  <si>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</si>
  <si>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</si>
  <si>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</si>
  <si>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</si>
  <si>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</si>
  <si>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</si>
  <si>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</si>
  <si>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</si>
  <si>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</si>
  <si>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</si>
  <si>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</si>
  <si>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</si>
  <si>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</si>
  <si>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</si>
  <si>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</si>
  <si>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</si>
  <si>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</si>
  <si>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</si>
  <si>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</si>
  <si>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</si>
  <si>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</si>
  <si>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</si>
  <si>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</si>
  <si>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</si>
  <si>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</si>
  <si>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</si>
  <si>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</si>
  <si>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</si>
  <si>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</si>
  <si>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</si>
  <si>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</si>
  <si>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</si>
  <si>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</si>
  <si>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</si>
  <si>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</si>
  <si>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</si>
  <si>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</si>
  <si>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</si>
  <si>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</si>
  <si>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</si>
  <si>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</si>
  <si>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</si>
  <si>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</si>
  <si>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</si>
  <si>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</si>
  <si>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</si>
  <si>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</si>
  <si>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</si>
  <si>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</si>
  <si>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</si>
  <si>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</si>
  <si>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</si>
  <si>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</si>
  <si>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</si>
  <si>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</si>
  <si>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</si>
  <si>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</si>
  <si>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</si>
  <si>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</si>
  <si>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</si>
  <si>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</si>
  <si>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</si>
  <si>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</si>
  <si>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</si>
  <si>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</si>
  <si>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</si>
  <si>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</si>
  <si>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</si>
  <si>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</si>
  <si>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</si>
  <si>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</si>
  <si>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</si>
  <si>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</si>
  <si>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</si>
  <si>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</si>
  <si>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</si>
  <si>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</si>
  <si>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</si>
  <si>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</si>
  <si>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</si>
  <si>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</si>
  <si>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</si>
  <si>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</si>
  <si>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</si>
  <si>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</si>
  <si>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</si>
  <si>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</si>
  <si>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</si>
  <si>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</si>
  <si>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</si>
  <si>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</si>
  <si>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</si>
  <si>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</si>
  <si>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</si>
  <si>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</si>
  <si>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</si>
  <si>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</si>
  <si>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</si>
  <si>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</si>
  <si>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</si>
  <si>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</si>
  <si>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</si>
  <si>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</si>
  <si>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</si>
  <si>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</si>
  <si>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</si>
  <si>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</si>
  <si>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</si>
  <si>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</si>
  <si>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</si>
  <si>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</si>
  <si>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</si>
  <si>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</si>
  <si>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</si>
  <si>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</si>
  <si>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</si>
  <si>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</si>
  <si>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</si>
  <si>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</si>
  <si>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</si>
  <si>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</si>
  <si>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</si>
  <si>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</si>
  <si>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</si>
  <si>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</si>
  <si>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</si>
  <si>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</si>
  <si>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</si>
  <si>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</si>
  <si>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</si>
  <si>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</si>
  <si>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</si>
  <si>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</si>
  <si>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</si>
  <si>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</si>
  <si>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</si>
  <si>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</si>
  <si>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</si>
  <si>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</si>
  <si>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</si>
  <si>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</si>
  <si>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</si>
  <si>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</si>
  <si>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</si>
  <si>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</si>
  <si>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</si>
  <si>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</si>
  <si>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</si>
  <si>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</si>
  <si>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</si>
  <si>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</si>
  <si>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</si>
  <si>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</si>
  <si>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</si>
  <si>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</si>
  <si>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</si>
  <si>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</si>
  <si>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</si>
  <si>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</si>
  <si>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</si>
  <si>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</si>
  <si>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</si>
  <si>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</si>
  <si>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</si>
  <si>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</si>
  <si>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</si>
  <si>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</si>
  <si>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</si>
  <si>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</si>
  <si>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</si>
  <si>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</si>
  <si>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</si>
  <si>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</si>
  <si>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</si>
  <si>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</si>
  <si>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</si>
  <si>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</si>
  <si>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</si>
  <si>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</si>
  <si>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</si>
  <si>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</si>
  <si>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</si>
  <si>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</si>
  <si>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</si>
  <si>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</si>
  <si>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</si>
  <si>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</si>
  <si>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</si>
  <si>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t>Rótulos de Linha</t>
  </si>
  <si>
    <t>Total Geral</t>
  </si>
  <si>
    <t>Soma de Total Value</t>
  </si>
  <si>
    <r>
      <t xml:space="preserve">Pergunta de Negócio 2 - Qual faturamento </t>
    </r>
    <r>
      <rPr>
        <b/>
        <sz val="11"/>
        <color theme="1"/>
        <rFont val="Aptos Narrow"/>
        <family val="2"/>
        <scheme val="minor"/>
      </rPr>
      <t>total de venda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>, separado por autor renovação não é por auto renovação</t>
    </r>
  </si>
  <si>
    <t>XBOX GAME PASS SUBSCRIPTIONS SALES</t>
  </si>
  <si>
    <t>Pergunta de Negócio 3 - Total de Vendas de Assinaturas do EA Play</t>
  </si>
  <si>
    <t>Soma de EA Play Season Pass</t>
  </si>
  <si>
    <t>Pergunta Negócio 4 - Total de Vendas de Assinaturas do Minecraft Season Pass</t>
  </si>
  <si>
    <t>Soma de Minecraft Season Pass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</si>
</sst>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5" formatCode="&quot;R$&quot;\ #,##0.00"/>
  </numFmts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rgb="FF2AE6B1"/>
      <name val="Segoe UI"/>
      <family val="2"/>
    </font>
    <font>
      <b/>
      <sz val="15"/>
      <color rgb="FF22C55E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4" fillId="8" borderId="0" xfId="3"/>
    <xf numFmtId="0" fontId="5" fillId="0" borderId="2" xfId="1" applyFont="1" applyBorder="1"/>
    <xf numFmtId="0" fontId="0" fillId="0" borderId="0" xfId="0" applyNumberFormat="1"/>
    <xf numFmtId="165" fontId="0" fillId="0" borderId="0" xfId="0" applyNumberFormat="1"/>
    <xf numFmtId="0" fontId="5" fillId="0" borderId="0" xfId="1" applyFont="1" applyBorder="1"/>
    <xf numFmtId="0" fontId="6" fillId="0" borderId="2" xfId="1" applyFont="1" applyBorder="1" applyAlignment="1">
      <alignment horizontal="left" indent="4"/>
    </xf>
  </cellXfs>
  <cellStyles count="4">
    <cellStyle name="Moeda" xfId="2" builtinId="4"/>
    <cellStyle name="Neutro" xfId="3" builtinId="28"/>
    <cellStyle name="Normal" xfId="0" builtinId="0"/>
    <cellStyle name="Título 1" xfId="1" builtinId="16"/>
  </cellStyles>
  <dxfs count="18"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AE6B1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2" defaultTableStyle="TableStyleMedium2" defaultPivotStyle="PivotStyleLight16">
    <tableStyle name="SlicerStyleLight6 2" pivot="0" table="0" count="10" xr9:uid="{17832110-756E-45CC-BCD7-E9E69F884EAA}">
      <tableStyleElement type="wholeTable" dxfId="3"/>
      <tableStyleElement type="headerRow" dxfId="2"/>
    </tableStyle>
    <tableStyle name="SlicerStyleLight6 2 2" pivot="0" table="0" count="10" xr9:uid="{BE796045-0F82-4C7C-AE24-ADFC65430839}">
      <tableStyleElement type="wholeTable" dxfId="1"/>
      <tableStyleElement type="headerRow" dxfId="0"/>
    </tableStyle>
  </tableStyles>
  <colors>
    <mruColors>
      <color rgb="FF22C55E"/>
      <color rgb="FF2AE6B1"/>
      <color rgb="FFE8E6E9"/>
      <color rgb="FF5BF6A8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24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6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[805d54f9-6d53-4246-bed7-4aa2da615923.xlsx]C̳álculos!tbl_annual_total</c:name>
    <c:fmtId val="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BF6A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22C55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C̳álculos!$B$13:$B$15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C̳álculos!$C$13:$C$15</c:f>
              <c:numCache>
                <c:formatCode>_("R$"* #,##0.00_);_("R$"* \(#,##0.00\);_("R$"* "-"??_);_(@_)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D0-4BF7-8579-A48B1577C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2285856"/>
        <c:axId val="472286336"/>
      </c:barChart>
      <c:catAx>
        <c:axId val="472285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286336"/>
        <c:crosses val="autoZero"/>
        <c:auto val="1"/>
        <c:lblAlgn val="ctr"/>
        <c:lblOffset val="100"/>
        <c:noMultiLvlLbl val="0"/>
      </c:catAx>
      <c:valAx>
        <c:axId val="472286336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7228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11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2009775</xdr:colOff>
      <xdr:row>0</xdr:row>
      <xdr:rowOff>0</xdr:rowOff>
    </xdr:from>
    <xdr:to>
      <xdr:col>2</xdr:col>
      <xdr:colOff>283369</xdr:colOff>
      <xdr:row>3</xdr:row>
      <xdr:rowOff>73210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786EC24-905F-4291-A3AC-EEB0761A34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8" t="1165" r="72996" b="-1165"/>
        <a:stretch/>
      </xdr:blipFill>
      <xdr:spPr>
        <a:xfrm>
          <a:off x="2009775" y="0"/>
          <a:ext cx="578644" cy="77806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</xdr:colOff>
      <xdr:row>7</xdr:row>
      <xdr:rowOff>121444</xdr:rowOff>
    </xdr:from>
    <xdr:to>
      <xdr:col>0</xdr:col>
      <xdr:colOff>1928812</xdr:colOff>
      <xdr:row>14</xdr:row>
      <xdr:rowOff>4763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EFB645FD-0038-4B19-9598-ED67CCE594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12" y="1283494"/>
              <a:ext cx="1828800" cy="14454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190498</xdr:colOff>
      <xdr:row>6</xdr:row>
      <xdr:rowOff>71005</xdr:rowOff>
    </xdr:from>
    <xdr:to>
      <xdr:col>7</xdr:col>
      <xdr:colOff>276225</xdr:colOff>
      <xdr:row>13</xdr:row>
      <xdr:rowOff>15580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C0DFA19A-0F57-0E52-621A-8F4D90F8B16D}"/>
            </a:ext>
          </a:extLst>
        </xdr:cNvPr>
        <xdr:cNvGrpSpPr/>
      </xdr:nvGrpSpPr>
      <xdr:grpSpPr>
        <a:xfrm>
          <a:off x="2257423" y="1109230"/>
          <a:ext cx="3371852" cy="1440000"/>
          <a:chOff x="2285998" y="847723"/>
          <a:chExt cx="3714752" cy="1476377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A5F4D8D2-8DA8-C13B-6128-9BD94775ED39}"/>
              </a:ext>
            </a:extLst>
          </xdr:cNvPr>
          <xdr:cNvSpPr/>
        </xdr:nvSpPr>
        <xdr:spPr>
          <a:xfrm>
            <a:off x="2285998" y="847723"/>
            <a:ext cx="3714752" cy="1440000"/>
          </a:xfrm>
          <a:prstGeom prst="roundRect">
            <a:avLst>
              <a:gd name="adj" fmla="val 9421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/>
              <a:t>==</a:t>
            </a:r>
          </a:p>
        </xdr:txBody>
      </xdr:sp>
      <xdr:sp macro="" textlink="C̳álculos!D25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FAFF985E-0794-46EE-8B9E-C4AC5C51CFF8}"/>
              </a:ext>
            </a:extLst>
          </xdr:cNvPr>
          <xdr:cNvSpPr/>
        </xdr:nvSpPr>
        <xdr:spPr>
          <a:xfrm>
            <a:off x="3800475" y="1354500"/>
            <a:ext cx="2055226" cy="720000"/>
          </a:xfrm>
          <a:prstGeom prst="roundRect">
            <a:avLst>
              <a:gd name="adj" fmla="val 9421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7A49C87D-06CD-4CAE-A3B9-B4F2966C5DF2}" type="TxLink">
              <a:rPr lang="en-US" sz="2400" b="1" i="0" u="none" strike="noStrike">
                <a:solidFill>
                  <a:srgbClr val="22C55E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pPr algn="ctr"/>
              <a:t>R$ 600,00</a:t>
            </a:fld>
            <a:endParaRPr lang="pt-BR" sz="2400" b="1">
              <a:solidFill>
                <a:srgbClr val="22C55E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pic>
        <xdr:nvPicPr>
          <xdr:cNvPr id="9" name="Imagem 8">
            <a:extLst>
              <a:ext uri="{FF2B5EF4-FFF2-40B4-BE49-F238E27FC236}">
                <a16:creationId xmlns:a16="http://schemas.microsoft.com/office/drawing/2014/main" id="{459EB8F5-DC48-42C9-8655-A534F3E1F4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4600" y="1104900"/>
            <a:ext cx="1219200" cy="1219200"/>
          </a:xfrm>
          <a:prstGeom prst="rect">
            <a:avLst/>
          </a:prstGeom>
        </xdr:spPr>
      </xdr:pic>
      <xdr:sp macro="" textlink="">
        <xdr:nvSpPr>
          <xdr:cNvPr id="10" name="Retângulo: Cantos Superiores Arredondados 9">
            <a:extLst>
              <a:ext uri="{FF2B5EF4-FFF2-40B4-BE49-F238E27FC236}">
                <a16:creationId xmlns:a16="http://schemas.microsoft.com/office/drawing/2014/main" id="{C1A83CEC-A8F6-9958-DCEA-F83D9CA87E96}"/>
              </a:ext>
            </a:extLst>
          </xdr:cNvPr>
          <xdr:cNvSpPr/>
        </xdr:nvSpPr>
        <xdr:spPr>
          <a:xfrm>
            <a:off x="2286000" y="847725"/>
            <a:ext cx="3714750" cy="342900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100" b="1" baseline="0">
                <a:latin typeface="Segoe UI" panose="020B0502040204020203" pitchFamily="34" charset="0"/>
                <a:cs typeface="Segoe UI" panose="020B0502040204020203" pitchFamily="34" charset="0"/>
              </a:rPr>
              <a:t> SUBSCRIPTIONS EA PLAY SEASON PASS</a:t>
            </a:r>
            <a:endParaRPr lang="pt-BR" sz="11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361950</xdr:colOff>
      <xdr:row>6</xdr:row>
      <xdr:rowOff>61480</xdr:rowOff>
    </xdr:from>
    <xdr:to>
      <xdr:col>13</xdr:col>
      <xdr:colOff>514350</xdr:colOff>
      <xdr:row>13</xdr:row>
      <xdr:rowOff>6055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3495A9FB-1BCA-DA5F-D62C-EAE479F0C01A}"/>
            </a:ext>
          </a:extLst>
        </xdr:cNvPr>
        <xdr:cNvGrpSpPr/>
      </xdr:nvGrpSpPr>
      <xdr:grpSpPr>
        <a:xfrm>
          <a:off x="5715000" y="1099705"/>
          <a:ext cx="3638550" cy="1440000"/>
          <a:chOff x="6362700" y="828675"/>
          <a:chExt cx="3714752" cy="1440000"/>
        </a:xfrm>
      </xdr:grpSpPr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id="{F5FCAF4C-1B8C-4CF0-9099-F63AE438E358}"/>
              </a:ext>
            </a:extLst>
          </xdr:cNvPr>
          <xdr:cNvGrpSpPr/>
        </xdr:nvGrpSpPr>
        <xdr:grpSpPr>
          <a:xfrm>
            <a:off x="6362700" y="828675"/>
            <a:ext cx="3714752" cy="1440000"/>
            <a:chOff x="2285998" y="847723"/>
            <a:chExt cx="3714752" cy="1440000"/>
          </a:xfrm>
        </xdr:grpSpPr>
        <xdr:sp macro="" textlink="">
          <xdr:nvSpPr>
            <xdr:cNvPr id="14" name="Retângulo: Cantos Arredondados 13">
              <a:extLst>
                <a:ext uri="{FF2B5EF4-FFF2-40B4-BE49-F238E27FC236}">
                  <a16:creationId xmlns:a16="http://schemas.microsoft.com/office/drawing/2014/main" id="{2E0700EA-19DB-203F-1985-CA9E99449735}"/>
                </a:ext>
              </a:extLst>
            </xdr:cNvPr>
            <xdr:cNvSpPr/>
          </xdr:nvSpPr>
          <xdr:spPr>
            <a:xfrm>
              <a:off x="2285998" y="847723"/>
              <a:ext cx="3714752" cy="1440000"/>
            </a:xfrm>
            <a:prstGeom prst="roundRect">
              <a:avLst>
                <a:gd name="adj" fmla="val 9421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==</a:t>
              </a:r>
            </a:p>
          </xdr:txBody>
        </xdr:sp>
        <xdr:sp macro="" textlink="C̳álculos!D36">
          <xdr:nvSpPr>
            <xdr:cNvPr id="15" name="Retângulo: Cantos Arredondados 14">
              <a:extLst>
                <a:ext uri="{FF2B5EF4-FFF2-40B4-BE49-F238E27FC236}">
                  <a16:creationId xmlns:a16="http://schemas.microsoft.com/office/drawing/2014/main" id="{DC8711CC-14CF-4A27-927B-CC84CC6E65DF}"/>
                </a:ext>
              </a:extLst>
            </xdr:cNvPr>
            <xdr:cNvSpPr/>
          </xdr:nvSpPr>
          <xdr:spPr>
            <a:xfrm>
              <a:off x="3800475" y="1354500"/>
              <a:ext cx="2055226" cy="720000"/>
            </a:xfrm>
            <a:prstGeom prst="roundRect">
              <a:avLst>
                <a:gd name="adj" fmla="val 9421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82496FE4-1C4F-4F4D-9BA2-AA1D16AB14AB}" type="TxLink">
                <a:rPr lang="en-US" sz="2400" b="1" i="0" u="none" strike="noStrike">
                  <a:solidFill>
                    <a:srgbClr val="22C55E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R$ 940,00</a:t>
              </a:fld>
              <a:endParaRPr lang="pt-BR" sz="2400" b="1">
                <a:solidFill>
                  <a:srgbClr val="22C55E"/>
                </a:solidFill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17" name="Retângulo: Cantos Superiores Arredondados 16">
              <a:extLst>
                <a:ext uri="{FF2B5EF4-FFF2-40B4-BE49-F238E27FC236}">
                  <a16:creationId xmlns:a16="http://schemas.microsoft.com/office/drawing/2014/main" id="{E3A25BB0-7807-5BF2-9F40-1084E5286955}"/>
                </a:ext>
              </a:extLst>
            </xdr:cNvPr>
            <xdr:cNvSpPr/>
          </xdr:nvSpPr>
          <xdr:spPr>
            <a:xfrm>
              <a:off x="2286000" y="847725"/>
              <a:ext cx="3714750" cy="342900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latin typeface="Segoe UI" panose="020B0502040204020203" pitchFamily="34" charset="0"/>
                  <a:cs typeface="Segoe UI" panose="020B0502040204020203" pitchFamily="34" charset="0"/>
                </a:rPr>
                <a:t>TOTAL</a:t>
              </a:r>
              <a:r>
                <a:rPr lang="pt-BR" sz="1100" b="1" baseline="0">
                  <a:latin typeface="Segoe UI" panose="020B0502040204020203" pitchFamily="34" charset="0"/>
                  <a:cs typeface="Segoe UI" panose="020B0502040204020203" pitchFamily="34" charset="0"/>
                </a:rPr>
                <a:t> SUBSCRIPTIONS MINECRAFT SEASON PASS</a:t>
              </a:r>
              <a:endParaRPr lang="pt-BR" sz="1100" b="1"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</xdr:grpSp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D2D826FE-336C-4B05-8D94-341A5E7AC6EF}"/>
              </a:ext>
            </a:extLst>
          </xdr:cNvPr>
          <xdr:cNvGrpSpPr/>
        </xdr:nvGrpSpPr>
        <xdr:grpSpPr>
          <a:xfrm>
            <a:off x="6657975" y="1323975"/>
            <a:ext cx="1247775" cy="666750"/>
            <a:chOff x="3495675" y="5400674"/>
            <a:chExt cx="1549476" cy="752476"/>
          </a:xfrm>
        </xdr:grpSpPr>
        <xdr:pic>
          <xdr:nvPicPr>
            <xdr:cNvPr id="19" name="Imagem 18">
              <a:extLst>
                <a:ext uri="{FF2B5EF4-FFF2-40B4-BE49-F238E27FC236}">
                  <a16:creationId xmlns:a16="http://schemas.microsoft.com/office/drawing/2014/main" id="{044EFF29-0874-AF1A-72B7-B6240BE1D7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0" name="Gráfico 19">
              <a:extLst>
                <a:ext uri="{FF2B5EF4-FFF2-40B4-BE49-F238E27FC236}">
                  <a16:creationId xmlns:a16="http://schemas.microsoft.com/office/drawing/2014/main" id="{05922589-0A15-9FCF-7DD7-4C7FDF57AFC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171450</xdr:colOff>
      <xdr:row>13</xdr:row>
      <xdr:rowOff>85725</xdr:rowOff>
    </xdr:from>
    <xdr:to>
      <xdr:col>13</xdr:col>
      <xdr:colOff>495300</xdr:colOff>
      <xdr:row>36</xdr:row>
      <xdr:rowOff>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85FE4DF8-E79F-B800-AFF0-8100643ADAF0}"/>
            </a:ext>
          </a:extLst>
        </xdr:cNvPr>
        <xdr:cNvGrpSpPr/>
      </xdr:nvGrpSpPr>
      <xdr:grpSpPr>
        <a:xfrm>
          <a:off x="2238375" y="2619375"/>
          <a:ext cx="7096125" cy="4295775"/>
          <a:chOff x="2228850" y="2600325"/>
          <a:chExt cx="6934200" cy="4295775"/>
        </a:xfrm>
      </xdr:grpSpPr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4005FAC4-16D8-24E8-1AAE-260CC96E6029}"/>
              </a:ext>
            </a:extLst>
          </xdr:cNvPr>
          <xdr:cNvGrpSpPr/>
        </xdr:nvGrpSpPr>
        <xdr:grpSpPr>
          <a:xfrm>
            <a:off x="2238376" y="2600325"/>
            <a:ext cx="6915150" cy="4295775"/>
            <a:chOff x="2362201" y="838200"/>
            <a:chExt cx="6915150" cy="4295775"/>
          </a:xfrm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9EE52260-13C9-75B0-8D4C-14E9FC4A622F}"/>
                </a:ext>
              </a:extLst>
            </xdr:cNvPr>
            <xdr:cNvSpPr/>
          </xdr:nvSpPr>
          <xdr:spPr>
            <a:xfrm>
              <a:off x="2362201" y="838200"/>
              <a:ext cx="6915150" cy="4295775"/>
            </a:xfrm>
            <a:prstGeom prst="roundRect">
              <a:avLst>
                <a:gd name="adj" fmla="val 5137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38294239-E86F-4813-9781-ACB6AD799CF2}"/>
                </a:ext>
              </a:extLst>
            </xdr:cNvPr>
            <xdr:cNvGraphicFramePr>
              <a:graphicFrameLocks/>
            </xdr:cNvGraphicFramePr>
          </xdr:nvGraphicFramePr>
          <xdr:xfrm>
            <a:off x="2507456" y="940594"/>
            <a:ext cx="6629400" cy="391477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2" name="Retângulo: Cantos Superiores Arredondados 21">
            <a:extLst>
              <a:ext uri="{FF2B5EF4-FFF2-40B4-BE49-F238E27FC236}">
                <a16:creationId xmlns:a16="http://schemas.microsoft.com/office/drawing/2014/main" id="{B6F7C2CA-C24F-4AC8-BD55-E42C488E1AE0}"/>
              </a:ext>
            </a:extLst>
          </xdr:cNvPr>
          <xdr:cNvSpPr/>
        </xdr:nvSpPr>
        <xdr:spPr>
          <a:xfrm>
            <a:off x="2228850" y="2600325"/>
            <a:ext cx="6934200" cy="342900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100" b="1" baseline="0">
                <a:latin typeface="Segoe UI" panose="020B0502040204020203" pitchFamily="34" charset="0"/>
                <a:cs typeface="Segoe UI" panose="020B0502040204020203" pitchFamily="34" charset="0"/>
              </a:rPr>
              <a:t> SUBSCRIPTIONS XBOX GAME PASS</a:t>
            </a:r>
          </a:p>
        </xdr:txBody>
      </xdr:sp>
    </xdr:grpSp>
    <xdr:clientData/>
  </xdr:twoCellAnchor>
  <xdr:twoCellAnchor editAs="absolute">
    <xdr:from>
      <xdr:col>0</xdr:col>
      <xdr:colOff>381001</xdr:colOff>
      <xdr:row>1</xdr:row>
      <xdr:rowOff>76200</xdr:rowOff>
    </xdr:from>
    <xdr:to>
      <xdr:col>0</xdr:col>
      <xdr:colOff>933450</xdr:colOff>
      <xdr:row>4</xdr:row>
      <xdr:rowOff>38100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F6969AAF-E31C-4A1C-9D61-CB0D736A1D8C}"/>
            </a:ext>
          </a:extLst>
        </xdr:cNvPr>
        <xdr:cNvSpPr/>
      </xdr:nvSpPr>
      <xdr:spPr>
        <a:xfrm>
          <a:off x="381001" y="266700"/>
          <a:ext cx="552449" cy="581025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142875</xdr:colOff>
      <xdr:row>5</xdr:row>
      <xdr:rowOff>47625</xdr:rowOff>
    </xdr:from>
    <xdr:to>
      <xdr:col>0</xdr:col>
      <xdr:colOff>1771650</xdr:colOff>
      <xdr:row>7</xdr:row>
      <xdr:rowOff>57150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D62D1701-0276-9C8C-FE89-D641C3E54181}"/>
            </a:ext>
          </a:extLst>
        </xdr:cNvPr>
        <xdr:cNvSpPr/>
      </xdr:nvSpPr>
      <xdr:spPr>
        <a:xfrm>
          <a:off x="142875" y="952500"/>
          <a:ext cx="162877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&gt; bem</a:t>
          </a:r>
          <a:r>
            <a:rPr lang="pt-BR" sz="1100" b="1" baseline="0"/>
            <a:t> vinda, Liana</a:t>
          </a:r>
          <a:endParaRPr lang="pt-BR" sz="1100" b="1"/>
        </a:p>
      </xdr:txBody>
    </xdr:sp>
    <xdr:clientData/>
  </xdr:twoCellAnchor>
  <xdr:twoCellAnchor editAs="absolute">
    <xdr:from>
      <xdr:col>1</xdr:col>
      <xdr:colOff>123824</xdr:colOff>
      <xdr:row>4</xdr:row>
      <xdr:rowOff>19050</xdr:rowOff>
    </xdr:from>
    <xdr:to>
      <xdr:col>10</xdr:col>
      <xdr:colOff>581024</xdr:colOff>
      <xdr:row>6</xdr:row>
      <xdr:rowOff>57150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4C58D4EF-9D0D-478F-A045-8B9779DFA459}"/>
            </a:ext>
          </a:extLst>
        </xdr:cNvPr>
        <xdr:cNvSpPr/>
      </xdr:nvSpPr>
      <xdr:spPr>
        <a:xfrm>
          <a:off x="2190749" y="828675"/>
          <a:ext cx="557212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tx1">
                  <a:lumMod val="50000"/>
                  <a:lumOff val="50000"/>
                </a:schemeClr>
              </a:solidFill>
            </a:rPr>
            <a:t>Calculation period:</a:t>
          </a:r>
          <a:r>
            <a:rPr lang="pt-BR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 01/01/2024 - 31/12/2024 | Update date: 23/06/2025 11:50:00</a:t>
          </a:r>
          <a:endParaRPr lang="pt-BR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na de Freitas Ferreira" refreshedDate="45831.439212037039" createdVersion="8" refreshedVersion="8" minRefreshableVersion="3" recordCount="295" xr:uid="{782F0DE2-9B93-4BE5-882B-A0CD06F1C106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9897230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915F6C-6708-4789-A8DF-E1AFB55862A1}" name="Tabela dinâmica3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E9534E-B9AF-499B-94BB-171459D0FF6B}" name="tbl_easeasonpass_total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21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6E5938-A65C-47BF-9E8D-E21D27ACA29A}" name="tbl_annual_total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12:C1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0" baseItem="0" numFmtId="4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DE6D78D9-DC08-4E31-8302-C36AC2ABA62A}" sourceName="Subscription Type">
  <pivotTables>
    <pivotTable tabId="3" name="tbl_annual_total"/>
    <pivotTable tabId="3" name="tbl_easeasonpass_total"/>
    <pivotTable tabId="3" name="Tabela dinâmica3"/>
  </pivotTables>
  <data>
    <tabular pivotCacheId="1989723075">
      <items count="3"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F8ECB30A-D26A-4C72-B876-A5E734F41CCA}" cache="SegmentaçãodeDados_Subscription_Type" caption="Subscription Type" style="SlicerStyleLight6 2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7">
  <autoFilter ref="A1:M296" xr:uid="{34E0E886-4200-4B36-97B3-63DB74FF40A0}"/>
  <tableColumns count="13">
    <tableColumn id="1" xr3:uid="{C4A90516-688A-46BF-9167-EA16C2A8A652}" name="Subscriber ID" dataDxfId="16"/>
    <tableColumn id="2" xr3:uid="{53DD39D0-2220-4121-9E9D-4EAA7E151C0F}" name="Name" dataDxfId="15"/>
    <tableColumn id="3" xr3:uid="{4F5FF271-4C57-4BE0-8F2C-F82C8551625C}" name="Plan" dataDxfId="14"/>
    <tableColumn id="4" xr3:uid="{8C17EB93-79B9-4E55-B8F7-BEB82F8253E9}" name="Start Date" dataDxfId="13"/>
    <tableColumn id="5" xr3:uid="{48CEDF9B-1689-482A-A828-5CCE7713264A}" name="Auto Renewal" dataDxfId="12"/>
    <tableColumn id="6" xr3:uid="{78B82374-9AA7-4E38-AE4F-78CDE6C83720}" name="Subscription Price" dataDxfId="11" dataCellStyle="Moeda"/>
    <tableColumn id="7" xr3:uid="{F2433F68-AF33-49D0-B1FB-19A396074EDE}" name="Subscription Type" dataDxfId="10"/>
    <tableColumn id="8" xr3:uid="{FD4D9C95-F6E5-4933-9068-A71FF7DF9343}" name="EA Play Season Pass" dataDxfId="9"/>
    <tableColumn id="13" xr3:uid="{978DD0D2-834E-4CE4-A39B-30976086932F}" name="EA Play Season Pass_x000a_Price" dataDxfId="8" dataCellStyle="Moeda"/>
    <tableColumn id="9" xr3:uid="{6E29F111-C395-4580-9DAD-3407D9E8B1A4}" name="Minecraft Season Pass" dataDxfId="7"/>
    <tableColumn id="10" xr3:uid="{EF544EAA-7F25-4FD5-A10E-8E62804DB9E3}" name="Minecraft Season Pass Price" dataDxfId="6" dataCellStyle="Moeda"/>
    <tableColumn id="11" xr3:uid="{7F6EB64A-1F07-4E48-9F0F-AC7D9DCD26F8}" name="Coupon Value" dataDxfId="5" dataCellStyle="Moeda"/>
    <tableColumn id="12" xr3:uid="{2B04ABC8-DE6F-426E-ADC0-D8AFC68CA58E}" name="Total Value" dataDxfId="4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B6" sqref="B6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A2" zoomScale="90" zoomScaleNormal="90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3:D36"/>
  <sheetViews>
    <sheetView showGridLines="0" topLeftCell="A10" workbookViewId="0">
      <selection activeCell="B6" sqref="B6"/>
    </sheetView>
  </sheetViews>
  <sheetFormatPr defaultRowHeight="15" x14ac:dyDescent="0.25"/>
  <cols>
    <col min="2" max="2" width="18.42578125" bestFit="1" customWidth="1"/>
    <col min="3" max="3" width="35.140625" bestFit="1" customWidth="1"/>
    <col min="4" max="4" width="33.42578125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3" spans="2:4" x14ac:dyDescent="0.25">
      <c r="D3" s="15" t="s">
        <v>313</v>
      </c>
    </row>
    <row r="6" spans="2:4" x14ac:dyDescent="0.25">
      <c r="B6" t="s">
        <v>314</v>
      </c>
    </row>
    <row r="7" spans="2:4" x14ac:dyDescent="0.25">
      <c r="B7" t="s">
        <v>318</v>
      </c>
    </row>
    <row r="10" spans="2:4" x14ac:dyDescent="0.25">
      <c r="B10" s="12" t="s">
        <v>16</v>
      </c>
      <c r="C10" t="s">
        <v>24</v>
      </c>
    </row>
    <row r="12" spans="2:4" x14ac:dyDescent="0.25">
      <c r="B12" s="12" t="s">
        <v>315</v>
      </c>
      <c r="C12" t="s">
        <v>317</v>
      </c>
    </row>
    <row r="13" spans="2:4" x14ac:dyDescent="0.25">
      <c r="B13" s="13" t="s">
        <v>23</v>
      </c>
      <c r="C13" s="14">
        <v>217</v>
      </c>
    </row>
    <row r="14" spans="2:4" x14ac:dyDescent="0.25">
      <c r="B14" s="13" t="s">
        <v>19</v>
      </c>
      <c r="C14" s="14">
        <v>1537</v>
      </c>
    </row>
    <row r="15" spans="2:4" x14ac:dyDescent="0.25">
      <c r="B15" s="13" t="s">
        <v>316</v>
      </c>
      <c r="C15" s="14">
        <v>1754</v>
      </c>
    </row>
    <row r="17" spans="2:4" x14ac:dyDescent="0.25">
      <c r="B17" s="13" t="s">
        <v>320</v>
      </c>
    </row>
    <row r="19" spans="2:4" x14ac:dyDescent="0.25">
      <c r="B19" s="12" t="s">
        <v>16</v>
      </c>
      <c r="C19" t="s">
        <v>24</v>
      </c>
    </row>
    <row r="21" spans="2:4" x14ac:dyDescent="0.25">
      <c r="B21" s="12" t="s">
        <v>315</v>
      </c>
      <c r="C21" t="s">
        <v>321</v>
      </c>
    </row>
    <row r="22" spans="2:4" x14ac:dyDescent="0.25">
      <c r="B22" s="13" t="s">
        <v>22</v>
      </c>
      <c r="C22" s="17">
        <v>0</v>
      </c>
    </row>
    <row r="23" spans="2:4" x14ac:dyDescent="0.25">
      <c r="B23" s="13" t="s">
        <v>26</v>
      </c>
      <c r="C23" s="17">
        <v>0</v>
      </c>
    </row>
    <row r="24" spans="2:4" x14ac:dyDescent="0.25">
      <c r="B24" s="13" t="s">
        <v>18</v>
      </c>
      <c r="C24" s="17">
        <v>600</v>
      </c>
    </row>
    <row r="25" spans="2:4" x14ac:dyDescent="0.25">
      <c r="B25" s="13" t="s">
        <v>316</v>
      </c>
      <c r="C25" s="17">
        <v>600</v>
      </c>
      <c r="D25" s="18">
        <f>GETPIVOTDATA("EA Play Season Pass
Price",$B$21)</f>
        <v>600</v>
      </c>
    </row>
    <row r="28" spans="2:4" x14ac:dyDescent="0.25">
      <c r="B28" s="13" t="s">
        <v>322</v>
      </c>
    </row>
    <row r="30" spans="2:4" x14ac:dyDescent="0.25">
      <c r="B30" s="12" t="s">
        <v>16</v>
      </c>
      <c r="C30" t="s">
        <v>24</v>
      </c>
    </row>
    <row r="32" spans="2:4" x14ac:dyDescent="0.25">
      <c r="B32" s="12" t="s">
        <v>315</v>
      </c>
      <c r="C32" t="s">
        <v>323</v>
      </c>
    </row>
    <row r="33" spans="2:4" x14ac:dyDescent="0.25">
      <c r="B33" s="13" t="s">
        <v>22</v>
      </c>
      <c r="C33" s="14">
        <v>0</v>
      </c>
    </row>
    <row r="34" spans="2:4" x14ac:dyDescent="0.25">
      <c r="B34" s="13" t="s">
        <v>26</v>
      </c>
      <c r="C34" s="14">
        <v>540</v>
      </c>
    </row>
    <row r="35" spans="2:4" x14ac:dyDescent="0.25">
      <c r="B35" s="13" t="s">
        <v>18</v>
      </c>
      <c r="C35" s="14">
        <v>400</v>
      </c>
    </row>
    <row r="36" spans="2:4" x14ac:dyDescent="0.25">
      <c r="B36" s="13" t="s">
        <v>316</v>
      </c>
      <c r="C36" s="14">
        <v>940</v>
      </c>
      <c r="D36" s="18">
        <f>GETPIVOTDATA("Minecraft Season Pass Price",$B$32)</f>
        <v>940</v>
      </c>
    </row>
  </sheetData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Q136"/>
  <sheetViews>
    <sheetView showGridLines="0" showRowColHeaders="0" tabSelected="1" zoomScaleNormal="100" workbookViewId="0">
      <selection activeCell="R26" sqref="R26"/>
    </sheetView>
  </sheetViews>
  <sheetFormatPr defaultRowHeight="15" x14ac:dyDescent="0.25"/>
  <cols>
    <col min="1" max="1" width="31" style="4" customWidth="1"/>
    <col min="2" max="2" width="3.5703125" customWidth="1"/>
    <col min="12" max="12" width="6.5703125" customWidth="1"/>
  </cols>
  <sheetData>
    <row r="2" spans="1:17" ht="24.75" thickBot="1" x14ac:dyDescent="0.5">
      <c r="C2" s="20" t="s">
        <v>319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9"/>
      <c r="P2" s="19"/>
      <c r="Q2" s="19"/>
    </row>
    <row r="3" spans="1:17" ht="15.75" thickTop="1" x14ac:dyDescent="0.25"/>
    <row r="4" spans="1:17" s="7" customFormat="1" ht="8.25" customHeight="1" x14ac:dyDescent="0.25">
      <c r="A4" s="4"/>
    </row>
    <row r="5" spans="1:17" s="7" customFormat="1" ht="7.5" customHeight="1" x14ac:dyDescent="0.25">
      <c r="A5" s="4"/>
    </row>
    <row r="6" spans="1:17" s="7" customFormat="1" ht="10.5" customHeight="1" x14ac:dyDescent="0.25">
      <c r="A6" s="4"/>
    </row>
    <row r="7" spans="1:17" s="7" customFormat="1" ht="9.75" customHeight="1" x14ac:dyDescent="0.25">
      <c r="A7" s="4"/>
    </row>
    <row r="8" spans="1:17" s="7" customFormat="1" ht="33" customHeight="1" x14ac:dyDescent="0.25">
      <c r="A8" s="4"/>
    </row>
    <row r="9" spans="1:17" s="7" customFormat="1" x14ac:dyDescent="0.25">
      <c r="A9" s="4"/>
    </row>
    <row r="10" spans="1:17" s="7" customFormat="1" x14ac:dyDescent="0.25">
      <c r="A10" s="4"/>
    </row>
    <row r="11" spans="1:17" s="7" customFormat="1" x14ac:dyDescent="0.25">
      <c r="A11" s="4"/>
    </row>
    <row r="12" spans="1:17" s="7" customFormat="1" x14ac:dyDescent="0.25">
      <c r="A12" s="4"/>
    </row>
    <row r="13" spans="1:17" s="7" customFormat="1" x14ac:dyDescent="0.25">
      <c r="A13" s="4"/>
    </row>
    <row r="14" spans="1:17" s="7" customFormat="1" x14ac:dyDescent="0.25">
      <c r="A14" s="4"/>
    </row>
    <row r="15" spans="1:17" s="7" customFormat="1" x14ac:dyDescent="0.25">
      <c r="A15" s="4"/>
    </row>
    <row r="16" spans="1:17" s="7" customFormat="1" x14ac:dyDescent="0.25">
      <c r="A16" s="4"/>
    </row>
    <row r="17" spans="1:1" s="7" customFormat="1" x14ac:dyDescent="0.25">
      <c r="A17" s="4"/>
    </row>
    <row r="18" spans="1:1" s="7" customFormat="1" x14ac:dyDescent="0.25">
      <c r="A18" s="4"/>
    </row>
    <row r="19" spans="1:1" s="7" customFormat="1" x14ac:dyDescent="0.25">
      <c r="A19" s="4"/>
    </row>
    <row r="20" spans="1:1" s="7" customFormat="1" x14ac:dyDescent="0.25">
      <c r="A20" s="4"/>
    </row>
    <row r="21" spans="1:1" s="7" customFormat="1" x14ac:dyDescent="0.25">
      <c r="A21" s="4"/>
    </row>
    <row r="22" spans="1:1" s="7" customFormat="1" x14ac:dyDescent="0.25">
      <c r="A22" s="4"/>
    </row>
    <row r="23" spans="1:1" s="7" customFormat="1" x14ac:dyDescent="0.25">
      <c r="A23" s="4"/>
    </row>
    <row r="24" spans="1:1" s="7" customFormat="1" x14ac:dyDescent="0.25">
      <c r="A24" s="4"/>
    </row>
    <row r="25" spans="1:1" s="7" customFormat="1" x14ac:dyDescent="0.25">
      <c r="A25" s="4"/>
    </row>
    <row r="26" spans="1:1" s="7" customFormat="1" x14ac:dyDescent="0.25">
      <c r="A26" s="4"/>
    </row>
    <row r="27" spans="1:1" s="7" customFormat="1" x14ac:dyDescent="0.25">
      <c r="A27" s="4"/>
    </row>
    <row r="28" spans="1:1" s="7" customFormat="1" x14ac:dyDescent="0.25">
      <c r="A28" s="4"/>
    </row>
    <row r="29" spans="1:1" s="7" customFormat="1" x14ac:dyDescent="0.25">
      <c r="A29" s="4"/>
    </row>
    <row r="30" spans="1:1" s="7" customFormat="1" x14ac:dyDescent="0.25">
      <c r="A30" s="4"/>
    </row>
    <row r="31" spans="1:1" s="7" customFormat="1" x14ac:dyDescent="0.25">
      <c r="A31" s="4"/>
    </row>
    <row r="32" spans="1:1" s="7" customFormat="1" x14ac:dyDescent="0.25">
      <c r="A32" s="4"/>
    </row>
    <row r="33" spans="1:1" s="7" customFormat="1" x14ac:dyDescent="0.25">
      <c r="A33" s="4"/>
    </row>
    <row r="34" spans="1:1" s="7" customFormat="1" x14ac:dyDescent="0.25">
      <c r="A34" s="4"/>
    </row>
    <row r="35" spans="1:1" s="7" customFormat="1" x14ac:dyDescent="0.25">
      <c r="A35" s="4"/>
    </row>
    <row r="36" spans="1:1" s="7" customFormat="1" x14ac:dyDescent="0.25">
      <c r="A36" s="4"/>
    </row>
    <row r="37" spans="1:1" s="7" customFormat="1" x14ac:dyDescent="0.25">
      <c r="A37" s="4"/>
    </row>
    <row r="38" spans="1:1" s="7" customFormat="1" x14ac:dyDescent="0.25">
      <c r="A38" s="4"/>
    </row>
    <row r="39" spans="1:1" s="7" customFormat="1" x14ac:dyDescent="0.25">
      <c r="A39" s="4"/>
    </row>
    <row r="40" spans="1:1" s="7" customFormat="1" x14ac:dyDescent="0.25">
      <c r="A40" s="4"/>
    </row>
    <row r="41" spans="1:1" s="7" customFormat="1" x14ac:dyDescent="0.25">
      <c r="A41" s="4"/>
    </row>
    <row r="42" spans="1:1" s="7" customFormat="1" x14ac:dyDescent="0.25">
      <c r="A42" s="4"/>
    </row>
    <row r="43" spans="1:1" s="7" customFormat="1" x14ac:dyDescent="0.25">
      <c r="A43" s="4"/>
    </row>
    <row r="44" spans="1:1" s="7" customFormat="1" x14ac:dyDescent="0.25">
      <c r="A44" s="4"/>
    </row>
    <row r="45" spans="1:1" s="7" customFormat="1" x14ac:dyDescent="0.25">
      <c r="A45" s="4"/>
    </row>
    <row r="46" spans="1:1" s="7" customFormat="1" x14ac:dyDescent="0.25">
      <c r="A46" s="4"/>
    </row>
    <row r="47" spans="1:1" s="7" customFormat="1" x14ac:dyDescent="0.25">
      <c r="A47" s="4"/>
    </row>
    <row r="48" spans="1:1" s="7" customFormat="1" x14ac:dyDescent="0.25">
      <c r="A48" s="4"/>
    </row>
    <row r="49" spans="1:1" s="7" customFormat="1" x14ac:dyDescent="0.25">
      <c r="A49" s="4"/>
    </row>
    <row r="50" spans="1:1" s="7" customFormat="1" x14ac:dyDescent="0.25">
      <c r="A50" s="4"/>
    </row>
    <row r="51" spans="1:1" s="7" customFormat="1" x14ac:dyDescent="0.25">
      <c r="A51" s="4"/>
    </row>
    <row r="52" spans="1:1" s="7" customFormat="1" x14ac:dyDescent="0.25">
      <c r="A52" s="4"/>
    </row>
    <row r="53" spans="1:1" s="7" customFormat="1" x14ac:dyDescent="0.25">
      <c r="A53" s="4"/>
    </row>
    <row r="54" spans="1:1" s="7" customFormat="1" x14ac:dyDescent="0.25">
      <c r="A54" s="4"/>
    </row>
    <row r="55" spans="1:1" s="7" customFormat="1" x14ac:dyDescent="0.25">
      <c r="A55" s="4"/>
    </row>
    <row r="56" spans="1:1" s="7" customFormat="1" x14ac:dyDescent="0.25">
      <c r="A56" s="4"/>
    </row>
    <row r="57" spans="1:1" s="7" customFormat="1" x14ac:dyDescent="0.25">
      <c r="A57" s="4"/>
    </row>
    <row r="58" spans="1:1" s="7" customFormat="1" x14ac:dyDescent="0.25">
      <c r="A58" s="4"/>
    </row>
    <row r="59" spans="1:1" s="7" customFormat="1" x14ac:dyDescent="0.25">
      <c r="A59" s="4"/>
    </row>
    <row r="60" spans="1:1" s="7" customFormat="1" x14ac:dyDescent="0.25">
      <c r="A60" s="4"/>
    </row>
    <row r="61" spans="1:1" s="7" customFormat="1" x14ac:dyDescent="0.25">
      <c r="A61" s="4"/>
    </row>
    <row r="62" spans="1:1" s="7" customFormat="1" x14ac:dyDescent="0.25">
      <c r="A62" s="4"/>
    </row>
    <row r="63" spans="1:1" s="7" customFormat="1" x14ac:dyDescent="0.25">
      <c r="A63" s="4"/>
    </row>
    <row r="64" spans="1:1" s="7" customFormat="1" x14ac:dyDescent="0.25">
      <c r="A64" s="4"/>
    </row>
    <row r="65" spans="1:1" s="7" customFormat="1" x14ac:dyDescent="0.25">
      <c r="A65" s="4"/>
    </row>
    <row r="66" spans="1:1" s="7" customFormat="1" x14ac:dyDescent="0.25">
      <c r="A66" s="4"/>
    </row>
    <row r="67" spans="1:1" s="7" customFormat="1" x14ac:dyDescent="0.25">
      <c r="A67" s="4"/>
    </row>
    <row r="68" spans="1:1" s="7" customFormat="1" x14ac:dyDescent="0.25">
      <c r="A68" s="4"/>
    </row>
    <row r="69" spans="1:1" s="7" customFormat="1" x14ac:dyDescent="0.25">
      <c r="A69" s="4"/>
    </row>
    <row r="70" spans="1:1" s="7" customFormat="1" x14ac:dyDescent="0.25">
      <c r="A70" s="4"/>
    </row>
    <row r="71" spans="1:1" s="7" customFormat="1" x14ac:dyDescent="0.25">
      <c r="A71" s="4"/>
    </row>
    <row r="72" spans="1:1" s="7" customFormat="1" x14ac:dyDescent="0.25">
      <c r="A72" s="4"/>
    </row>
    <row r="73" spans="1:1" s="7" customFormat="1" x14ac:dyDescent="0.25">
      <c r="A73" s="4"/>
    </row>
    <row r="74" spans="1:1" s="7" customFormat="1" x14ac:dyDescent="0.25">
      <c r="A74" s="4"/>
    </row>
    <row r="75" spans="1:1" s="7" customFormat="1" x14ac:dyDescent="0.25">
      <c r="A75" s="4"/>
    </row>
    <row r="76" spans="1:1" s="7" customFormat="1" x14ac:dyDescent="0.25">
      <c r="A76" s="4"/>
    </row>
    <row r="77" spans="1:1" s="7" customFormat="1" x14ac:dyDescent="0.25">
      <c r="A77" s="4"/>
    </row>
    <row r="78" spans="1:1" s="7" customFormat="1" x14ac:dyDescent="0.25">
      <c r="A78" s="4"/>
    </row>
    <row r="79" spans="1:1" s="7" customFormat="1" x14ac:dyDescent="0.25">
      <c r="A79" s="4"/>
    </row>
    <row r="80" spans="1:1" s="7" customFormat="1" x14ac:dyDescent="0.25">
      <c r="A80" s="4"/>
    </row>
    <row r="81" spans="1:1" s="7" customFormat="1" x14ac:dyDescent="0.25">
      <c r="A81" s="4"/>
    </row>
    <row r="82" spans="1:1" s="7" customFormat="1" x14ac:dyDescent="0.25">
      <c r="A82" s="4"/>
    </row>
    <row r="83" spans="1:1" s="7" customFormat="1" x14ac:dyDescent="0.25">
      <c r="A83" s="4"/>
    </row>
    <row r="84" spans="1:1" s="7" customFormat="1" x14ac:dyDescent="0.25">
      <c r="A84" s="4"/>
    </row>
    <row r="85" spans="1:1" s="7" customFormat="1" x14ac:dyDescent="0.25">
      <c r="A85" s="4"/>
    </row>
    <row r="86" spans="1:1" s="7" customFormat="1" x14ac:dyDescent="0.25">
      <c r="A86" s="4"/>
    </row>
    <row r="87" spans="1:1" s="7" customFormat="1" x14ac:dyDescent="0.25">
      <c r="A87" s="4"/>
    </row>
    <row r="88" spans="1:1" s="7" customFormat="1" x14ac:dyDescent="0.25">
      <c r="A88" s="4"/>
    </row>
    <row r="89" spans="1:1" s="7" customFormat="1" x14ac:dyDescent="0.25">
      <c r="A89" s="4"/>
    </row>
    <row r="90" spans="1:1" s="7" customFormat="1" x14ac:dyDescent="0.25">
      <c r="A90" s="4"/>
    </row>
    <row r="91" spans="1:1" s="7" customFormat="1" x14ac:dyDescent="0.25">
      <c r="A91" s="4"/>
    </row>
    <row r="92" spans="1:1" s="7" customFormat="1" x14ac:dyDescent="0.25">
      <c r="A92" s="4"/>
    </row>
    <row r="93" spans="1:1" s="7" customFormat="1" x14ac:dyDescent="0.25">
      <c r="A93" s="4"/>
    </row>
    <row r="94" spans="1:1" s="7" customFormat="1" x14ac:dyDescent="0.25">
      <c r="A94" s="4"/>
    </row>
    <row r="95" spans="1:1" s="7" customFormat="1" x14ac:dyDescent="0.25">
      <c r="A95" s="4"/>
    </row>
    <row r="96" spans="1:1" s="7" customFormat="1" x14ac:dyDescent="0.25">
      <c r="A96" s="4"/>
    </row>
    <row r="97" spans="1:1" s="7" customFormat="1" x14ac:dyDescent="0.25">
      <c r="A97" s="4"/>
    </row>
    <row r="98" spans="1:1" s="7" customFormat="1" x14ac:dyDescent="0.25">
      <c r="A98" s="4"/>
    </row>
    <row r="99" spans="1:1" s="7" customFormat="1" x14ac:dyDescent="0.25">
      <c r="A99" s="4"/>
    </row>
    <row r="100" spans="1:1" s="7" customFormat="1" x14ac:dyDescent="0.25">
      <c r="A100" s="4"/>
    </row>
    <row r="101" spans="1:1" s="7" customFormat="1" x14ac:dyDescent="0.25">
      <c r="A101" s="4"/>
    </row>
    <row r="102" spans="1:1" s="7" customFormat="1" x14ac:dyDescent="0.25">
      <c r="A102" s="4"/>
    </row>
    <row r="103" spans="1:1" s="7" customFormat="1" x14ac:dyDescent="0.25">
      <c r="A103" s="4"/>
    </row>
    <row r="104" spans="1:1" s="7" customFormat="1" x14ac:dyDescent="0.25">
      <c r="A104" s="4"/>
    </row>
    <row r="105" spans="1:1" s="7" customFormat="1" x14ac:dyDescent="0.25">
      <c r="A105" s="4"/>
    </row>
    <row r="106" spans="1:1" s="7" customFormat="1" x14ac:dyDescent="0.25">
      <c r="A106" s="4"/>
    </row>
    <row r="107" spans="1:1" s="7" customFormat="1" x14ac:dyDescent="0.25">
      <c r="A107" s="4"/>
    </row>
    <row r="108" spans="1:1" s="7" customFormat="1" x14ac:dyDescent="0.25">
      <c r="A108" s="4"/>
    </row>
    <row r="109" spans="1:1" s="7" customFormat="1" x14ac:dyDescent="0.25">
      <c r="A109" s="4"/>
    </row>
    <row r="110" spans="1:1" s="7" customFormat="1" x14ac:dyDescent="0.25">
      <c r="A110" s="4"/>
    </row>
    <row r="111" spans="1:1" s="7" customFormat="1" x14ac:dyDescent="0.25">
      <c r="A111" s="4"/>
    </row>
    <row r="112" spans="1:1" s="7" customFormat="1" x14ac:dyDescent="0.25">
      <c r="A112" s="4"/>
    </row>
    <row r="113" spans="1:1" s="7" customFormat="1" x14ac:dyDescent="0.25">
      <c r="A113" s="4"/>
    </row>
    <row r="114" spans="1:1" s="7" customFormat="1" x14ac:dyDescent="0.25">
      <c r="A114" s="4"/>
    </row>
    <row r="115" spans="1:1" s="7" customFormat="1" x14ac:dyDescent="0.25">
      <c r="A115" s="4"/>
    </row>
    <row r="116" spans="1:1" s="7" customFormat="1" x14ac:dyDescent="0.25">
      <c r="A116" s="4"/>
    </row>
    <row r="117" spans="1:1" s="7" customFormat="1" x14ac:dyDescent="0.25">
      <c r="A117" s="4"/>
    </row>
    <row r="118" spans="1:1" s="7" customFormat="1" x14ac:dyDescent="0.25">
      <c r="A118" s="4"/>
    </row>
    <row r="119" spans="1:1" s="7" customFormat="1" x14ac:dyDescent="0.25">
      <c r="A119" s="4"/>
    </row>
    <row r="120" spans="1:1" s="7" customFormat="1" x14ac:dyDescent="0.25">
      <c r="A120" s="4"/>
    </row>
    <row r="121" spans="1:1" s="7" customFormat="1" x14ac:dyDescent="0.25">
      <c r="A121" s="4"/>
    </row>
    <row r="122" spans="1:1" s="7" customFormat="1" x14ac:dyDescent="0.25">
      <c r="A122" s="4"/>
    </row>
    <row r="123" spans="1:1" s="7" customFormat="1" x14ac:dyDescent="0.25">
      <c r="A123" s="4"/>
    </row>
    <row r="124" spans="1:1" s="7" customFormat="1" x14ac:dyDescent="0.25">
      <c r="A124" s="4"/>
    </row>
    <row r="125" spans="1:1" s="7" customFormat="1" x14ac:dyDescent="0.25">
      <c r="A125" s="4"/>
    </row>
    <row r="126" spans="1:1" s="7" customFormat="1" x14ac:dyDescent="0.25">
      <c r="A126" s="4"/>
    </row>
    <row r="127" spans="1:1" s="7" customFormat="1" x14ac:dyDescent="0.25">
      <c r="A127" s="4"/>
    </row>
    <row r="128" spans="1:1" s="7" customFormat="1" x14ac:dyDescent="0.25">
      <c r="A128" s="4"/>
    </row>
    <row r="129" spans="1:1" s="7" customFormat="1" x14ac:dyDescent="0.25">
      <c r="A129" s="4"/>
    </row>
    <row r="130" spans="1:1" s="7" customFormat="1" x14ac:dyDescent="0.25">
      <c r="A130" s="4"/>
    </row>
    <row r="131" spans="1:1" s="7" customFormat="1" x14ac:dyDescent="0.25">
      <c r="A131" s="4"/>
    </row>
    <row r="132" spans="1:1" s="7" customFormat="1" x14ac:dyDescent="0.25">
      <c r="A132" s="4"/>
    </row>
    <row r="133" spans="1:1" s="7" customFormat="1" x14ac:dyDescent="0.25">
      <c r="A133" s="4"/>
    </row>
    <row r="134" spans="1:1" s="7" customFormat="1" x14ac:dyDescent="0.25">
      <c r="A134" s="4"/>
    </row>
    <row r="135" spans="1:1" s="7" customFormat="1" x14ac:dyDescent="0.25">
      <c r="A135" s="4"/>
    </row>
    <row r="136" spans="1:1" s="7" customFormat="1" x14ac:dyDescent="0.25">
      <c r="A136" s="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Mariana de Freitas Ferreira</cp:lastModifiedBy>
  <dcterms:created xsi:type="dcterms:W3CDTF">2024-12-19T13:13:10Z</dcterms:created>
  <dcterms:modified xsi:type="dcterms:W3CDTF">2025-06-23T14:52:38Z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