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<sst xmlns="http://schemas.openxmlformats.org/spreadsheetml/2006/main" count="466" uniqueCount="217">
  <si>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</si>
  <si>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</si>
  <si>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</si>
  <si>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</si>
  <si>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</si>
  <si>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</si>
  <si>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</si>
  <si>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</si>
  <si>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</si>
  <si>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</si>
  <si>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</si>
  <si>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</si>
  <si>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</si>
  <si>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</si>
  <si>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</si>
  <si>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</si>
  <si>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</si>
  <si>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</si>
  <si>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</si>
  <si>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</si>
  <si>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</si>
  <si>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</si>
  <si>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</si>
  <si>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</si>
  <si>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</si>
  <si>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</si>
  <si>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</si>
  <si>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</si>
  <si>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</si>
  <si>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</si>
  <si>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</si>
  <si>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</si>
  <si>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</si>
  <si>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</si>
  <si>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</si>
  <si>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</si>
  <si>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</si>
  <si>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</si>
  <si>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</si>
  <si>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</si>
  <si>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</si>
  <si>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</si>
  <si>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</si>
  <si>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</si>
  <si>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</si>
  <si>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</si>
  <si>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</si>
  <si>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</si>
  <si>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</si>
  <si>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</si>
  <si>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</si>
  <si>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</si>
  <si>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</si>
  <si>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</si>
  <si>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</si>
  <si>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</si>
  <si>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</si>
  <si>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</si>
  <si>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</si>
  <si>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</si>
  <si>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</si>
  <si>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</si>
  <si>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</si>
  <si>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</si>
  <si>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</si>
  <si>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</si>
  <si>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</si>
  <si>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</si>
  <si>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</si>
  <si>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</si>
  <si>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</si>
  <si>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</si>
  <si>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</si>
  <si>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</si>
  <si>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</si>
  <si>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</si>
  <si>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</si>
  <si>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</si>
  <si>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</si>
  <si>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</si>
  <si>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</si>
  <si>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</si>
  <si>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</si>
  <si>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</si>
  <si>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</si>
  <si>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</si>
  <si>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</si>
  <si>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</si>
  <si>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</si>
  <si>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</si>
  <si>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</si>
  <si>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</si>
  <si>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</si>
  <si>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</si>
  <si>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</si>
  <si>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</si>
  <si>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</si>
  <si>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</si>
  <si>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</si>
  <si>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</si>
  <si>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</si>
  <si>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</si>
  <si>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</si>
  <si>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</si>
  <si>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</si>
  <si>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</si>
  <si>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</si>
  <si>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</si>
  <si>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</si>
  <si>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</si>
  <si>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</si>
  <si>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</si>
  <si>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</si>
  <si>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</si>
  <si>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</si>
  <si>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</si>
  <si>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</si>
  <si>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</si>
  <si>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</si>
  <si>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</si>
  <si>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</si>
  <si>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</si>
  <si>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</si>
  <si>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</si>
  <si>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</si>
  <si>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</si>
  <si>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</si>
  <si>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</si>
  <si>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</si>
  <si>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</si>
  <si>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</si>
  <si>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</si>
  <si>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</si>
  <si>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</si>
  <si>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</si>
  <si>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</si>
  <si>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</si>
  <si>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</si>
  <si>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</si>
  <si>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</si>
  <si>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</si>
  <si>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</si>
  <si>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</si>
  <si>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</si>
  <si>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</si>
  <si>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</si>
  <si>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</si>
  <si>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</si>
  <si>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</si>
  <si>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</si>
  <si>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</si>
  <si>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</si>
  <si>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</si>
  <si>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</si>
  <si>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</si>
  <si>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</si>
  <si>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</si>
  <si>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</si>
  <si>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</si>
  <si>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</si>
  <si>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</si>
  <si>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</si>
  <si>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</si>
  <si>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</si>
  <si>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</si>
  <si>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</si>
  <si>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</si>
  <si>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</si>
  <si>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</si>
  <si>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</si>
  <si>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</si>
  <si>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</si>
  <si>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</si>
  <si>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</si>
  <si>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ju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</si>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</sst>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7" colorId="64" zoomScale="85" zoomScaleNormal="85" zoomScalePageLayoutView="100" workbookViewId="0">
      <selection pane="topLeft" activeCell="A103" activeCellId="0" sqref="A103"/>
    </sheetView>
  </sheetViews>
  <sheetFormatPr defaultRowHeight="12.75" zeroHeight="false" outlineLevelRow="0" outlineLevelCol="0"/>
  <cols>
    <col collapsed="false" customWidth="true" hidden="false" outlineLevel="0" max="1" min="1" style="1" width="50.22"/>
    <col collapsed="false" customWidth="true" hidden="false" outlineLevel="0" max="2" min="2" style="2" width="22.81"/>
    <col collapsed="false" customWidth="true" hidden="false" outlineLevel="0" max="3" min="3" style="2" width="14.52"/>
    <col collapsed="false" customWidth="true" hidden="false" outlineLevel="0" max="5" min="4" style="2" width="18.46"/>
    <col collapsed="false" customWidth="true" hidden="false" outlineLevel="0" max="6" min="6" style="3" width="18.46"/>
    <col collapsed="false" customWidth="true" hidden="false" outlineLevel="0" max="7" min="7" style="2" width="16.26"/>
    <col collapsed="false" customWidth="true" hidden="false" outlineLevel="0" max="8" min="8" style="2" width="31.76"/>
    <col collapsed="false" customWidth="true" hidden="false" outlineLevel="0" max="1025" min="9" style="4" width="22.24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25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25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77</v>
      </c>
      <c r="B48" s="24"/>
      <c r="C48" s="24"/>
      <c r="D48" s="24" t="s">
        <v>41</v>
      </c>
      <c r="E48" s="32" t="s">
        <v>42</v>
      </c>
      <c r="F48" s="25" t="n">
        <v>5</v>
      </c>
      <c r="G48" s="20" t="n">
        <v>1.75</v>
      </c>
      <c r="H48" s="16" t="n">
        <f aca="false">F48*G48</f>
        <v>8.75</v>
      </c>
    </row>
    <row r="49" customFormat="false" ht="28.35" hidden="false" customHeight="true" outlineLevel="0" collapsed="false">
      <c r="A49" s="23" t="s">
        <v>78</v>
      </c>
      <c r="B49" s="24"/>
      <c r="C49" s="24"/>
      <c r="D49" s="24" t="s">
        <v>41</v>
      </c>
      <c r="E49" s="32" t="s">
        <v>42</v>
      </c>
      <c r="F49" s="25" t="n">
        <v>1</v>
      </c>
      <c r="G49" s="20" t="n">
        <v>0.72</v>
      </c>
      <c r="H49" s="16" t="n">
        <f aca="false">F49*G49</f>
        <v>0.72</v>
      </c>
    </row>
    <row r="50" customFormat="false" ht="28.35" hidden="false" customHeight="true" outlineLevel="0" collapsed="false">
      <c r="A50" s="23" t="s">
        <v>79</v>
      </c>
      <c r="B50" s="24"/>
      <c r="C50" s="24"/>
      <c r="D50" s="24" t="s">
        <v>80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81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82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83</v>
      </c>
      <c r="B53" s="24"/>
      <c r="C53" s="24"/>
      <c r="D53" s="24" t="s">
        <v>84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85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86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87</v>
      </c>
      <c r="B56" s="24" t="s">
        <v>70</v>
      </c>
      <c r="C56" s="24" t="s">
        <v>88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89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90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91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92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93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94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95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96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97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98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99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100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101</v>
      </c>
      <c r="B69" s="24"/>
      <c r="C69" s="24"/>
      <c r="D69" s="24" t="s">
        <v>102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103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104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105</v>
      </c>
      <c r="B72" s="24"/>
      <c r="C72" s="24"/>
      <c r="D72" s="24" t="s">
        <v>106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107</v>
      </c>
      <c r="B73" s="24"/>
      <c r="C73" s="24"/>
      <c r="D73" s="24" t="s">
        <v>106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108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109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110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111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112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113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114</v>
      </c>
      <c r="B80" s="24"/>
      <c r="C80" s="24"/>
      <c r="D80" s="24" t="s">
        <v>115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116</v>
      </c>
      <c r="B81" s="24"/>
      <c r="C81" s="24"/>
      <c r="D81" s="24" t="s">
        <v>115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117</v>
      </c>
      <c r="B82" s="24"/>
      <c r="C82" s="24"/>
      <c r="D82" s="24" t="s">
        <v>115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118</v>
      </c>
      <c r="B83" s="24"/>
      <c r="C83" s="24"/>
      <c r="D83" s="24" t="s">
        <v>115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119</v>
      </c>
      <c r="B84" s="24"/>
      <c r="C84" s="24"/>
      <c r="D84" s="24" t="s">
        <v>115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120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121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122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customFormat="false" ht="28.35" hidden="false" customHeight="true" outlineLevel="0" collapsed="false">
      <c r="A88" s="23" t="s">
        <v>123</v>
      </c>
      <c r="B88" s="24" t="s">
        <v>56</v>
      </c>
      <c r="C88" s="24" t="s">
        <v>124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136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137</v>
      </c>
      <c r="B101" s="24"/>
      <c r="C101" s="24"/>
      <c r="D101" s="24" t="s">
        <v>138</v>
      </c>
      <c r="E101" s="24" t="s">
        <v>42</v>
      </c>
      <c r="F101" s="25" t="n">
        <v>88</v>
      </c>
      <c r="G101" s="40" t="n">
        <v>3.45</v>
      </c>
      <c r="H101" s="37" t="n">
        <f aca="false">F101*G101</f>
        <v>303.6</v>
      </c>
      <c r="I101" s="42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138</v>
      </c>
      <c r="E102" s="24" t="s">
        <v>42</v>
      </c>
      <c r="F102" s="25" t="n">
        <v>60</v>
      </c>
      <c r="G102" s="40" t="n">
        <v>2.9</v>
      </c>
      <c r="H102" s="37" t="n">
        <f aca="false">F102*G102</f>
        <v>174</v>
      </c>
      <c r="I102" s="42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138</v>
      </c>
      <c r="E103" s="24" t="s">
        <v>42</v>
      </c>
      <c r="F103" s="25" t="n">
        <v>58</v>
      </c>
      <c r="G103" s="40" t="n">
        <v>4.8</v>
      </c>
      <c r="H103" s="37" t="n">
        <f aca="false">F103*G103</f>
        <v>278.4</v>
      </c>
      <c r="I103" s="42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138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138</v>
      </c>
      <c r="E105" s="24" t="s">
        <v>42</v>
      </c>
      <c r="F105" s="25" t="n">
        <v>42</v>
      </c>
      <c r="G105" s="40" t="n">
        <v>3.75</v>
      </c>
      <c r="H105" s="37" t="n">
        <f aca="false">F105*G105</f>
        <v>157.5</v>
      </c>
      <c r="I105" s="42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145</v>
      </c>
      <c r="B108" s="24"/>
      <c r="C108" s="24"/>
      <c r="D108" s="24" t="s">
        <v>146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147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148</v>
      </c>
      <c r="B110" s="24" t="s">
        <v>70</v>
      </c>
      <c r="C110" s="24" t="s">
        <v>149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150</v>
      </c>
      <c r="B111" s="24"/>
      <c r="C111" s="24"/>
      <c r="D111" s="24" t="s">
        <v>84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151</v>
      </c>
      <c r="B112" s="24"/>
      <c r="C112" s="24"/>
      <c r="D112" s="24" t="s">
        <v>152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153</v>
      </c>
      <c r="B113" s="24" t="s">
        <v>56</v>
      </c>
      <c r="C113" s="24" t="s">
        <v>154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/>
      <c r="C116" s="24"/>
      <c r="D116" s="24" t="s">
        <v>160</v>
      </c>
      <c r="E116" s="24" t="s">
        <v>63</v>
      </c>
      <c r="F116" s="25" t="n">
        <v>30</v>
      </c>
      <c r="G116" s="20" t="n">
        <v>2.7</v>
      </c>
      <c r="H116" s="16" t="n">
        <f aca="false">F116*G116</f>
        <v>81</v>
      </c>
    </row>
    <row r="117" customFormat="false" ht="28.35" hidden="false" customHeight="true" outlineLevel="0" collapsed="false">
      <c r="A117" s="27" t="s">
        <v>161</v>
      </c>
      <c r="B117" s="19"/>
      <c r="C117" s="12"/>
      <c r="D117" s="12" t="s">
        <v>162</v>
      </c>
      <c r="E117" s="12" t="s">
        <v>163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164</v>
      </c>
      <c r="B118" s="24"/>
      <c r="C118" s="24"/>
      <c r="D118" s="24" t="s">
        <v>165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166</v>
      </c>
      <c r="B119" s="24" t="s">
        <v>70</v>
      </c>
      <c r="C119" s="24" t="s">
        <v>167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168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169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170</v>
      </c>
      <c r="B122" s="24" t="s">
        <v>70</v>
      </c>
      <c r="C122" s="24" t="s">
        <v>171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172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173</v>
      </c>
      <c r="B124" s="24"/>
      <c r="C124" s="24"/>
      <c r="D124" s="24" t="s">
        <v>41</v>
      </c>
      <c r="E124" s="24" t="s">
        <v>42</v>
      </c>
      <c r="F124" s="25" t="s">
        <v>174</v>
      </c>
      <c r="G124" s="20" t="n">
        <v>3</v>
      </c>
      <c r="H124" s="16" t="e">
        <f aca="false">F124*G124</f>
        <v>#VALUE!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167</v>
      </c>
      <c r="D129" s="24" t="s">
        <v>26</v>
      </c>
      <c r="E129" s="24" t="s">
        <v>181</v>
      </c>
      <c r="F129" s="25" t="n">
        <v>6</v>
      </c>
      <c r="G129" s="20" t="n">
        <v>7</v>
      </c>
      <c r="H129" s="16" t="n">
        <f aca="false">F129*G129</f>
        <v>42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980</v>
      </c>
      <c r="G130" s="20" t="n">
        <v>3</v>
      </c>
      <c r="H130" s="16" t="n">
        <f aca="false">F130*G130</f>
        <v>2940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160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189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190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7" t="s">
        <v>191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192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194</v>
      </c>
      <c r="B139" s="24"/>
      <c r="C139" s="24"/>
      <c r="D139" s="24" t="s">
        <v>195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196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197</v>
      </c>
      <c r="B141" s="24"/>
      <c r="C141" s="24"/>
      <c r="D141" s="24" t="s">
        <v>198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7" t="s">
        <v>199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200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201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202</v>
      </c>
      <c r="B145" s="19"/>
      <c r="C145" s="12"/>
      <c r="D145" s="12"/>
      <c r="E145" s="12" t="s">
        <v>42</v>
      </c>
      <c r="F145" s="28" t="n">
        <v>52</v>
      </c>
      <c r="G145" s="29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7" t="s">
        <v>203</v>
      </c>
      <c r="B146" s="19"/>
      <c r="C146" s="12"/>
      <c r="D146" s="12"/>
      <c r="E146" s="12" t="s">
        <v>42</v>
      </c>
      <c r="F146" s="28" t="n">
        <v>49</v>
      </c>
      <c r="G146" s="29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7" t="s">
        <v>204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205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206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207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208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209</v>
      </c>
      <c r="B152" s="19"/>
      <c r="C152" s="12"/>
      <c r="D152" s="12"/>
      <c r="E152" s="12" t="s">
        <v>42</v>
      </c>
      <c r="F152" s="28" t="n">
        <v>38</v>
      </c>
      <c r="G152" s="29" t="n">
        <v>3.4</v>
      </c>
      <c r="H152" s="16" t="n">
        <f aca="false">F152*G152</f>
        <v>129.2</v>
      </c>
    </row>
    <row r="153" customFormat="false" ht="28.35" hidden="false" customHeight="true" outlineLevel="0" collapsed="false">
      <c r="A153" s="27" t="s">
        <v>210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211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212</v>
      </c>
      <c r="B155" s="19"/>
      <c r="C155" s="12"/>
      <c r="D155" s="12" t="s">
        <v>213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214</v>
      </c>
      <c r="B156" s="19"/>
      <c r="C156" s="12"/>
      <c r="D156" s="12" t="s">
        <v>215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216</v>
      </c>
      <c r="B157" s="19"/>
      <c r="C157" s="12"/>
      <c r="D157" s="12" t="s">
        <v>215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e">
        <f aca="false">SUM(H3:H157)</f>
        <v>#VALUE!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0:F41">
    <cfRule type="cellIs" priority="10" operator="lessThan" aboveAverage="0" equalAverage="0" bottom="0" percent="0" rank="0" text="" dxfId="0">
      <formula>100</formula>
    </cfRule>
  </conditionalFormatting>
  <conditionalFormatting sqref="F45:F46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2019-02-18T09:12:28Z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