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<sst xmlns="http://schemas.openxmlformats.org/spreadsheetml/2006/main" count="473" uniqueCount="220">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</sst>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97" colorId="64" zoomScale="85" zoomScaleNormal="85" zoomScalePageLayoutView="100" workbookViewId="0">
      <selection pane="topLeft" activeCell="A102" activeCellId="0" sqref="A102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353</v>
      </c>
      <c r="G45" s="20" t="n">
        <v>0.35</v>
      </c>
      <c r="H45" s="16" t="n">
        <f aca="false">F45*G45</f>
        <v>123.55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5</v>
      </c>
      <c r="G66" s="20" t="n">
        <v>0.44</v>
      </c>
      <c r="H66" s="16" t="n">
        <f aca="false">F66*G66</f>
        <v>2.2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6</v>
      </c>
      <c r="G87" s="20" t="n">
        <v>0.8</v>
      </c>
      <c r="H87" s="16" t="n">
        <f aca="false">F87*G87</f>
        <v>4.8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0</v>
      </c>
      <c r="G98" s="38" t="n">
        <v>1.2</v>
      </c>
      <c r="H98" s="39" t="n">
        <f aca="false">F98*G98</f>
        <v>0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10</v>
      </c>
      <c r="G99" s="20" t="n">
        <v>0.2</v>
      </c>
      <c r="H99" s="34" t="n">
        <f aca="false">F99*G99</f>
        <v>2</v>
      </c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41</v>
      </c>
      <c r="E100" s="24" t="s">
        <v>42</v>
      </c>
      <c r="F100" s="25" t="n">
        <v>9</v>
      </c>
      <c r="G100" s="40" t="n">
        <v>1</v>
      </c>
      <c r="H100" s="37" t="n">
        <f aca="false">F100*G100</f>
        <v>9</v>
      </c>
      <c r="I100" s="41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139</v>
      </c>
      <c r="E101" s="24" t="s">
        <v>42</v>
      </c>
      <c r="F101" s="25" t="n">
        <v>86</v>
      </c>
      <c r="G101" s="40" t="n">
        <v>3.45</v>
      </c>
      <c r="H101" s="37" t="n">
        <f aca="false">F101*G101</f>
        <v>296.7</v>
      </c>
      <c r="I101" s="42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139</v>
      </c>
      <c r="E102" s="24" t="s">
        <v>42</v>
      </c>
      <c r="F102" s="25" t="n">
        <v>57</v>
      </c>
      <c r="G102" s="40" t="n">
        <v>2.9</v>
      </c>
      <c r="H102" s="37" t="n">
        <f aca="false">F102*G102</f>
        <v>165.3</v>
      </c>
      <c r="I102" s="42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139</v>
      </c>
      <c r="E103" s="24" t="s">
        <v>42</v>
      </c>
      <c r="F103" s="25" t="n">
        <v>57</v>
      </c>
      <c r="G103" s="40" t="n">
        <v>4.8</v>
      </c>
      <c r="H103" s="37" t="n">
        <f aca="false">F103*G103</f>
        <v>273.6</v>
      </c>
      <c r="I103" s="42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139</v>
      </c>
      <c r="E104" s="24" t="s">
        <v>42</v>
      </c>
      <c r="F104" s="25" t="n">
        <v>0</v>
      </c>
      <c r="G104" s="40" t="n">
        <v>3.45</v>
      </c>
      <c r="H104" s="37" t="n">
        <f aca="false">F104*G104</f>
        <v>0</v>
      </c>
      <c r="I104" s="42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139</v>
      </c>
      <c r="E105" s="24" t="s">
        <v>42</v>
      </c>
      <c r="F105" s="25" t="n">
        <v>41</v>
      </c>
      <c r="G105" s="40" t="n">
        <v>3.75</v>
      </c>
      <c r="H105" s="37" t="n">
        <f aca="false">F105*G105</f>
        <v>153.75</v>
      </c>
      <c r="I105" s="42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12</v>
      </c>
      <c r="G106" s="40" t="n">
        <v>4</v>
      </c>
      <c r="H106" s="37" t="n">
        <f aca="false">F106*G106</f>
        <v>48</v>
      </c>
      <c r="I106" s="42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40" t="n">
        <v>0.8</v>
      </c>
      <c r="H107" s="37" t="n">
        <f aca="false">F107*G107</f>
        <v>19.2</v>
      </c>
      <c r="I107" s="42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3</v>
      </c>
      <c r="G108" s="40" t="n">
        <v>11.7</v>
      </c>
      <c r="H108" s="37" t="n">
        <f aca="false">F108*G108</f>
        <v>35.1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179</v>
      </c>
      <c r="G109" s="40" t="n">
        <v>3.1</v>
      </c>
      <c r="H109" s="37" t="n">
        <f aca="false">F109*G109</f>
        <v>554.9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10</v>
      </c>
      <c r="G110" s="20" t="n">
        <v>0.83</v>
      </c>
      <c r="H110" s="39" t="n">
        <f aca="false">F110*G110</f>
        <v>8.3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35</v>
      </c>
      <c r="G112" s="20" t="n">
        <v>2.5</v>
      </c>
      <c r="H112" s="16" t="n">
        <f aca="false">F112*G112</f>
        <v>87.5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3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3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42</v>
      </c>
      <c r="F116" s="25" t="n">
        <v>15</v>
      </c>
      <c r="G116" s="20" t="n">
        <v>33</v>
      </c>
      <c r="H116" s="16" t="n">
        <f aca="false">F116*G116</f>
        <v>495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688</v>
      </c>
      <c r="G118" s="20" t="n">
        <v>0.66</v>
      </c>
      <c r="H118" s="16" t="n">
        <f aca="false">F118*G118</f>
        <v>454.08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4</v>
      </c>
      <c r="G129" s="20" t="n">
        <v>7</v>
      </c>
      <c r="H129" s="16" t="n">
        <f aca="false">F129*G129</f>
        <v>28</v>
      </c>
    </row>
    <row r="130" s="44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967</v>
      </c>
      <c r="G130" s="20" t="n">
        <v>3</v>
      </c>
      <c r="H130" s="16" t="n">
        <f aca="false">F130*G130</f>
        <v>2901</v>
      </c>
    </row>
    <row r="131" s="44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25</v>
      </c>
      <c r="G142" s="29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51</v>
      </c>
      <c r="G145" s="29" t="n">
        <v>2.2</v>
      </c>
      <c r="H145" s="16" t="n">
        <f aca="false">F145*G145</f>
        <v>112.2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47</v>
      </c>
      <c r="G146" s="29" t="n">
        <v>5.5</v>
      </c>
      <c r="H146" s="16" t="n">
        <f aca="false">F146*G146</f>
        <v>258.5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57</v>
      </c>
      <c r="G147" s="29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18</v>
      </c>
      <c r="G148" s="29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41</v>
      </c>
      <c r="G149" s="29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44</v>
      </c>
      <c r="G151" s="29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37</v>
      </c>
      <c r="G152" s="29" t="n">
        <v>3.4</v>
      </c>
      <c r="H152" s="16" t="n">
        <f aca="false">F152*G152</f>
        <v>125.8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5" t="n">
        <f aca="false">SUM(H3:H157)</f>
        <v>20316.98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55">
    <cfRule type="cellIs" priority="3" operator="lessThanOrEqual" aboveAverage="0" equalAverage="0" bottom="0" percent="0" rank="0" text="" dxfId="0">
      <formula>6</formula>
    </cfRule>
  </conditionalFormatting>
  <conditionalFormatting sqref="F66">
    <cfRule type="cellIs" priority="4" operator="lessThanOrEqual" aboveAverage="0" equalAverage="0" bottom="0" percent="0" rank="0" text="" dxfId="0">
      <formula>20</formula>
    </cfRule>
  </conditionalFormatting>
  <conditionalFormatting sqref="F71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8">
    <cfRule type="cellIs" priority="7" operator="lessThanOrEqual" aboveAverage="0" equalAverage="0" bottom="0" percent="0" rank="0" text="" dxfId="0">
      <formula>30</formula>
    </cfRule>
  </conditionalFormatting>
  <conditionalFormatting sqref="F36:F37">
    <cfRule type="cellIs" priority="8" operator="lessThanOrEqual" aboveAverage="0" equalAverage="0" bottom="0" percent="0" rank="0" text="" dxfId="0">
      <formula>15</formula>
    </cfRule>
  </conditionalFormatting>
  <conditionalFormatting sqref="F45:F46">
    <cfRule type="cellIs" priority="9" operator="lessThan" aboveAverage="0" equalAverage="0" bottom="0" percent="0" rank="0" text="" dxfId="0">
      <formula>7</formula>
    </cfRule>
  </conditionalFormatting>
  <conditionalFormatting sqref="F97:F98">
    <cfRule type="cellIs" priority="10" operator="lessThanOrEqual" aboveAverage="0" equalAverage="0" bottom="0" percent="0" rank="0" text="" dxfId="0">
      <formula>12</formula>
    </cfRule>
  </conditionalFormatting>
  <conditionalFormatting sqref="F101:F104">
    <cfRule type="cellIs" priority="11" operator="lessThanOrEqual" aboveAverage="0" equalAverage="0" bottom="0" percent="0" rank="0" text="" dxfId="0">
      <formula>10</formula>
    </cfRule>
  </conditionalFormatting>
  <conditionalFormatting sqref="F112:F115">
    <cfRule type="cellIs" priority="12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2019-03-05T11:20:36Z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