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65" yWindow="0" windowWidth="16380" windowHeight="8205" tabRatio="500"/>
  </bookViews>
  <sheets>
    <sheet name="Sheet1" sheetId="1" r:id="rId1"/>
  </sheets>
  <definedNames>
    <definedName name="_xlnm.Print_Area" localSheetId="0">Sheet1!$A$1:$H$156</definedName>
    <definedName name="Excel_BuiltIn_Print_Area" localSheetId="0">Sheet1!$A$1:$H$140</definedName>
  </definedNames>
  <calcPr calcId="125725" concurrentCalc="0"/>
</workbook>
</file>

<file path=xl/calcChain.xml><?xml version="1.0" encoding="utf-8"?>
<calcChain xmlns="http://schemas.openxmlformats.org/spreadsheetml/2006/main">
  <c r="H28" i="1"/>
  <c r="H29"/>
  <c r="H64"/>
  <c r="H134"/>
  <c r="H135"/>
  <c r="H31"/>
  <c r="H89"/>
  <c r="H153"/>
  <c r="H113"/>
  <c r="H25"/>
  <c r="H3"/>
  <c r="H151"/>
  <c r="H152"/>
  <c r="H130"/>
  <c r="H110"/>
  <c r="H46"/>
  <c r="H72"/>
  <c r="H106"/>
  <c r="H21"/>
  <c r="H23"/>
  <c r="H112"/>
  <c r="H49"/>
  <c r="H58"/>
  <c r="H122"/>
  <c r="H4"/>
  <c r="H5"/>
  <c r="H6"/>
  <c r="H7"/>
  <c r="H8"/>
  <c r="H9"/>
  <c r="H10"/>
  <c r="H11"/>
  <c r="H12"/>
  <c r="H13"/>
  <c r="H14"/>
  <c r="H15"/>
  <c r="H16"/>
  <c r="H17"/>
  <c r="H18"/>
  <c r="H19"/>
  <c r="H20"/>
  <c r="H22"/>
  <c r="H24"/>
  <c r="H26"/>
  <c r="H27"/>
  <c r="H30"/>
  <c r="H32"/>
  <c r="H33"/>
  <c r="H34"/>
  <c r="H35"/>
  <c r="H36"/>
  <c r="H37"/>
  <c r="H38"/>
  <c r="H39"/>
  <c r="H40"/>
  <c r="H41"/>
  <c r="H42"/>
  <c r="H43"/>
  <c r="H44"/>
  <c r="H45"/>
  <c r="H47"/>
  <c r="H48"/>
  <c r="H50"/>
  <c r="H51"/>
  <c r="H52"/>
  <c r="H53"/>
  <c r="H54"/>
  <c r="H55"/>
  <c r="H56"/>
  <c r="H57"/>
  <c r="H59"/>
  <c r="H60"/>
  <c r="H61"/>
  <c r="H62"/>
  <c r="H63"/>
  <c r="H65"/>
  <c r="H66"/>
  <c r="H67"/>
  <c r="H68"/>
  <c r="H69"/>
  <c r="H70"/>
  <c r="H71"/>
  <c r="H73"/>
  <c r="H74"/>
  <c r="H75"/>
  <c r="H76"/>
  <c r="H77"/>
  <c r="H78"/>
  <c r="H79"/>
  <c r="H80"/>
  <c r="H81"/>
  <c r="H82"/>
  <c r="H83"/>
  <c r="H84"/>
  <c r="H85"/>
  <c r="H86"/>
  <c r="H87"/>
  <c r="H88"/>
  <c r="H90"/>
  <c r="H91"/>
  <c r="H92"/>
  <c r="H93"/>
  <c r="H94"/>
  <c r="H95"/>
  <c r="H96"/>
  <c r="H97"/>
  <c r="H98"/>
  <c r="H99"/>
  <c r="H100"/>
  <c r="H101"/>
  <c r="H102"/>
  <c r="H103"/>
  <c r="H104"/>
  <c r="H105"/>
  <c r="H107"/>
  <c r="H108"/>
  <c r="H109"/>
  <c r="H111"/>
  <c r="H114"/>
  <c r="H115"/>
  <c r="H116"/>
  <c r="H117"/>
  <c r="H118"/>
  <c r="H119"/>
  <c r="H120"/>
  <c r="H121"/>
  <c r="H123"/>
  <c r="H124"/>
  <c r="H125"/>
  <c r="H126"/>
  <c r="H127"/>
  <c r="H128"/>
  <c r="H129"/>
  <c r="H131"/>
  <c r="H132"/>
  <c r="H133"/>
  <c r="H136"/>
  <c r="H137"/>
  <c r="H138"/>
  <c r="H139"/>
  <c r="H140"/>
  <c r="H141"/>
  <c r="H142"/>
  <c r="H143"/>
  <c r="H144"/>
  <c r="H145"/>
  <c r="H146"/>
  <c r="H147"/>
  <c r="H148"/>
  <c r="H149"/>
  <c r="H150"/>
  <c r="H154"/>
  <c r="H155"/>
  <c r="H156"/>
  <c r="H157"/>
</calcChain>
</file>

<file path=xl/sharedStrings.xml><?xml version="1.0" encoding="utf-8"?>
<sst xmlns="http://schemas.openxmlformats.org/spreadsheetml/2006/main" count="538" uniqueCount="257">
  <si>
    <t>PRODOTTO</t>
  </si>
  <si>
    <t>Data Ultimo arrivo</t>
  </si>
  <si>
    <t>tot. Ordi ni</t>
  </si>
  <si>
    <t>FORNITORE</t>
  </si>
  <si>
    <t>UNITA MISURA</t>
  </si>
  <si>
    <t>GIACENZA</t>
  </si>
  <si>
    <t>COSTO  unit.</t>
  </si>
  <si>
    <t>VALORE</t>
  </si>
  <si>
    <t xml:space="preserve">Adesivo  rotoli 7 cm. Nero </t>
  </si>
  <si>
    <t>rotoli</t>
  </si>
  <si>
    <t>Adesivo  rotoli 7 cm. Bianco</t>
  </si>
  <si>
    <t>mt</t>
  </si>
  <si>
    <t>Rota</t>
  </si>
  <si>
    <t>Appendini Plastica</t>
  </si>
  <si>
    <t>Donagemma</t>
  </si>
  <si>
    <t>n.</t>
  </si>
  <si>
    <t xml:space="preserve">Trilobato(gommina) 75 gr 100% </t>
  </si>
  <si>
    <t>Eurospal</t>
  </si>
  <si>
    <t>Bindello cotone bianco</t>
  </si>
  <si>
    <t>Bindello cotone nero</t>
  </si>
  <si>
    <t>numero</t>
  </si>
  <si>
    <t>Buste Plastica forate soffietto</t>
  </si>
  <si>
    <t>Buste Plastica forate f.to 22x30</t>
  </si>
  <si>
    <t>Calicot   panna (cencio della nonna)</t>
  </si>
  <si>
    <t>Carta 160gr risma da 250 fg</t>
  </si>
  <si>
    <t>n. risme</t>
  </si>
  <si>
    <t>Carta 70x 100 fedrigoni</t>
  </si>
  <si>
    <t>lyreco</t>
  </si>
  <si>
    <t>Carta A3 100 gr  MONDI’</t>
  </si>
  <si>
    <t>Carta fotocopie 100 gr A4</t>
  </si>
  <si>
    <t>Carta fotocopie fg  A4 80 GR</t>
  </si>
  <si>
    <t>Carta Plotter</t>
  </si>
  <si>
    <t>Carta velina Fogli</t>
  </si>
  <si>
    <t>kg</t>
  </si>
  <si>
    <t>Carta Velina Rotoli</t>
  </si>
  <si>
    <t>Cartella progetti</t>
  </si>
  <si>
    <t>Cartellette  leggere</t>
  </si>
  <si>
    <t>Cartellette  rigide con elastico</t>
  </si>
  <si>
    <t>Cartellette leggere con alette</t>
  </si>
  <si>
    <t>Cartuccia toner per sig Tiziana</t>
  </si>
  <si>
    <t>CD  700 MB  con logo</t>
  </si>
  <si>
    <t>Centimetri sartoria</t>
  </si>
  <si>
    <t>Colla in Stick</t>
  </si>
  <si>
    <t>Correttore  Topolino</t>
  </si>
  <si>
    <t>Correttore liquido</t>
  </si>
  <si>
    <t>Cotone quadretti stock</t>
  </si>
  <si>
    <t>Cotone camicia(6)</t>
  </si>
  <si>
    <t>Cotone tipo boxer(7)</t>
  </si>
  <si>
    <t>Custodie libretti certificazione</t>
  </si>
  <si>
    <t>Dorsini rileg 8mm</t>
  </si>
  <si>
    <t>Dorsini rileg 3 mm</t>
  </si>
  <si>
    <t>Elastici</t>
  </si>
  <si>
    <t>Evidenziatori</t>
  </si>
  <si>
    <t>Faldoni</t>
  </si>
  <si>
    <t>Fermagli  58 mm</t>
  </si>
  <si>
    <t>fermagli dorati n7</t>
  </si>
  <si>
    <t>Fermagli n 77 mm</t>
  </si>
  <si>
    <t>Fermagli n°28- 30 mm</t>
  </si>
  <si>
    <t>Gomme</t>
  </si>
  <si>
    <t>Gommina Eurospall bianca</t>
  </si>
  <si>
    <t>Gommina Eurospall nera</t>
  </si>
  <si>
    <t>Gommina Pangomma</t>
  </si>
  <si>
    <t>Grucce in legno</t>
  </si>
  <si>
    <t>Guide magnetiche</t>
  </si>
  <si>
    <t>Jersey  jeans blu</t>
  </si>
  <si>
    <t>Jersey azzurro acqua</t>
  </si>
  <si>
    <t>jersey bianco (mancuso)</t>
  </si>
  <si>
    <t>jersey nero mancuso</t>
  </si>
  <si>
    <t>Jersey grigio (5)</t>
  </si>
  <si>
    <t>Kit scatole vuote</t>
  </si>
  <si>
    <t>tessuto lana stock (9)</t>
  </si>
  <si>
    <t>Lana Spigato Stock (8)</t>
  </si>
  <si>
    <t>Lana galles (4)</t>
  </si>
  <si>
    <t>Lana grigio nero (1)</t>
  </si>
  <si>
    <t>Matite legno</t>
  </si>
  <si>
    <t>Mine 0,5</t>
  </si>
  <si>
    <t>Mine 0,7 mm</t>
  </si>
  <si>
    <t>P.ta mine 0, 7 mm</t>
  </si>
  <si>
    <t>P.ta mine 0,5 mm</t>
  </si>
  <si>
    <t>Pellicola per imballaggi</t>
  </si>
  <si>
    <t>Pennarelli kit 4 colori</t>
  </si>
  <si>
    <t>Pennarelli Pentel Blu</t>
  </si>
  <si>
    <t>Pennarelli Pentel Rossi</t>
  </si>
  <si>
    <t>Penne Bic  blu</t>
  </si>
  <si>
    <t>Penne Bic nere</t>
  </si>
  <si>
    <t>Pennarelli punta fine</t>
  </si>
  <si>
    <t>Penne Bic Rosse</t>
  </si>
  <si>
    <t>Pennerelli Pentel Neri</t>
  </si>
  <si>
    <t>Porta abiti corti</t>
  </si>
  <si>
    <t>Porta abiti lunghi</t>
  </si>
  <si>
    <t>Post-it grandi 76x76 pacchi da 12</t>
  </si>
  <si>
    <t>Post-it piccoli blocchetti</t>
  </si>
  <si>
    <t>profumo per bagno</t>
  </si>
  <si>
    <t>Punteruoli</t>
  </si>
  <si>
    <t>Punti graffettatrice (x 1000)</t>
  </si>
  <si>
    <t>Raccoglitori Dispense</t>
  </si>
  <si>
    <t>Righelli metallici</t>
  </si>
  <si>
    <t>Rocche fili nero</t>
  </si>
  <si>
    <t>Rocche filo bianco</t>
  </si>
  <si>
    <t>Rotoli Cartone modelli</t>
  </si>
  <si>
    <t>Sapone lavamani per dispenser</t>
  </si>
  <si>
    <t>dosi</t>
  </si>
  <si>
    <t>Scalimetri</t>
  </si>
  <si>
    <t>Scotch da Pacchi Avana</t>
  </si>
  <si>
    <t>Scotch in Carta</t>
  </si>
  <si>
    <t>Scotch magic</t>
  </si>
  <si>
    <t>Scotch rotolo grande</t>
  </si>
  <si>
    <t>Separatori alfabetici</t>
  </si>
  <si>
    <t>Separatori numerici</t>
  </si>
  <si>
    <t>Silesia bianca</t>
  </si>
  <si>
    <t>Silesia nera</t>
  </si>
  <si>
    <t>Spago</t>
  </si>
  <si>
    <t>spilli 250gr</t>
  </si>
  <si>
    <t>scatole</t>
  </si>
  <si>
    <t>Squadrette</t>
  </si>
  <si>
    <t>Strisce forate</t>
  </si>
  <si>
    <t>Tela 140 panna greggio</t>
  </si>
  <si>
    <t>Tela leggera adesivizzata</t>
  </si>
  <si>
    <t xml:space="preserve">Tela Pesante </t>
  </si>
  <si>
    <t>Termoadesivo 150 art 50/DP</t>
  </si>
  <si>
    <t>tessuto lana double  rosa(3)</t>
  </si>
  <si>
    <t>tessuto lana(2)</t>
  </si>
  <si>
    <t>Tropical tasche</t>
  </si>
  <si>
    <t>Tubi porta diplomi</t>
  </si>
  <si>
    <t xml:space="preserve">Melton </t>
  </si>
  <si>
    <t>Tappo forever ferri stiro</t>
  </si>
  <si>
    <t>Guarnizioni tappi forever</t>
  </si>
  <si>
    <t xml:space="preserve">Capsula Siruba </t>
  </si>
  <si>
    <t>Capsula Pfaff</t>
  </si>
  <si>
    <t>Spoline Siruba</t>
  </si>
  <si>
    <t>Spoline Pfaff</t>
  </si>
  <si>
    <t xml:space="preserve">Cacciavite Piedino </t>
  </si>
  <si>
    <t xml:space="preserve">Cacciavite Ago </t>
  </si>
  <si>
    <t>Piedino  Mezzodestro</t>
  </si>
  <si>
    <t>Piedino Standard</t>
  </si>
  <si>
    <t>Piedino Compensatore</t>
  </si>
  <si>
    <t xml:space="preserve">Porta Immondizia </t>
  </si>
  <si>
    <t>Manutan</t>
  </si>
  <si>
    <t>Ricambi sedia Bianchi</t>
  </si>
  <si>
    <t>Armet</t>
  </si>
  <si>
    <t>Ricambi sedia grigi</t>
  </si>
  <si>
    <t>Mancuso</t>
  </si>
  <si>
    <t>Lampo cm 20 normali</t>
  </si>
  <si>
    <t>n</t>
  </si>
  <si>
    <t>Lampo cm 22 invisibile</t>
  </si>
  <si>
    <t>Cintura costruita uomo</t>
  </si>
  <si>
    <t>Tessuto per smoking</t>
  </si>
  <si>
    <t>Cacioppoli</t>
  </si>
  <si>
    <t>Ati</t>
  </si>
  <si>
    <t xml:space="preserve"> </t>
  </si>
  <si>
    <t>Fodera nera</t>
  </si>
  <si>
    <t>Appendini Legno</t>
  </si>
  <si>
    <t>IKEA</t>
  </si>
  <si>
    <t>Appendino  ferro porta gonne</t>
  </si>
  <si>
    <t>Adesivo Pesante nero</t>
  </si>
  <si>
    <t>Adesivo Pesante Bianco</t>
  </si>
  <si>
    <t>MAGAZZINO 2018</t>
  </si>
  <si>
    <t>Borse Nere  con logo</t>
  </si>
  <si>
    <t>Cina</t>
  </si>
  <si>
    <t>Buste Plastica forate f.to 23x33x 100 pz</t>
  </si>
  <si>
    <t>10</t>
  </si>
  <si>
    <t>12</t>
  </si>
  <si>
    <t>24</t>
  </si>
  <si>
    <t>19/1/2018</t>
  </si>
  <si>
    <t>115</t>
  </si>
  <si>
    <t>100</t>
  </si>
  <si>
    <t>113</t>
  </si>
  <si>
    <t>Tela Orchidea/greggia</t>
  </si>
  <si>
    <t>22/1/2018</t>
  </si>
  <si>
    <t>6</t>
  </si>
  <si>
    <t>50</t>
  </si>
  <si>
    <t>5</t>
  </si>
  <si>
    <t>30/1/2018</t>
  </si>
  <si>
    <t>Ital Copri</t>
  </si>
  <si>
    <t>1/2/2018</t>
  </si>
  <si>
    <t>1047</t>
  </si>
  <si>
    <t>Fara Design</t>
  </si>
  <si>
    <t>5/2/2018</t>
  </si>
  <si>
    <t xml:space="preserve">Porta abiti sposa </t>
  </si>
  <si>
    <t>Porta abiti corti soffietto</t>
  </si>
  <si>
    <t>9/2/2018</t>
  </si>
  <si>
    <t>9/2/2019</t>
  </si>
  <si>
    <t>cartemani</t>
  </si>
  <si>
    <t>2/3/2018</t>
  </si>
  <si>
    <t>Rotoli Cartone plotter rotoli da 10,6 kg</t>
  </si>
  <si>
    <t xml:space="preserve">Adesivo Strech rotolo bianco </t>
  </si>
  <si>
    <t>Adesivo Strech rotolo nero</t>
  </si>
  <si>
    <t xml:space="preserve">Adesivo Leggero nero </t>
  </si>
  <si>
    <t>12/3/2018</t>
  </si>
  <si>
    <t>12//3/2018</t>
  </si>
  <si>
    <t>27/3/2018</t>
  </si>
  <si>
    <t>4</t>
  </si>
  <si>
    <t>17/4/2018</t>
  </si>
  <si>
    <t>Porta abiti lunghi soffietto</t>
  </si>
  <si>
    <t>tessuto lana quadretti</t>
  </si>
  <si>
    <t>4/5/2018</t>
  </si>
  <si>
    <t>35</t>
  </si>
  <si>
    <t>Aghi a mano 3-9</t>
  </si>
  <si>
    <t>Aghi a mano 9</t>
  </si>
  <si>
    <t>Aghi a mano 6</t>
  </si>
  <si>
    <t>Aghi a mano 7</t>
  </si>
  <si>
    <t>Aghi a mano 10</t>
  </si>
  <si>
    <t>ATI</t>
  </si>
  <si>
    <t>Fogli per lavagna</t>
  </si>
  <si>
    <t>11/5/2018</t>
  </si>
  <si>
    <t>Cartuccia toner segret. M312</t>
  </si>
  <si>
    <t>Appendini plastica</t>
  </si>
  <si>
    <t>5/6/2018</t>
  </si>
  <si>
    <t>14</t>
  </si>
  <si>
    <t>7</t>
  </si>
  <si>
    <t>200</t>
  </si>
  <si>
    <t>11/6/2018</t>
  </si>
  <si>
    <t>Ratioform</t>
  </si>
  <si>
    <t>Lyreco</t>
  </si>
  <si>
    <t>Negrisolo</t>
  </si>
  <si>
    <t>Comerina</t>
  </si>
  <si>
    <t>Fedrigoni</t>
  </si>
  <si>
    <t>Bossotti</t>
  </si>
  <si>
    <t>Comerima</t>
  </si>
  <si>
    <t>13/7/2018</t>
  </si>
  <si>
    <t>2</t>
  </si>
  <si>
    <t>28/8/2018</t>
  </si>
  <si>
    <t>65</t>
  </si>
  <si>
    <t>60</t>
  </si>
  <si>
    <r>
      <rPr>
        <strike/>
        <sz val="14"/>
        <rFont val="Arial"/>
        <family val="2"/>
      </rPr>
      <t>B</t>
    </r>
    <r>
      <rPr>
        <sz val="14"/>
        <rFont val="Arial"/>
        <family val="2"/>
      </rPr>
      <t>locco lavagna</t>
    </r>
  </si>
  <si>
    <t>Fermagli n° 58 mm</t>
  </si>
  <si>
    <t>5/9/2018</t>
  </si>
  <si>
    <t>kit Macchina cucito NEW</t>
  </si>
  <si>
    <t>Kit  Macchina cucire USATI</t>
  </si>
  <si>
    <t>10/9/2018</t>
  </si>
  <si>
    <t>Adesivo Bianco  Leggero</t>
  </si>
  <si>
    <t>2350</t>
  </si>
  <si>
    <t>12/9/2018</t>
  </si>
  <si>
    <t>21/9/2018</t>
  </si>
  <si>
    <t>36</t>
  </si>
  <si>
    <t>18/9/2018</t>
  </si>
  <si>
    <t>27/9/2018</t>
  </si>
  <si>
    <t xml:space="preserve">  </t>
  </si>
  <si>
    <t>1/10/2018</t>
  </si>
  <si>
    <t>2/10/2018</t>
  </si>
  <si>
    <t>18/10/2018</t>
  </si>
  <si>
    <t>15/10/2018</t>
  </si>
  <si>
    <t>55</t>
  </si>
  <si>
    <t>291</t>
  </si>
  <si>
    <t>25/10/2018</t>
  </si>
  <si>
    <t>28/10/2018</t>
  </si>
  <si>
    <t>400</t>
  </si>
  <si>
    <t>Canetè  25 mm</t>
  </si>
  <si>
    <t>30/10/2018</t>
  </si>
  <si>
    <t>20</t>
  </si>
  <si>
    <t>Canetè  15 mm</t>
  </si>
  <si>
    <t>30/10/2019</t>
  </si>
  <si>
    <t>950</t>
  </si>
  <si>
    <t>1260</t>
  </si>
  <si>
    <t>140</t>
  </si>
  <si>
    <t>270</t>
  </si>
  <si>
    <t>56</t>
  </si>
</sst>
</file>

<file path=xl/styles.xml><?xml version="1.0" encoding="utf-8"?>
<styleSheet xmlns="http://schemas.openxmlformats.org/spreadsheetml/2006/main">
  <numFmts count="2">
    <numFmt numFmtId="164" formatCode="\€0.00\ ;&quot;-€&quot;0.00"/>
    <numFmt numFmtId="165" formatCode="[$€-410]\ #,##0.00;[Red]\-[$€-410]\ #,##0.00"/>
  </numFmts>
  <fonts count="23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28"/>
      <name val="Arial"/>
      <family val="2"/>
    </font>
    <font>
      <b/>
      <sz val="14"/>
      <color indexed="9"/>
      <name val="Arial"/>
      <family val="2"/>
    </font>
    <font>
      <sz val="12"/>
      <name val="Arial"/>
      <family val="2"/>
    </font>
    <font>
      <sz val="14"/>
      <name val="Droid Sans"/>
      <family val="2"/>
    </font>
    <font>
      <b/>
      <sz val="14"/>
      <color indexed="57"/>
      <name val="Arial"/>
      <family val="2"/>
    </font>
    <font>
      <sz val="10"/>
      <name val="Arial"/>
      <family val="2"/>
    </font>
    <font>
      <b/>
      <sz val="54"/>
      <color rgb="FFFFFF00"/>
      <name val="Arial"/>
      <family val="2"/>
    </font>
    <font>
      <b/>
      <sz val="20"/>
      <color rgb="FF002060"/>
      <name val="Arial"/>
      <family val="2"/>
    </font>
    <font>
      <strike/>
      <sz val="14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34"/>
        <bgColor indexed="13"/>
      </patternFill>
    </fill>
    <fill>
      <patternFill patternType="solid">
        <fgColor indexed="10"/>
        <bgColor indexed="16"/>
      </patternFill>
    </fill>
    <fill>
      <patternFill patternType="solid">
        <fgColor indexed="13"/>
        <bgColor indexed="34"/>
      </patternFill>
    </fill>
    <fill>
      <patternFill patternType="solid">
        <fgColor theme="3" tint="-0.499984740745262"/>
        <bgColor indexed="13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9" fillId="0" borderId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2" fillId="0" borderId="0" xfId="7" applyFont="1"/>
    <xf numFmtId="0" fontId="13" fillId="0" borderId="0" xfId="7" applyFont="1" applyAlignment="1">
      <alignment horizontal="center"/>
    </xf>
    <xf numFmtId="0" fontId="12" fillId="0" borderId="0" xfId="7" applyFont="1" applyAlignment="1">
      <alignment horizontal="center"/>
    </xf>
    <xf numFmtId="0" fontId="19" fillId="0" borderId="0" xfId="7"/>
    <xf numFmtId="0" fontId="14" fillId="0" borderId="0" xfId="7" applyFont="1"/>
    <xf numFmtId="0" fontId="15" fillId="10" borderId="2" xfId="7" applyFont="1" applyFill="1" applyBorder="1" applyAlignment="1">
      <alignment horizontal="center" vertical="center"/>
    </xf>
    <xf numFmtId="0" fontId="15" fillId="10" borderId="2" xfId="7" applyFont="1" applyFill="1" applyBorder="1" applyAlignment="1">
      <alignment vertical="center"/>
    </xf>
    <xf numFmtId="0" fontId="16" fillId="0" borderId="0" xfId="7" applyFont="1"/>
    <xf numFmtId="0" fontId="12" fillId="0" borderId="2" xfId="7" applyFont="1" applyBorder="1" applyAlignment="1">
      <alignment horizontal="left" vertical="center"/>
    </xf>
    <xf numFmtId="14" fontId="13" fillId="0" borderId="2" xfId="7" applyNumberFormat="1" applyFont="1" applyBorder="1" applyAlignment="1">
      <alignment horizontal="center" vertical="top"/>
    </xf>
    <xf numFmtId="0" fontId="13" fillId="0" borderId="2" xfId="7" applyFont="1" applyBorder="1" applyAlignment="1">
      <alignment horizontal="center" vertical="center"/>
    </xf>
    <xf numFmtId="0" fontId="13" fillId="11" borderId="2" xfId="7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top"/>
    </xf>
    <xf numFmtId="165" fontId="13" fillId="0" borderId="2" xfId="7" applyNumberFormat="1" applyFont="1" applyBorder="1" applyAlignment="1">
      <alignment horizontal="center" vertical="center"/>
    </xf>
    <xf numFmtId="0" fontId="12" fillId="0" borderId="2" xfId="7" applyFont="1" applyBorder="1" applyAlignment="1">
      <alignment horizontal="left" vertical="top"/>
    </xf>
    <xf numFmtId="0" fontId="13" fillId="0" borderId="2" xfId="7" applyFont="1" applyBorder="1" applyAlignment="1">
      <alignment horizontal="center" vertical="top"/>
    </xf>
    <xf numFmtId="0" fontId="13" fillId="11" borderId="2" xfId="7" applyFont="1" applyFill="1" applyBorder="1" applyAlignment="1">
      <alignment horizontal="center" vertical="top"/>
    </xf>
    <xf numFmtId="49" fontId="12" fillId="0" borderId="2" xfId="7" applyNumberFormat="1" applyFont="1" applyBorder="1" applyAlignment="1">
      <alignment vertical="center" wrapText="1"/>
    </xf>
    <xf numFmtId="49" fontId="13" fillId="0" borderId="2" xfId="7" applyNumberFormat="1" applyFont="1" applyBorder="1" applyAlignment="1">
      <alignment horizontal="center" vertical="center" wrapText="1"/>
    </xf>
    <xf numFmtId="2" fontId="13" fillId="11" borderId="2" xfId="7" applyNumberFormat="1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center"/>
    </xf>
    <xf numFmtId="0" fontId="17" fillId="0" borderId="0" xfId="7" applyFont="1"/>
    <xf numFmtId="0" fontId="12" fillId="0" borderId="2" xfId="7" applyFont="1" applyBorder="1" applyAlignment="1">
      <alignment vertical="center"/>
    </xf>
    <xf numFmtId="0" fontId="13" fillId="11" borderId="2" xfId="7" applyFont="1" applyFill="1" applyBorder="1" applyAlignment="1">
      <alignment horizontal="center"/>
    </xf>
    <xf numFmtId="165" fontId="13" fillId="0" borderId="2" xfId="7" applyNumberFormat="1" applyFont="1" applyBorder="1" applyAlignment="1">
      <alignment horizontal="center"/>
    </xf>
    <xf numFmtId="0" fontId="12" fillId="0" borderId="2" xfId="0" applyFont="1" applyBorder="1" applyAlignment="1">
      <alignment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4" fontId="13" fillId="0" borderId="2" xfId="7" applyNumberFormat="1" applyFont="1" applyBorder="1" applyAlignment="1">
      <alignment horizontal="center" vertical="center"/>
    </xf>
    <xf numFmtId="49" fontId="12" fillId="0" borderId="2" xfId="7" applyNumberFormat="1" applyFont="1" applyFill="1" applyBorder="1" applyAlignment="1">
      <alignment vertical="center" wrapText="1"/>
    </xf>
    <xf numFmtId="49" fontId="13" fillId="0" borderId="2" xfId="7" applyNumberFormat="1" applyFont="1" applyFill="1" applyBorder="1" applyAlignment="1">
      <alignment horizontal="center" vertical="center" wrapText="1"/>
    </xf>
    <xf numFmtId="164" fontId="13" fillId="0" borderId="2" xfId="7" applyNumberFormat="1" applyFont="1" applyFill="1" applyBorder="1" applyAlignment="1">
      <alignment horizontal="center" vertical="center"/>
    </xf>
    <xf numFmtId="165" fontId="13" fillId="0" borderId="2" xfId="7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49" fontId="18" fillId="0" borderId="2" xfId="7" applyNumberFormat="1" applyFont="1" applyBorder="1" applyAlignment="1">
      <alignment horizontal="center" vertical="center" wrapText="1"/>
    </xf>
    <xf numFmtId="0" fontId="19" fillId="0" borderId="0" xfId="7" applyAlignment="1">
      <alignment vertical="center"/>
    </xf>
    <xf numFmtId="2" fontId="13" fillId="11" borderId="3" xfId="7" applyNumberFormat="1" applyFont="1" applyFill="1" applyBorder="1" applyAlignment="1">
      <alignment horizontal="center" vertical="center"/>
    </xf>
    <xf numFmtId="164" fontId="13" fillId="0" borderId="4" xfId="7" applyNumberFormat="1" applyFont="1" applyBorder="1" applyAlignment="1">
      <alignment horizontal="center" vertical="center"/>
    </xf>
    <xf numFmtId="164" fontId="13" fillId="0" borderId="5" xfId="7" applyNumberFormat="1" applyFont="1" applyBorder="1" applyAlignment="1">
      <alignment horizontal="center" vertical="center"/>
    </xf>
    <xf numFmtId="164" fontId="13" fillId="0" borderId="0" xfId="7" applyNumberFormat="1" applyFont="1" applyBorder="1" applyAlignment="1">
      <alignment horizontal="center" vertical="center"/>
    </xf>
    <xf numFmtId="0" fontId="17" fillId="0" borderId="0" xfId="7" applyFont="1" applyBorder="1"/>
    <xf numFmtId="49" fontId="13" fillId="0" borderId="0" xfId="7" applyNumberFormat="1" applyFont="1" applyBorder="1" applyAlignment="1">
      <alignment horizontal="center" vertical="center" wrapText="1"/>
    </xf>
    <xf numFmtId="164" fontId="13" fillId="0" borderId="3" xfId="7" applyNumberFormat="1" applyFont="1" applyBorder="1" applyAlignment="1">
      <alignment horizontal="center" vertical="center"/>
    </xf>
    <xf numFmtId="165" fontId="13" fillId="0" borderId="4" xfId="7" applyNumberFormat="1" applyFont="1" applyBorder="1" applyAlignment="1">
      <alignment horizontal="center" vertical="center"/>
    </xf>
    <xf numFmtId="165" fontId="13" fillId="0" borderId="5" xfId="7" applyNumberFormat="1" applyFont="1" applyBorder="1" applyAlignment="1">
      <alignment horizontal="center" vertical="center"/>
    </xf>
    <xf numFmtId="165" fontId="13" fillId="0" borderId="6" xfId="7" applyNumberFormat="1" applyFont="1" applyBorder="1" applyAlignment="1">
      <alignment horizontal="center" vertical="center"/>
    </xf>
    <xf numFmtId="165" fontId="21" fillId="13" borderId="0" xfId="7" applyNumberFormat="1" applyFont="1" applyFill="1" applyAlignment="1">
      <alignment horizontal="center" vertical="center"/>
    </xf>
    <xf numFmtId="0" fontId="16" fillId="0" borderId="0" xfId="7" applyFont="1" applyAlignment="1">
      <alignment horizontal="center" vertical="center"/>
    </xf>
    <xf numFmtId="0" fontId="19" fillId="0" borderId="0" xfId="7" applyAlignment="1">
      <alignment horizontal="center" vertical="center"/>
    </xf>
    <xf numFmtId="0" fontId="20" fillId="12" borderId="0" xfId="0" applyFont="1" applyFill="1" applyBorder="1" applyAlignment="1">
      <alignment horizontal="center" vertical="center"/>
    </xf>
  </cellXfs>
  <cellStyles count="55">
    <cellStyle name="Accent" xfId="1"/>
    <cellStyle name="Accent 1" xfId="2"/>
    <cellStyle name="Accent 2" xfId="3"/>
    <cellStyle name="Accent 3" xfId="4"/>
    <cellStyle name="Bad" xfId="5"/>
    <cellStyle name="Error" xfId="6"/>
    <cellStyle name="Excel Built-in Normal" xfId="7"/>
    <cellStyle name="Footnote" xfId="8"/>
    <cellStyle name="Good" xfId="9"/>
    <cellStyle name="Heading" xfId="10"/>
    <cellStyle name="Heading 1" xfId="11"/>
    <cellStyle name="Heading 2" xfId="12"/>
    <cellStyle name="Neutral" xfId="13"/>
    <cellStyle name="Normale" xfId="0" builtinId="0"/>
    <cellStyle name="Note" xfId="14"/>
    <cellStyle name="Senza nome1" xfId="15"/>
    <cellStyle name="Senza nome10" xfId="16"/>
    <cellStyle name="Senza nome11" xfId="17"/>
    <cellStyle name="Senza nome12" xfId="18"/>
    <cellStyle name="Senza nome13" xfId="19"/>
    <cellStyle name="Senza nome14" xfId="20"/>
    <cellStyle name="Senza nome15" xfId="21"/>
    <cellStyle name="Senza nome16" xfId="22"/>
    <cellStyle name="Senza nome17" xfId="23"/>
    <cellStyle name="Senza nome18" xfId="24"/>
    <cellStyle name="Senza nome19" xfId="25"/>
    <cellStyle name="Senza nome2" xfId="26"/>
    <cellStyle name="Senza nome20" xfId="27"/>
    <cellStyle name="Senza nome21" xfId="28"/>
    <cellStyle name="Senza nome22" xfId="29"/>
    <cellStyle name="Senza nome23" xfId="30"/>
    <cellStyle name="Senza nome24" xfId="31"/>
    <cellStyle name="Senza nome25" xfId="32"/>
    <cellStyle name="Senza nome26" xfId="33"/>
    <cellStyle name="Senza nome27" xfId="34"/>
    <cellStyle name="Senza nome28" xfId="35"/>
    <cellStyle name="Senza nome29" xfId="36"/>
    <cellStyle name="Senza nome3" xfId="37"/>
    <cellStyle name="Senza nome30" xfId="38"/>
    <cellStyle name="Senza nome31" xfId="39"/>
    <cellStyle name="Senza nome32" xfId="40"/>
    <cellStyle name="Senza nome33" xfId="41"/>
    <cellStyle name="Senza nome34" xfId="42"/>
    <cellStyle name="Senza nome35" xfId="43"/>
    <cellStyle name="Senza nome36" xfId="44"/>
    <cellStyle name="Senza nome37" xfId="45"/>
    <cellStyle name="Senza nome4" xfId="46"/>
    <cellStyle name="Senza nome5" xfId="47"/>
    <cellStyle name="Senza nome6" xfId="48"/>
    <cellStyle name="Senza nome7" xfId="49"/>
    <cellStyle name="Senza nome8" xfId="50"/>
    <cellStyle name="Senza nome9" xfId="51"/>
    <cellStyle name="Status" xfId="52"/>
    <cellStyle name="Text" xfId="53"/>
    <cellStyle name="Warning" xfId="54"/>
  </cellStyles>
  <dxfs count="20"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CC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CF305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669933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159"/>
  <sheetViews>
    <sheetView showGridLines="0" tabSelected="1" topLeftCell="A25" zoomScale="85" zoomScaleNormal="85" zoomScaleSheetLayoutView="90" workbookViewId="0">
      <selection activeCell="B42" sqref="B42"/>
    </sheetView>
  </sheetViews>
  <sheetFormatPr defaultColWidth="23.42578125" defaultRowHeight="12.75" customHeight="1"/>
  <cols>
    <col min="1" max="1" width="52.85546875" style="1" customWidth="1"/>
    <col min="2" max="2" width="24" style="2" customWidth="1"/>
    <col min="3" max="3" width="15.28515625" style="2" customWidth="1"/>
    <col min="4" max="5" width="19.42578125" style="2" customWidth="1"/>
    <col min="6" max="6" width="19.42578125" style="3" customWidth="1"/>
    <col min="7" max="7" width="17.140625" style="2" customWidth="1"/>
    <col min="8" max="8" width="33.42578125" style="2" customWidth="1"/>
    <col min="9" max="16384" width="23.42578125" style="4"/>
  </cols>
  <sheetData>
    <row r="1" spans="1:35" s="5" customFormat="1" ht="60.75" customHeight="1">
      <c r="A1" s="50" t="s">
        <v>156</v>
      </c>
      <c r="B1" s="50"/>
      <c r="C1" s="50"/>
      <c r="D1" s="50"/>
      <c r="E1" s="50"/>
      <c r="F1" s="50"/>
      <c r="G1" s="50"/>
      <c r="H1" s="50"/>
    </row>
    <row r="2" spans="1:35" ht="29.1" customHeight="1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ht="30" customHeight="1">
      <c r="A3" s="9" t="s">
        <v>8</v>
      </c>
      <c r="B3" s="10"/>
      <c r="C3" s="11"/>
      <c r="D3" s="16" t="s">
        <v>12</v>
      </c>
      <c r="E3" s="11" t="s">
        <v>9</v>
      </c>
      <c r="F3" s="12">
        <v>20</v>
      </c>
      <c r="G3" s="13">
        <v>16.5</v>
      </c>
      <c r="H3" s="14">
        <f t="shared" ref="H3:H23" si="0">F3*G3</f>
        <v>330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ht="30" customHeight="1">
      <c r="A4" s="9" t="s">
        <v>10</v>
      </c>
      <c r="B4" s="10"/>
      <c r="C4" s="11"/>
      <c r="D4" s="16" t="s">
        <v>12</v>
      </c>
      <c r="E4" s="11" t="s">
        <v>9</v>
      </c>
      <c r="F4" s="12">
        <v>21</v>
      </c>
      <c r="G4" s="13">
        <v>16.5</v>
      </c>
      <c r="H4" s="14">
        <f t="shared" si="0"/>
        <v>346.5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ht="24.95" customHeight="1">
      <c r="A5" s="15" t="s">
        <v>186</v>
      </c>
      <c r="B5" s="16"/>
      <c r="C5" s="16"/>
      <c r="D5" s="16" t="s">
        <v>12</v>
      </c>
      <c r="E5" s="16" t="s">
        <v>11</v>
      </c>
      <c r="F5" s="17">
        <v>33</v>
      </c>
      <c r="G5" s="13">
        <v>1.65</v>
      </c>
      <c r="H5" s="14">
        <f t="shared" si="0"/>
        <v>54.449999999999996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ht="24.2" customHeight="1">
      <c r="A6" s="15" t="s">
        <v>185</v>
      </c>
      <c r="B6" s="10">
        <v>43291</v>
      </c>
      <c r="C6" s="16">
        <v>100</v>
      </c>
      <c r="D6" s="16" t="s">
        <v>12</v>
      </c>
      <c r="E6" s="16" t="s">
        <v>11</v>
      </c>
      <c r="F6" s="17">
        <v>96</v>
      </c>
      <c r="G6" s="13">
        <v>2</v>
      </c>
      <c r="H6" s="14">
        <f t="shared" si="0"/>
        <v>192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5.35" customHeight="1">
      <c r="A7" s="15" t="s">
        <v>187</v>
      </c>
      <c r="B7" s="10"/>
      <c r="C7" s="16"/>
      <c r="D7" s="16" t="s">
        <v>12</v>
      </c>
      <c r="E7" s="16" t="s">
        <v>11</v>
      </c>
      <c r="F7" s="17">
        <v>40</v>
      </c>
      <c r="G7" s="13">
        <v>3</v>
      </c>
      <c r="H7" s="14">
        <f t="shared" si="0"/>
        <v>120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ht="23.25" customHeight="1">
      <c r="A8" s="15" t="s">
        <v>154</v>
      </c>
      <c r="B8" s="10">
        <v>43174</v>
      </c>
      <c r="C8" s="16">
        <v>50</v>
      </c>
      <c r="D8" s="16" t="s">
        <v>12</v>
      </c>
      <c r="E8" s="16" t="s">
        <v>11</v>
      </c>
      <c r="F8" s="17">
        <v>45</v>
      </c>
      <c r="G8" s="13">
        <v>3</v>
      </c>
      <c r="H8" s="14">
        <f t="shared" si="0"/>
        <v>135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23.25" customHeight="1">
      <c r="A9" s="15" t="s">
        <v>155</v>
      </c>
      <c r="B9" s="10">
        <v>43368</v>
      </c>
      <c r="C9" s="16">
        <v>50</v>
      </c>
      <c r="D9" s="16" t="s">
        <v>12</v>
      </c>
      <c r="E9" s="16" t="s">
        <v>11</v>
      </c>
      <c r="F9" s="17">
        <v>55</v>
      </c>
      <c r="G9" s="13">
        <v>3</v>
      </c>
      <c r="H9" s="14">
        <f t="shared" si="0"/>
        <v>165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28.35" customHeight="1">
      <c r="A10" s="15" t="s">
        <v>230</v>
      </c>
      <c r="B10" s="10">
        <v>43403</v>
      </c>
      <c r="C10" s="16">
        <v>100</v>
      </c>
      <c r="D10" s="16" t="s">
        <v>12</v>
      </c>
      <c r="E10" s="16" t="s">
        <v>11</v>
      </c>
      <c r="F10" s="17">
        <v>50</v>
      </c>
      <c r="G10" s="13">
        <v>2.35</v>
      </c>
      <c r="H10" s="14">
        <f t="shared" si="0"/>
        <v>117.5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ht="28.35" customHeight="1">
      <c r="A11" s="15" t="s">
        <v>151</v>
      </c>
      <c r="B11" s="10"/>
      <c r="C11" s="16"/>
      <c r="D11" s="16" t="s">
        <v>152</v>
      </c>
      <c r="E11" s="16" t="s">
        <v>143</v>
      </c>
      <c r="F11" s="17">
        <v>64</v>
      </c>
      <c r="G11" s="13">
        <v>1</v>
      </c>
      <c r="H11" s="14">
        <f t="shared" si="0"/>
        <v>64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ht="28.35" customHeight="1">
      <c r="A12" s="15" t="s">
        <v>206</v>
      </c>
      <c r="B12" s="10">
        <v>43242</v>
      </c>
      <c r="C12" s="16">
        <v>50</v>
      </c>
      <c r="D12" s="16" t="s">
        <v>14</v>
      </c>
      <c r="E12" s="16" t="s">
        <v>143</v>
      </c>
      <c r="F12" s="17">
        <v>0</v>
      </c>
      <c r="G12" s="13">
        <v>0.5</v>
      </c>
      <c r="H12" s="14">
        <f t="shared" si="0"/>
        <v>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28.35" customHeight="1">
      <c r="A13" s="15" t="s">
        <v>153</v>
      </c>
      <c r="B13" s="10"/>
      <c r="C13" s="16"/>
      <c r="D13" s="16" t="s">
        <v>202</v>
      </c>
      <c r="E13" s="16" t="s">
        <v>143</v>
      </c>
      <c r="F13" s="17">
        <v>9</v>
      </c>
      <c r="G13" s="13">
        <v>1.2</v>
      </c>
      <c r="H13" s="14">
        <f t="shared" si="0"/>
        <v>10.799999999999999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ht="28.35" customHeight="1">
      <c r="A14" s="15" t="s">
        <v>197</v>
      </c>
      <c r="B14" s="10"/>
      <c r="C14" s="16"/>
      <c r="D14" s="16" t="s">
        <v>202</v>
      </c>
      <c r="E14" s="16" t="s">
        <v>143</v>
      </c>
      <c r="F14" s="17">
        <v>11</v>
      </c>
      <c r="G14" s="13">
        <v>0.6</v>
      </c>
      <c r="H14" s="14">
        <f t="shared" si="0"/>
        <v>6.6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28.35" customHeight="1">
      <c r="A15" s="15" t="s">
        <v>199</v>
      </c>
      <c r="B15" s="10"/>
      <c r="C15" s="16"/>
      <c r="D15" s="16" t="s">
        <v>202</v>
      </c>
      <c r="E15" s="16" t="s">
        <v>143</v>
      </c>
      <c r="F15" s="17">
        <v>8</v>
      </c>
      <c r="G15" s="13">
        <v>0.6</v>
      </c>
      <c r="H15" s="14">
        <f t="shared" si="0"/>
        <v>4.8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28.35" customHeight="1">
      <c r="A16" s="15" t="s">
        <v>200</v>
      </c>
      <c r="B16" s="10"/>
      <c r="C16" s="16"/>
      <c r="D16" s="16" t="s">
        <v>202</v>
      </c>
      <c r="E16" s="16" t="s">
        <v>143</v>
      </c>
      <c r="F16" s="17">
        <v>4</v>
      </c>
      <c r="G16" s="13">
        <v>0.6</v>
      </c>
      <c r="H16" s="14">
        <f t="shared" si="0"/>
        <v>2.4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ht="28.35" customHeight="1">
      <c r="A17" s="15" t="s">
        <v>201</v>
      </c>
      <c r="B17" s="10"/>
      <c r="C17" s="16"/>
      <c r="D17" s="16" t="s">
        <v>202</v>
      </c>
      <c r="E17" s="16" t="s">
        <v>143</v>
      </c>
      <c r="F17" s="17">
        <v>5</v>
      </c>
      <c r="G17" s="13">
        <v>0.6</v>
      </c>
      <c r="H17" s="14">
        <f t="shared" si="0"/>
        <v>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27.75" customHeight="1">
      <c r="A18" s="15" t="s">
        <v>198</v>
      </c>
      <c r="B18" s="10"/>
      <c r="C18" s="16"/>
      <c r="D18" s="16" t="s">
        <v>202</v>
      </c>
      <c r="E18" s="16" t="s">
        <v>143</v>
      </c>
      <c r="F18" s="17">
        <v>2</v>
      </c>
      <c r="G18" s="13">
        <v>0.6</v>
      </c>
      <c r="H18" s="14">
        <f t="shared" si="0"/>
        <v>1.2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28.35" customHeight="1">
      <c r="A19" s="15" t="s">
        <v>13</v>
      </c>
      <c r="B19" s="10"/>
      <c r="C19" s="16"/>
      <c r="D19" s="16" t="s">
        <v>14</v>
      </c>
      <c r="E19" s="16" t="s">
        <v>15</v>
      </c>
      <c r="F19" s="17">
        <v>5</v>
      </c>
      <c r="G19" s="13">
        <v>0.5</v>
      </c>
      <c r="H19" s="14">
        <f t="shared" si="0"/>
        <v>2.5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ht="28.35" customHeight="1">
      <c r="A20" s="15" t="s">
        <v>16</v>
      </c>
      <c r="B20" s="16"/>
      <c r="C20" s="16"/>
      <c r="D20" s="16" t="s">
        <v>17</v>
      </c>
      <c r="E20" s="16" t="s">
        <v>11</v>
      </c>
      <c r="F20" s="17">
        <v>30</v>
      </c>
      <c r="G20" s="13">
        <v>8.3000000000000007</v>
      </c>
      <c r="H20" s="14">
        <f t="shared" si="0"/>
        <v>249.00000000000003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ht="28.35" customHeight="1">
      <c r="A21" s="15" t="s">
        <v>18</v>
      </c>
      <c r="B21" s="10">
        <v>43398</v>
      </c>
      <c r="C21" s="16">
        <v>17</v>
      </c>
      <c r="D21" s="16" t="s">
        <v>12</v>
      </c>
      <c r="E21" s="16" t="s">
        <v>9</v>
      </c>
      <c r="F21" s="17">
        <v>10</v>
      </c>
      <c r="G21" s="13">
        <v>2</v>
      </c>
      <c r="H21" s="14">
        <f t="shared" si="0"/>
        <v>20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ht="28.35" customHeight="1">
      <c r="A22" s="15" t="s">
        <v>157</v>
      </c>
      <c r="B22" s="10"/>
      <c r="C22" s="16"/>
      <c r="D22" s="16" t="s">
        <v>158</v>
      </c>
      <c r="E22" s="16" t="s">
        <v>15</v>
      </c>
      <c r="F22" s="17">
        <v>610</v>
      </c>
      <c r="G22" s="13">
        <v>1.8280000000000001</v>
      </c>
      <c r="H22" s="14">
        <f t="shared" si="0"/>
        <v>1115.0800000000002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 s="49" customFormat="1" ht="28.35" customHeight="1">
      <c r="A23" s="9" t="s">
        <v>19</v>
      </c>
      <c r="B23" s="29">
        <v>43398</v>
      </c>
      <c r="C23" s="11">
        <v>10</v>
      </c>
      <c r="D23" s="11" t="s">
        <v>12</v>
      </c>
      <c r="E23" s="11" t="s">
        <v>9</v>
      </c>
      <c r="F23" s="12">
        <v>10</v>
      </c>
      <c r="G23" s="21">
        <v>2</v>
      </c>
      <c r="H23" s="14">
        <f t="shared" si="0"/>
        <v>20</v>
      </c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</row>
    <row r="24" spans="1:35" s="22" customFormat="1" ht="28.35" customHeight="1">
      <c r="A24" s="18" t="s">
        <v>21</v>
      </c>
      <c r="B24" s="19" t="s">
        <v>163</v>
      </c>
      <c r="C24" s="19" t="s">
        <v>171</v>
      </c>
      <c r="D24" s="19" t="s">
        <v>213</v>
      </c>
      <c r="E24" s="19" t="s">
        <v>20</v>
      </c>
      <c r="F24" s="20">
        <v>2</v>
      </c>
      <c r="G24" s="21">
        <v>3</v>
      </c>
      <c r="H24" s="14">
        <f t="shared" ref="H24:H76" si="1">F24*G24</f>
        <v>6</v>
      </c>
    </row>
    <row r="25" spans="1:35" s="22" customFormat="1" ht="28.35" customHeight="1">
      <c r="A25" s="18" t="s">
        <v>22</v>
      </c>
      <c r="B25" s="19" t="s">
        <v>232</v>
      </c>
      <c r="C25" s="19" t="s">
        <v>231</v>
      </c>
      <c r="D25" s="19" t="s">
        <v>213</v>
      </c>
      <c r="E25" s="19" t="s">
        <v>27</v>
      </c>
      <c r="F25" s="20">
        <v>450</v>
      </c>
      <c r="G25" s="21">
        <v>0.98</v>
      </c>
      <c r="H25" s="14">
        <f t="shared" si="1"/>
        <v>441</v>
      </c>
    </row>
    <row r="26" spans="1:35" s="22" customFormat="1" ht="28.35" customHeight="1">
      <c r="A26" s="18" t="s">
        <v>159</v>
      </c>
      <c r="B26" s="19"/>
      <c r="C26" s="19"/>
      <c r="D26" s="19" t="s">
        <v>213</v>
      </c>
      <c r="E26" s="19" t="s">
        <v>20</v>
      </c>
      <c r="F26" s="20"/>
      <c r="G26" s="21">
        <v>6</v>
      </c>
      <c r="H26" s="14">
        <f t="shared" si="1"/>
        <v>0</v>
      </c>
    </row>
    <row r="27" spans="1:35" s="22" customFormat="1" ht="28.35" customHeight="1">
      <c r="A27" s="18" t="s">
        <v>224</v>
      </c>
      <c r="B27" s="19" t="s">
        <v>221</v>
      </c>
      <c r="C27" s="19" t="s">
        <v>209</v>
      </c>
      <c r="D27" s="19" t="s">
        <v>213</v>
      </c>
      <c r="E27" s="19" t="s">
        <v>20</v>
      </c>
      <c r="F27" s="20">
        <v>4</v>
      </c>
      <c r="G27" s="21">
        <v>3.5</v>
      </c>
      <c r="H27" s="14">
        <f t="shared" si="1"/>
        <v>14</v>
      </c>
    </row>
    <row r="28" spans="1:35" s="22" customFormat="1" ht="28.35" customHeight="1">
      <c r="A28" s="18" t="s">
        <v>247</v>
      </c>
      <c r="B28" s="19" t="s">
        <v>248</v>
      </c>
      <c r="C28" s="19" t="s">
        <v>249</v>
      </c>
      <c r="D28" s="19" t="s">
        <v>12</v>
      </c>
      <c r="E28" s="19" t="s">
        <v>11</v>
      </c>
      <c r="F28" s="20">
        <v>50</v>
      </c>
      <c r="G28" s="21">
        <v>2</v>
      </c>
      <c r="H28" s="14">
        <f t="shared" si="1"/>
        <v>100</v>
      </c>
    </row>
    <row r="29" spans="1:35" s="22" customFormat="1" ht="28.35" customHeight="1">
      <c r="A29" s="18" t="s">
        <v>250</v>
      </c>
      <c r="B29" s="19" t="s">
        <v>251</v>
      </c>
      <c r="C29" s="19" t="s">
        <v>223</v>
      </c>
      <c r="D29" s="19" t="s">
        <v>12</v>
      </c>
      <c r="E29" s="19" t="s">
        <v>11</v>
      </c>
      <c r="F29" s="20">
        <v>120</v>
      </c>
      <c r="G29" s="21">
        <v>2</v>
      </c>
      <c r="H29" s="14">
        <f t="shared" si="1"/>
        <v>240</v>
      </c>
    </row>
    <row r="30" spans="1:35" s="22" customFormat="1" ht="28.35" customHeight="1">
      <c r="A30" s="23" t="s">
        <v>23</v>
      </c>
      <c r="B30" s="11"/>
      <c r="C30" s="11"/>
      <c r="D30" s="11"/>
      <c r="E30" s="11" t="s">
        <v>11</v>
      </c>
      <c r="F30" s="24">
        <v>25</v>
      </c>
      <c r="G30" s="25">
        <v>1.1399999999999999</v>
      </c>
      <c r="H30" s="14">
        <f t="shared" si="1"/>
        <v>28.499999999999996</v>
      </c>
    </row>
    <row r="31" spans="1:35" s="22" customFormat="1" ht="28.35" customHeight="1">
      <c r="A31" s="18" t="s">
        <v>24</v>
      </c>
      <c r="B31" s="19" t="s">
        <v>241</v>
      </c>
      <c r="C31" s="19" t="s">
        <v>169</v>
      </c>
      <c r="D31" s="19" t="s">
        <v>213</v>
      </c>
      <c r="E31" s="19" t="s">
        <v>25</v>
      </c>
      <c r="F31" s="20">
        <v>2</v>
      </c>
      <c r="G31" s="21">
        <v>8.5</v>
      </c>
      <c r="H31" s="14">
        <f t="shared" si="1"/>
        <v>17</v>
      </c>
    </row>
    <row r="32" spans="1:35" s="22" customFormat="1" ht="28.35" customHeight="1">
      <c r="A32" s="18" t="s">
        <v>26</v>
      </c>
      <c r="B32" s="19" t="s">
        <v>248</v>
      </c>
      <c r="C32" s="19" t="s">
        <v>254</v>
      </c>
      <c r="D32" s="19" t="s">
        <v>216</v>
      </c>
      <c r="E32" s="19" t="s">
        <v>25</v>
      </c>
      <c r="F32" s="20">
        <v>10</v>
      </c>
      <c r="G32" s="21">
        <v>27.44</v>
      </c>
      <c r="H32" s="14">
        <f t="shared" si="1"/>
        <v>274.40000000000003</v>
      </c>
    </row>
    <row r="33" spans="1:8" s="22" customFormat="1" ht="28.35" customHeight="1">
      <c r="A33" s="18" t="s">
        <v>28</v>
      </c>
      <c r="B33" s="19" t="s">
        <v>244</v>
      </c>
      <c r="C33" s="19" t="s">
        <v>256</v>
      </c>
      <c r="D33" s="19" t="s">
        <v>213</v>
      </c>
      <c r="E33" s="19" t="s">
        <v>25</v>
      </c>
      <c r="F33" s="20">
        <v>10</v>
      </c>
      <c r="G33" s="21">
        <v>17</v>
      </c>
      <c r="H33" s="14">
        <f t="shared" si="1"/>
        <v>170</v>
      </c>
    </row>
    <row r="34" spans="1:8" s="22" customFormat="1" ht="28.35" customHeight="1">
      <c r="A34" s="18" t="s">
        <v>29</v>
      </c>
      <c r="B34" s="19"/>
      <c r="C34" s="19"/>
      <c r="D34" s="19" t="s">
        <v>213</v>
      </c>
      <c r="E34" s="19" t="s">
        <v>25</v>
      </c>
      <c r="F34" s="20">
        <v>3</v>
      </c>
      <c r="G34" s="21">
        <v>7.9</v>
      </c>
      <c r="H34" s="14">
        <f t="shared" si="1"/>
        <v>23.700000000000003</v>
      </c>
    </row>
    <row r="35" spans="1:8" s="22" customFormat="1" ht="28.35" customHeight="1">
      <c r="A35" s="18" t="s">
        <v>30</v>
      </c>
      <c r="B35" s="19" t="s">
        <v>244</v>
      </c>
      <c r="C35" s="19" t="s">
        <v>255</v>
      </c>
      <c r="D35" s="19" t="s">
        <v>213</v>
      </c>
      <c r="E35" s="19" t="s">
        <v>25</v>
      </c>
      <c r="F35" s="20">
        <v>20</v>
      </c>
      <c r="G35" s="21">
        <v>2.76</v>
      </c>
      <c r="H35" s="14">
        <f t="shared" si="1"/>
        <v>55.199999999999996</v>
      </c>
    </row>
    <row r="36" spans="1:8" s="22" customFormat="1" ht="28.35" customHeight="1">
      <c r="A36" s="26" t="s">
        <v>31</v>
      </c>
      <c r="B36" s="27">
        <v>43256</v>
      </c>
      <c r="C36" s="28">
        <v>4</v>
      </c>
      <c r="D36" s="19" t="s">
        <v>213</v>
      </c>
      <c r="E36" s="28" t="s">
        <v>9</v>
      </c>
      <c r="F36" s="12">
        <v>0</v>
      </c>
      <c r="G36" s="21">
        <v>9.75</v>
      </c>
      <c r="H36" s="14">
        <f t="shared" si="1"/>
        <v>0</v>
      </c>
    </row>
    <row r="37" spans="1:8" s="22" customFormat="1" ht="28.35" customHeight="1">
      <c r="A37" s="18" t="s">
        <v>32</v>
      </c>
      <c r="B37" s="19" t="s">
        <v>245</v>
      </c>
      <c r="C37" s="19" t="s">
        <v>246</v>
      </c>
      <c r="D37" s="19" t="s">
        <v>217</v>
      </c>
      <c r="E37" s="19" t="s">
        <v>33</v>
      </c>
      <c r="F37" s="20">
        <v>50</v>
      </c>
      <c r="G37" s="21">
        <v>2.6</v>
      </c>
      <c r="H37" s="14">
        <f t="shared" si="1"/>
        <v>130</v>
      </c>
    </row>
    <row r="38" spans="1:8" s="22" customFormat="1" ht="28.35" customHeight="1">
      <c r="A38" s="18" t="s">
        <v>34</v>
      </c>
      <c r="B38" s="19"/>
      <c r="C38" s="19"/>
      <c r="D38" s="19" t="s">
        <v>217</v>
      </c>
      <c r="E38" s="19" t="s">
        <v>9</v>
      </c>
      <c r="F38" s="20">
        <v>0</v>
      </c>
      <c r="G38" s="21">
        <v>2.7</v>
      </c>
      <c r="H38" s="14">
        <f t="shared" si="1"/>
        <v>0</v>
      </c>
    </row>
    <row r="39" spans="1:8" s="22" customFormat="1" ht="28.35" customHeight="1">
      <c r="A39" s="26" t="s">
        <v>35</v>
      </c>
      <c r="B39" s="28"/>
      <c r="C39" s="28"/>
      <c r="D39" s="19" t="s">
        <v>213</v>
      </c>
      <c r="E39" s="28" t="s">
        <v>20</v>
      </c>
      <c r="F39" s="12">
        <v>0</v>
      </c>
      <c r="G39" s="11">
        <v>3.68</v>
      </c>
      <c r="H39" s="14">
        <f t="shared" si="1"/>
        <v>0</v>
      </c>
    </row>
    <row r="40" spans="1:8" s="22" customFormat="1" ht="28.35" customHeight="1">
      <c r="A40" s="18" t="s">
        <v>36</v>
      </c>
      <c r="B40" s="19"/>
      <c r="C40" s="19"/>
      <c r="D40" s="19" t="s">
        <v>213</v>
      </c>
      <c r="E40" s="28" t="s">
        <v>20</v>
      </c>
      <c r="F40" s="20">
        <v>0</v>
      </c>
      <c r="G40" s="21">
        <v>0.1</v>
      </c>
      <c r="H40" s="14">
        <f t="shared" si="1"/>
        <v>0</v>
      </c>
    </row>
    <row r="41" spans="1:8" s="22" customFormat="1" ht="28.35" customHeight="1">
      <c r="A41" s="18" t="s">
        <v>37</v>
      </c>
      <c r="B41" s="19"/>
      <c r="C41" s="19"/>
      <c r="D41" s="19" t="s">
        <v>213</v>
      </c>
      <c r="E41" s="28" t="s">
        <v>20</v>
      </c>
      <c r="F41" s="20">
        <v>15</v>
      </c>
      <c r="G41" s="21">
        <v>3</v>
      </c>
      <c r="H41" s="14">
        <f t="shared" si="1"/>
        <v>45</v>
      </c>
    </row>
    <row r="42" spans="1:8" s="22" customFormat="1" ht="28.35" customHeight="1">
      <c r="A42" s="18" t="s">
        <v>38</v>
      </c>
      <c r="B42" s="19"/>
      <c r="C42" s="19"/>
      <c r="D42" s="19" t="s">
        <v>213</v>
      </c>
      <c r="E42" s="28" t="s">
        <v>20</v>
      </c>
      <c r="F42" s="20">
        <v>15</v>
      </c>
      <c r="G42" s="21">
        <v>0.25</v>
      </c>
      <c r="H42" s="14">
        <f t="shared" si="1"/>
        <v>3.75</v>
      </c>
    </row>
    <row r="43" spans="1:8" s="22" customFormat="1" ht="28.35" customHeight="1">
      <c r="A43" s="18" t="s">
        <v>39</v>
      </c>
      <c r="B43" s="19"/>
      <c r="C43" s="19"/>
      <c r="D43" s="19" t="s">
        <v>213</v>
      </c>
      <c r="E43" s="28" t="s">
        <v>20</v>
      </c>
      <c r="F43" s="20">
        <v>0</v>
      </c>
      <c r="G43" s="21">
        <v>177</v>
      </c>
      <c r="H43" s="14">
        <f t="shared" si="1"/>
        <v>0</v>
      </c>
    </row>
    <row r="44" spans="1:8" s="22" customFormat="1" ht="28.35" customHeight="1">
      <c r="A44" s="18" t="s">
        <v>205</v>
      </c>
      <c r="B44" s="19"/>
      <c r="C44" s="19"/>
      <c r="D44" s="19" t="s">
        <v>213</v>
      </c>
      <c r="E44" s="28" t="s">
        <v>20</v>
      </c>
      <c r="F44" s="20">
        <v>0</v>
      </c>
      <c r="G44" s="21">
        <v>110</v>
      </c>
      <c r="H44" s="14">
        <f t="shared" si="1"/>
        <v>0</v>
      </c>
    </row>
    <row r="45" spans="1:8" s="22" customFormat="1" ht="28.35" customHeight="1">
      <c r="A45" s="18" t="s">
        <v>40</v>
      </c>
      <c r="B45" s="19"/>
      <c r="C45" s="19"/>
      <c r="D45" s="19"/>
      <c r="E45" s="28" t="s">
        <v>20</v>
      </c>
      <c r="F45" s="20">
        <v>170</v>
      </c>
      <c r="G45" s="21">
        <v>1.18</v>
      </c>
      <c r="H45" s="14">
        <f t="shared" si="1"/>
        <v>200.6</v>
      </c>
    </row>
    <row r="46" spans="1:8" s="22" customFormat="1" ht="28.35" customHeight="1">
      <c r="A46" s="18" t="s">
        <v>41</v>
      </c>
      <c r="B46" s="19"/>
      <c r="C46" s="19"/>
      <c r="D46" s="19"/>
      <c r="E46" s="28" t="s">
        <v>20</v>
      </c>
      <c r="F46" s="20">
        <v>360</v>
      </c>
      <c r="G46" s="21">
        <v>0.35</v>
      </c>
      <c r="H46" s="14">
        <f t="shared" si="1"/>
        <v>125.99999999999999</v>
      </c>
    </row>
    <row r="47" spans="1:8" s="22" customFormat="1" ht="28.35" customHeight="1">
      <c r="A47" s="18" t="s">
        <v>145</v>
      </c>
      <c r="B47" s="19"/>
      <c r="C47" s="19"/>
      <c r="D47" s="19"/>
      <c r="E47" s="28" t="s">
        <v>11</v>
      </c>
      <c r="F47" s="20">
        <v>60</v>
      </c>
      <c r="G47" s="21"/>
      <c r="H47" s="14">
        <f t="shared" si="1"/>
        <v>0</v>
      </c>
    </row>
    <row r="48" spans="1:8" s="22" customFormat="1" ht="28.35" customHeight="1">
      <c r="A48" s="18" t="s">
        <v>42</v>
      </c>
      <c r="B48" s="19" t="s">
        <v>207</v>
      </c>
      <c r="C48" s="19" t="s">
        <v>209</v>
      </c>
      <c r="D48" s="19" t="s">
        <v>213</v>
      </c>
      <c r="E48" s="28" t="s">
        <v>20</v>
      </c>
      <c r="F48" s="20">
        <v>7</v>
      </c>
      <c r="G48" s="21">
        <v>1</v>
      </c>
      <c r="H48" s="14">
        <f t="shared" si="1"/>
        <v>7</v>
      </c>
    </row>
    <row r="49" spans="1:8" s="22" customFormat="1" ht="28.35" customHeight="1">
      <c r="A49" s="18" t="s">
        <v>43</v>
      </c>
      <c r="B49" s="19" t="s">
        <v>240</v>
      </c>
      <c r="C49" s="19" t="s">
        <v>196</v>
      </c>
      <c r="D49" s="19" t="s">
        <v>213</v>
      </c>
      <c r="E49" s="28" t="s">
        <v>20</v>
      </c>
      <c r="F49" s="20">
        <v>9</v>
      </c>
      <c r="G49" s="21">
        <v>1.75</v>
      </c>
      <c r="H49" s="14">
        <f t="shared" si="1"/>
        <v>15.75</v>
      </c>
    </row>
    <row r="50" spans="1:8" s="22" customFormat="1" ht="28.35" customHeight="1">
      <c r="A50" s="18" t="s">
        <v>44</v>
      </c>
      <c r="B50" s="19"/>
      <c r="C50" s="19"/>
      <c r="D50" s="19" t="s">
        <v>213</v>
      </c>
      <c r="E50" s="28" t="s">
        <v>20</v>
      </c>
      <c r="F50" s="20">
        <v>1</v>
      </c>
      <c r="G50" s="21">
        <v>0.72</v>
      </c>
      <c r="H50" s="14">
        <f t="shared" si="1"/>
        <v>0.72</v>
      </c>
    </row>
    <row r="51" spans="1:8" s="22" customFormat="1" ht="28.35" customHeight="1">
      <c r="A51" s="18" t="s">
        <v>45</v>
      </c>
      <c r="B51" s="19"/>
      <c r="C51" s="19"/>
      <c r="D51" s="19" t="s">
        <v>215</v>
      </c>
      <c r="E51" s="28" t="s">
        <v>11</v>
      </c>
      <c r="F51" s="20">
        <v>25</v>
      </c>
      <c r="G51" s="21">
        <v>3</v>
      </c>
      <c r="H51" s="14">
        <f t="shared" si="1"/>
        <v>75</v>
      </c>
    </row>
    <row r="52" spans="1:8" s="22" customFormat="1" ht="28.35" customHeight="1">
      <c r="A52" s="18" t="s">
        <v>46</v>
      </c>
      <c r="B52" s="19"/>
      <c r="C52" s="19"/>
      <c r="D52" s="19"/>
      <c r="E52" s="19" t="s">
        <v>11</v>
      </c>
      <c r="F52" s="20">
        <v>20</v>
      </c>
      <c r="G52" s="21">
        <v>1.8</v>
      </c>
      <c r="H52" s="14">
        <f t="shared" si="1"/>
        <v>36</v>
      </c>
    </row>
    <row r="53" spans="1:8" s="22" customFormat="1" ht="28.35" customHeight="1">
      <c r="A53" s="18" t="s">
        <v>47</v>
      </c>
      <c r="B53" s="19"/>
      <c r="C53" s="19"/>
      <c r="D53" s="19"/>
      <c r="E53" s="19" t="s">
        <v>11</v>
      </c>
      <c r="F53" s="20">
        <v>10</v>
      </c>
      <c r="G53" s="21">
        <v>1</v>
      </c>
      <c r="H53" s="14">
        <f t="shared" si="1"/>
        <v>10</v>
      </c>
    </row>
    <row r="54" spans="1:8" s="22" customFormat="1" ht="28.35" customHeight="1">
      <c r="A54" s="18" t="s">
        <v>48</v>
      </c>
      <c r="B54" s="19"/>
      <c r="C54" s="19"/>
      <c r="D54" s="19" t="s">
        <v>214</v>
      </c>
      <c r="E54" s="11" t="s">
        <v>20</v>
      </c>
      <c r="F54" s="20">
        <v>600</v>
      </c>
      <c r="G54" s="21">
        <v>0.15</v>
      </c>
      <c r="H54" s="14">
        <f t="shared" si="1"/>
        <v>90</v>
      </c>
    </row>
    <row r="55" spans="1:8" s="22" customFormat="1" ht="28.35" customHeight="1">
      <c r="A55" s="9" t="s">
        <v>49</v>
      </c>
      <c r="B55" s="11"/>
      <c r="C55" s="19"/>
      <c r="D55" s="19" t="s">
        <v>213</v>
      </c>
      <c r="E55" s="11" t="s">
        <v>20</v>
      </c>
      <c r="F55" s="20">
        <v>0</v>
      </c>
      <c r="G55" s="21">
        <v>0.22</v>
      </c>
      <c r="H55" s="14">
        <f t="shared" si="1"/>
        <v>0</v>
      </c>
    </row>
    <row r="56" spans="1:8" s="22" customFormat="1" ht="28.35" customHeight="1">
      <c r="A56" s="9" t="s">
        <v>50</v>
      </c>
      <c r="B56" s="11"/>
      <c r="C56" s="11"/>
      <c r="D56" s="19" t="s">
        <v>213</v>
      </c>
      <c r="E56" s="11" t="s">
        <v>20</v>
      </c>
      <c r="F56" s="20">
        <v>0</v>
      </c>
      <c r="G56" s="21">
        <v>2.13</v>
      </c>
      <c r="H56" s="14">
        <f t="shared" si="1"/>
        <v>0</v>
      </c>
    </row>
    <row r="57" spans="1:8" s="22" customFormat="1" ht="28.35" customHeight="1">
      <c r="A57" s="18" t="s">
        <v>51</v>
      </c>
      <c r="B57" s="19"/>
      <c r="C57" s="19"/>
      <c r="D57" s="19" t="s">
        <v>213</v>
      </c>
      <c r="E57" s="11" t="s">
        <v>33</v>
      </c>
      <c r="F57" s="20">
        <v>2</v>
      </c>
      <c r="G57" s="21">
        <v>5.95</v>
      </c>
      <c r="H57" s="14">
        <f t="shared" si="1"/>
        <v>11.9</v>
      </c>
    </row>
    <row r="58" spans="1:8" s="22" customFormat="1" ht="28.35" customHeight="1">
      <c r="A58" s="18" t="s">
        <v>52</v>
      </c>
      <c r="B58" s="19" t="s">
        <v>180</v>
      </c>
      <c r="C58" s="19" t="s">
        <v>160</v>
      </c>
      <c r="D58" s="19" t="s">
        <v>213</v>
      </c>
      <c r="E58" s="11" t="s">
        <v>20</v>
      </c>
      <c r="F58" s="20">
        <v>10</v>
      </c>
      <c r="G58" s="21">
        <v>0.7</v>
      </c>
      <c r="H58" s="14">
        <f t="shared" si="1"/>
        <v>7</v>
      </c>
    </row>
    <row r="59" spans="1:8" s="22" customFormat="1" ht="28.35" customHeight="1">
      <c r="A59" s="18" t="s">
        <v>53</v>
      </c>
      <c r="B59" s="19" t="s">
        <v>229</v>
      </c>
      <c r="C59" s="19" t="s">
        <v>223</v>
      </c>
      <c r="D59" s="19" t="s">
        <v>213</v>
      </c>
      <c r="E59" s="11" t="s">
        <v>20</v>
      </c>
      <c r="F59" s="20">
        <v>6</v>
      </c>
      <c r="G59" s="21">
        <v>1.5</v>
      </c>
      <c r="H59" s="14">
        <f t="shared" si="1"/>
        <v>9</v>
      </c>
    </row>
    <row r="60" spans="1:8" s="22" customFormat="1" ht="28.35" customHeight="1">
      <c r="A60" s="18" t="s">
        <v>54</v>
      </c>
      <c r="B60" s="19"/>
      <c r="C60" s="19"/>
      <c r="D60" s="19" t="s">
        <v>213</v>
      </c>
      <c r="E60" s="11" t="s">
        <v>20</v>
      </c>
      <c r="F60" s="20">
        <v>0</v>
      </c>
      <c r="G60" s="21">
        <v>3</v>
      </c>
      <c r="H60" s="14">
        <f t="shared" si="1"/>
        <v>0</v>
      </c>
    </row>
    <row r="61" spans="1:8" s="22" customFormat="1" ht="28.35" customHeight="1">
      <c r="A61" s="18" t="s">
        <v>55</v>
      </c>
      <c r="B61" s="19"/>
      <c r="C61" s="19"/>
      <c r="D61" s="19" t="s">
        <v>213</v>
      </c>
      <c r="E61" s="11" t="s">
        <v>20</v>
      </c>
      <c r="F61" s="20">
        <v>1</v>
      </c>
      <c r="G61" s="21">
        <v>1.5</v>
      </c>
      <c r="H61" s="14">
        <f t="shared" si="1"/>
        <v>1.5</v>
      </c>
    </row>
    <row r="62" spans="1:8" s="22" customFormat="1" ht="28.35" customHeight="1">
      <c r="A62" s="18" t="s">
        <v>56</v>
      </c>
      <c r="B62" s="19" t="s">
        <v>219</v>
      </c>
      <c r="C62" s="19" t="s">
        <v>220</v>
      </c>
      <c r="D62" s="19" t="s">
        <v>213</v>
      </c>
      <c r="E62" s="11" t="s">
        <v>20</v>
      </c>
      <c r="F62" s="20">
        <v>1</v>
      </c>
      <c r="G62" s="21">
        <v>5.35</v>
      </c>
      <c r="H62" s="14">
        <f t="shared" si="1"/>
        <v>5.35</v>
      </c>
    </row>
    <row r="63" spans="1:8" s="22" customFormat="1" ht="28.35" customHeight="1">
      <c r="A63" s="18" t="s">
        <v>57</v>
      </c>
      <c r="B63" s="19" t="s">
        <v>221</v>
      </c>
      <c r="C63" s="19" t="s">
        <v>191</v>
      </c>
      <c r="D63" s="19" t="s">
        <v>213</v>
      </c>
      <c r="E63" s="11" t="s">
        <v>20</v>
      </c>
      <c r="F63" s="20">
        <v>1</v>
      </c>
      <c r="G63" s="21">
        <v>2</v>
      </c>
      <c r="H63" s="14">
        <f t="shared" si="1"/>
        <v>2</v>
      </c>
    </row>
    <row r="64" spans="1:8" s="22" customFormat="1" ht="28.35" customHeight="1">
      <c r="A64" s="18" t="s">
        <v>225</v>
      </c>
      <c r="B64" s="19" t="s">
        <v>221</v>
      </c>
      <c r="C64" s="19" t="s">
        <v>220</v>
      </c>
      <c r="D64" s="19" t="s">
        <v>213</v>
      </c>
      <c r="E64" s="11" t="s">
        <v>20</v>
      </c>
      <c r="F64" s="20">
        <v>1</v>
      </c>
      <c r="G64" s="21">
        <v>1.5</v>
      </c>
      <c r="H64" s="14">
        <f t="shared" si="1"/>
        <v>1.5</v>
      </c>
    </row>
    <row r="65" spans="1:8" s="22" customFormat="1" ht="28.35" customHeight="1">
      <c r="A65" s="18" t="s">
        <v>150</v>
      </c>
      <c r="B65" s="19"/>
      <c r="C65" s="19"/>
      <c r="D65" s="19" t="s">
        <v>12</v>
      </c>
      <c r="E65" s="11" t="s">
        <v>11</v>
      </c>
      <c r="F65" s="20">
        <v>22</v>
      </c>
      <c r="G65" s="21">
        <v>1.98</v>
      </c>
      <c r="H65" s="14">
        <f t="shared" si="1"/>
        <v>43.56</v>
      </c>
    </row>
    <row r="66" spans="1:8" s="22" customFormat="1" ht="28.35" customHeight="1">
      <c r="A66" s="18" t="s">
        <v>203</v>
      </c>
      <c r="B66" s="19" t="s">
        <v>204</v>
      </c>
      <c r="C66" s="19" t="s">
        <v>169</v>
      </c>
      <c r="D66" s="19" t="s">
        <v>213</v>
      </c>
      <c r="E66" s="11" t="s">
        <v>143</v>
      </c>
      <c r="F66" s="20">
        <v>4</v>
      </c>
      <c r="G66" s="21">
        <v>4.9000000000000004</v>
      </c>
      <c r="H66" s="14">
        <f t="shared" si="1"/>
        <v>19.600000000000001</v>
      </c>
    </row>
    <row r="67" spans="1:8" s="22" customFormat="1" ht="28.35" customHeight="1">
      <c r="A67" s="18" t="s">
        <v>58</v>
      </c>
      <c r="B67" s="19" t="s">
        <v>190</v>
      </c>
      <c r="C67" s="19" t="s">
        <v>171</v>
      </c>
      <c r="D67" s="19" t="s">
        <v>213</v>
      </c>
      <c r="E67" s="11" t="s">
        <v>20</v>
      </c>
      <c r="F67" s="20">
        <v>4</v>
      </c>
      <c r="G67" s="21">
        <v>0.44</v>
      </c>
      <c r="H67" s="14">
        <f t="shared" si="1"/>
        <v>1.76</v>
      </c>
    </row>
    <row r="68" spans="1:8" s="22" customFormat="1" ht="28.35" customHeight="1">
      <c r="A68" s="23" t="s">
        <v>59</v>
      </c>
      <c r="B68" s="11"/>
      <c r="C68" s="11"/>
      <c r="D68" s="11"/>
      <c r="E68" s="11" t="s">
        <v>11</v>
      </c>
      <c r="F68" s="24">
        <v>11</v>
      </c>
      <c r="G68" s="25">
        <v>4.8499999999999996</v>
      </c>
      <c r="H68" s="14">
        <f t="shared" si="1"/>
        <v>53.349999999999994</v>
      </c>
    </row>
    <row r="69" spans="1:8" s="22" customFormat="1" ht="28.35" customHeight="1">
      <c r="A69" s="23" t="s">
        <v>60</v>
      </c>
      <c r="B69" s="29"/>
      <c r="C69" s="11"/>
      <c r="D69" s="11"/>
      <c r="E69" s="11" t="s">
        <v>11</v>
      </c>
      <c r="F69" s="24">
        <v>30</v>
      </c>
      <c r="G69" s="25">
        <v>5.04</v>
      </c>
      <c r="H69" s="14">
        <f t="shared" si="1"/>
        <v>151.19999999999999</v>
      </c>
    </row>
    <row r="70" spans="1:8" s="22" customFormat="1" ht="28.35" customHeight="1">
      <c r="A70" s="18" t="s">
        <v>61</v>
      </c>
      <c r="B70" s="19"/>
      <c r="C70" s="19"/>
      <c r="D70" s="19"/>
      <c r="E70" s="11" t="s">
        <v>11</v>
      </c>
      <c r="F70" s="20">
        <v>10</v>
      </c>
      <c r="G70" s="21">
        <v>8.3000000000000007</v>
      </c>
      <c r="H70" s="14">
        <f t="shared" si="1"/>
        <v>83</v>
      </c>
    </row>
    <row r="71" spans="1:8" s="22" customFormat="1" ht="28.35" customHeight="1">
      <c r="A71" s="18" t="s">
        <v>62</v>
      </c>
      <c r="B71" s="19"/>
      <c r="C71" s="19"/>
      <c r="D71" s="19"/>
      <c r="E71" s="19" t="s">
        <v>20</v>
      </c>
      <c r="F71" s="20">
        <v>12</v>
      </c>
      <c r="G71" s="21">
        <v>0.75</v>
      </c>
      <c r="H71" s="14">
        <f t="shared" si="1"/>
        <v>9</v>
      </c>
    </row>
    <row r="72" spans="1:8" s="22" customFormat="1" ht="28.35" customHeight="1">
      <c r="A72" s="18" t="s">
        <v>63</v>
      </c>
      <c r="B72" s="19" t="s">
        <v>168</v>
      </c>
      <c r="C72" s="19" t="s">
        <v>170</v>
      </c>
      <c r="D72" s="19" t="s">
        <v>202</v>
      </c>
      <c r="E72" s="19" t="s">
        <v>20</v>
      </c>
      <c r="F72" s="20">
        <v>47</v>
      </c>
      <c r="G72" s="21">
        <v>3</v>
      </c>
      <c r="H72" s="14">
        <f t="shared" si="1"/>
        <v>141</v>
      </c>
    </row>
    <row r="73" spans="1:8" s="22" customFormat="1" ht="28.35" customHeight="1">
      <c r="A73" s="18" t="s">
        <v>64</v>
      </c>
      <c r="B73" s="19"/>
      <c r="C73" s="19"/>
      <c r="D73" s="19"/>
      <c r="E73" s="19" t="s">
        <v>11</v>
      </c>
      <c r="F73" s="20">
        <v>0</v>
      </c>
      <c r="G73" s="21">
        <v>3</v>
      </c>
      <c r="H73" s="14">
        <f t="shared" si="1"/>
        <v>0</v>
      </c>
    </row>
    <row r="74" spans="1:8" s="22" customFormat="1" ht="28.35" customHeight="1">
      <c r="A74" s="18" t="s">
        <v>65</v>
      </c>
      <c r="B74" s="19"/>
      <c r="C74" s="19"/>
      <c r="D74" s="19" t="s">
        <v>141</v>
      </c>
      <c r="E74" s="19" t="s">
        <v>11</v>
      </c>
      <c r="F74" s="20">
        <v>35</v>
      </c>
      <c r="G74" s="21">
        <v>3</v>
      </c>
      <c r="H74" s="14">
        <f t="shared" si="1"/>
        <v>105</v>
      </c>
    </row>
    <row r="75" spans="1:8" s="22" customFormat="1" ht="28.35" customHeight="1">
      <c r="A75" s="30" t="s">
        <v>66</v>
      </c>
      <c r="B75" s="31"/>
      <c r="C75" s="31"/>
      <c r="D75" s="31"/>
      <c r="E75" s="31" t="s">
        <v>11</v>
      </c>
      <c r="F75" s="20">
        <v>18</v>
      </c>
      <c r="G75" s="32">
        <v>3</v>
      </c>
      <c r="H75" s="33">
        <f t="shared" si="1"/>
        <v>54</v>
      </c>
    </row>
    <row r="76" spans="1:8" s="22" customFormat="1" ht="28.35" customHeight="1">
      <c r="A76" s="30" t="s">
        <v>67</v>
      </c>
      <c r="B76" s="31"/>
      <c r="C76" s="31"/>
      <c r="D76" s="31"/>
      <c r="E76" s="31" t="s">
        <v>11</v>
      </c>
      <c r="F76" s="20">
        <v>7</v>
      </c>
      <c r="G76" s="32">
        <v>3</v>
      </c>
      <c r="H76" s="33">
        <f t="shared" si="1"/>
        <v>21</v>
      </c>
    </row>
    <row r="77" spans="1:8" s="22" customFormat="1" ht="28.35" customHeight="1">
      <c r="A77" s="18" t="s">
        <v>68</v>
      </c>
      <c r="B77" s="19"/>
      <c r="C77" s="19"/>
      <c r="D77" s="19"/>
      <c r="E77" s="19" t="s">
        <v>11</v>
      </c>
      <c r="F77" s="20">
        <v>43</v>
      </c>
      <c r="G77" s="21">
        <v>4.9000000000000004</v>
      </c>
      <c r="H77" s="14">
        <f t="shared" ref="H77:H156" si="2">F77*G77</f>
        <v>210.70000000000002</v>
      </c>
    </row>
    <row r="78" spans="1:8" s="22" customFormat="1" ht="28.35" customHeight="1">
      <c r="A78" s="18" t="s">
        <v>228</v>
      </c>
      <c r="B78" s="19"/>
      <c r="C78" s="19"/>
      <c r="D78" s="19"/>
      <c r="E78" s="19" t="s">
        <v>20</v>
      </c>
      <c r="F78" s="20">
        <v>0</v>
      </c>
      <c r="G78" s="21">
        <v>33.5</v>
      </c>
      <c r="H78" s="14">
        <f t="shared" si="2"/>
        <v>0</v>
      </c>
    </row>
    <row r="79" spans="1:8" s="22" customFormat="1" ht="28.35" customHeight="1">
      <c r="A79" s="18" t="s">
        <v>227</v>
      </c>
      <c r="B79" s="19"/>
      <c r="C79" s="19"/>
      <c r="D79" s="19"/>
      <c r="E79" s="19" t="s">
        <v>20</v>
      </c>
      <c r="F79" s="20">
        <v>23</v>
      </c>
      <c r="G79" s="21">
        <v>33.5</v>
      </c>
      <c r="H79" s="14">
        <f t="shared" si="2"/>
        <v>770.5</v>
      </c>
    </row>
    <row r="80" spans="1:8" s="22" customFormat="1" ht="28.35" customHeight="1">
      <c r="A80" s="18" t="s">
        <v>69</v>
      </c>
      <c r="B80" s="19"/>
      <c r="C80" s="19"/>
      <c r="D80" s="19"/>
      <c r="E80" s="19" t="s">
        <v>20</v>
      </c>
      <c r="F80" s="20">
        <v>17</v>
      </c>
      <c r="G80" s="21">
        <v>4.3</v>
      </c>
      <c r="H80" s="14">
        <f t="shared" si="2"/>
        <v>73.099999999999994</v>
      </c>
    </row>
    <row r="81" spans="1:8" s="22" customFormat="1" ht="28.35" customHeight="1">
      <c r="A81" s="18" t="s">
        <v>194</v>
      </c>
      <c r="B81" s="19" t="s">
        <v>195</v>
      </c>
      <c r="C81" s="19"/>
      <c r="D81" s="19" t="s">
        <v>218</v>
      </c>
      <c r="E81" s="19" t="s">
        <v>11</v>
      </c>
      <c r="F81" s="20">
        <v>24</v>
      </c>
      <c r="G81" s="21">
        <v>8.5</v>
      </c>
      <c r="H81" s="14">
        <f t="shared" si="2"/>
        <v>204</v>
      </c>
    </row>
    <row r="82" spans="1:8" s="22" customFormat="1" ht="28.35" customHeight="1">
      <c r="A82" s="18" t="s">
        <v>70</v>
      </c>
      <c r="B82" s="19"/>
      <c r="C82" s="19"/>
      <c r="D82" s="19" t="s">
        <v>218</v>
      </c>
      <c r="E82" s="19" t="s">
        <v>11</v>
      </c>
      <c r="F82" s="20">
        <v>12</v>
      </c>
      <c r="G82" s="21">
        <v>8.5</v>
      </c>
      <c r="H82" s="14">
        <f t="shared" si="2"/>
        <v>102</v>
      </c>
    </row>
    <row r="83" spans="1:8" s="22" customFormat="1" ht="28.35" customHeight="1">
      <c r="A83" s="18" t="s">
        <v>71</v>
      </c>
      <c r="B83" s="19"/>
      <c r="C83" s="19"/>
      <c r="D83" s="19" t="s">
        <v>218</v>
      </c>
      <c r="E83" s="19" t="s">
        <v>11</v>
      </c>
      <c r="F83" s="20">
        <v>1.5</v>
      </c>
      <c r="G83" s="21">
        <v>5</v>
      </c>
      <c r="H83" s="14">
        <f t="shared" si="2"/>
        <v>7.5</v>
      </c>
    </row>
    <row r="84" spans="1:8" s="22" customFormat="1" ht="28.35" customHeight="1">
      <c r="A84" s="18" t="s">
        <v>72</v>
      </c>
      <c r="B84" s="19"/>
      <c r="C84" s="19"/>
      <c r="D84" s="19" t="s">
        <v>218</v>
      </c>
      <c r="E84" s="19" t="s">
        <v>11</v>
      </c>
      <c r="F84" s="20">
        <v>20</v>
      </c>
      <c r="G84" s="21">
        <v>5</v>
      </c>
      <c r="H84" s="14">
        <f t="shared" si="2"/>
        <v>100</v>
      </c>
    </row>
    <row r="85" spans="1:8" s="22" customFormat="1" ht="28.35" customHeight="1">
      <c r="A85" s="18" t="s">
        <v>73</v>
      </c>
      <c r="B85" s="19"/>
      <c r="C85" s="19"/>
      <c r="D85" s="19" t="s">
        <v>218</v>
      </c>
      <c r="E85" s="19" t="s">
        <v>11</v>
      </c>
      <c r="F85" s="20">
        <v>0</v>
      </c>
      <c r="G85" s="21">
        <v>5</v>
      </c>
      <c r="H85" s="14">
        <f t="shared" si="2"/>
        <v>0</v>
      </c>
    </row>
    <row r="86" spans="1:8" s="22" customFormat="1" ht="28.35" customHeight="1">
      <c r="A86" s="18" t="s">
        <v>142</v>
      </c>
      <c r="B86" s="19"/>
      <c r="C86" s="19"/>
      <c r="D86" s="19" t="s">
        <v>12</v>
      </c>
      <c r="E86" s="19" t="s">
        <v>143</v>
      </c>
      <c r="F86" s="20">
        <v>150</v>
      </c>
      <c r="G86" s="21"/>
      <c r="H86" s="14">
        <f t="shared" si="2"/>
        <v>0</v>
      </c>
    </row>
    <row r="87" spans="1:8" s="22" customFormat="1" ht="28.35" customHeight="1">
      <c r="A87" s="18" t="s">
        <v>144</v>
      </c>
      <c r="B87" s="19"/>
      <c r="C87" s="19"/>
      <c r="D87" s="19" t="s">
        <v>12</v>
      </c>
      <c r="E87" s="19" t="s">
        <v>143</v>
      </c>
      <c r="F87" s="20">
        <v>150</v>
      </c>
      <c r="G87" s="21"/>
      <c r="H87" s="14">
        <f t="shared" si="2"/>
        <v>0</v>
      </c>
    </row>
    <row r="88" spans="1:8" s="22" customFormat="1" ht="28.35" customHeight="1">
      <c r="A88" s="18" t="s">
        <v>74</v>
      </c>
      <c r="B88" s="19"/>
      <c r="C88" s="19"/>
      <c r="D88" s="19" t="s">
        <v>213</v>
      </c>
      <c r="E88" s="19" t="s">
        <v>20</v>
      </c>
      <c r="F88" s="20">
        <v>8</v>
      </c>
      <c r="G88" s="21">
        <v>0.8</v>
      </c>
      <c r="H88" s="14">
        <f t="shared" si="2"/>
        <v>6.4</v>
      </c>
    </row>
    <row r="89" spans="1:8" s="22" customFormat="1" ht="28.35" customHeight="1">
      <c r="A89" s="18" t="s">
        <v>75</v>
      </c>
      <c r="B89" s="19" t="s">
        <v>240</v>
      </c>
      <c r="C89" s="19" t="s">
        <v>242</v>
      </c>
      <c r="D89" s="19" t="s">
        <v>213</v>
      </c>
      <c r="E89" s="19" t="s">
        <v>20</v>
      </c>
      <c r="F89" s="20">
        <v>15</v>
      </c>
      <c r="G89" s="21">
        <v>1.1000000000000001</v>
      </c>
      <c r="H89" s="14">
        <f t="shared" si="2"/>
        <v>16.5</v>
      </c>
    </row>
    <row r="90" spans="1:8" s="22" customFormat="1" ht="28.35" customHeight="1">
      <c r="A90" s="18" t="s">
        <v>76</v>
      </c>
      <c r="B90" s="19"/>
      <c r="C90" s="19"/>
      <c r="D90" s="19" t="s">
        <v>213</v>
      </c>
      <c r="E90" s="19" t="s">
        <v>20</v>
      </c>
      <c r="F90" s="20">
        <v>4</v>
      </c>
      <c r="G90" s="21">
        <v>0.9</v>
      </c>
      <c r="H90" s="14">
        <f t="shared" si="2"/>
        <v>3.6</v>
      </c>
    </row>
    <row r="91" spans="1:8" s="22" customFormat="1" ht="28.35" customHeight="1">
      <c r="A91" s="18" t="s">
        <v>77</v>
      </c>
      <c r="B91" s="19"/>
      <c r="C91" s="19"/>
      <c r="D91" s="19" t="s">
        <v>213</v>
      </c>
      <c r="E91" s="19" t="s">
        <v>20</v>
      </c>
      <c r="F91" s="20">
        <v>0</v>
      </c>
      <c r="G91" s="21">
        <v>1.5</v>
      </c>
      <c r="H91" s="14">
        <f t="shared" si="2"/>
        <v>0</v>
      </c>
    </row>
    <row r="92" spans="1:8" s="22" customFormat="1" ht="28.35" customHeight="1">
      <c r="A92" s="18" t="s">
        <v>78</v>
      </c>
      <c r="B92" s="19"/>
      <c r="C92" s="19"/>
      <c r="D92" s="19" t="s">
        <v>213</v>
      </c>
      <c r="E92" s="19" t="s">
        <v>20</v>
      </c>
      <c r="F92" s="20">
        <v>3</v>
      </c>
      <c r="G92" s="21">
        <v>1.5</v>
      </c>
      <c r="H92" s="14">
        <f t="shared" si="2"/>
        <v>4.5</v>
      </c>
    </row>
    <row r="93" spans="1:8" s="22" customFormat="1" ht="28.35" customHeight="1">
      <c r="A93" s="18" t="s">
        <v>79</v>
      </c>
      <c r="B93" s="19" t="s">
        <v>177</v>
      </c>
      <c r="C93" s="19" t="s">
        <v>169</v>
      </c>
      <c r="D93" s="19" t="s">
        <v>213</v>
      </c>
      <c r="E93" s="19" t="s">
        <v>9</v>
      </c>
      <c r="F93" s="20">
        <v>4</v>
      </c>
      <c r="G93" s="21">
        <v>12.5</v>
      </c>
      <c r="H93" s="14">
        <f t="shared" si="2"/>
        <v>50</v>
      </c>
    </row>
    <row r="94" spans="1:8" s="22" customFormat="1" ht="28.35" customHeight="1">
      <c r="A94" s="18" t="s">
        <v>80</v>
      </c>
      <c r="B94" s="19"/>
      <c r="C94" s="19"/>
      <c r="D94" s="19" t="s">
        <v>213</v>
      </c>
      <c r="E94" s="19" t="s">
        <v>20</v>
      </c>
      <c r="F94" s="20">
        <v>2</v>
      </c>
      <c r="G94" s="21">
        <v>2.5</v>
      </c>
      <c r="H94" s="14">
        <f t="shared" si="2"/>
        <v>5</v>
      </c>
    </row>
    <row r="95" spans="1:8" s="22" customFormat="1" ht="28.35" customHeight="1">
      <c r="A95" s="18" t="s">
        <v>81</v>
      </c>
      <c r="B95" s="19"/>
      <c r="C95" s="19"/>
      <c r="D95" s="19" t="s">
        <v>213</v>
      </c>
      <c r="E95" s="19" t="s">
        <v>20</v>
      </c>
      <c r="F95" s="20">
        <v>0</v>
      </c>
      <c r="G95" s="21">
        <v>1</v>
      </c>
      <c r="H95" s="14">
        <f t="shared" si="2"/>
        <v>0</v>
      </c>
    </row>
    <row r="96" spans="1:8" s="22" customFormat="1" ht="28.35" customHeight="1">
      <c r="A96" s="18" t="s">
        <v>82</v>
      </c>
      <c r="B96" s="19"/>
      <c r="C96" s="19"/>
      <c r="D96" s="19" t="s">
        <v>213</v>
      </c>
      <c r="E96" s="19" t="s">
        <v>20</v>
      </c>
      <c r="F96" s="20">
        <v>0</v>
      </c>
      <c r="G96" s="21">
        <v>1</v>
      </c>
      <c r="H96" s="14">
        <f t="shared" si="2"/>
        <v>0</v>
      </c>
    </row>
    <row r="97" spans="1:9" s="22" customFormat="1" ht="28.35" customHeight="1">
      <c r="A97" s="18" t="s">
        <v>83</v>
      </c>
      <c r="B97" s="19" t="s">
        <v>189</v>
      </c>
      <c r="C97" s="19" t="s">
        <v>170</v>
      </c>
      <c r="D97" s="19" t="s">
        <v>213</v>
      </c>
      <c r="E97" s="19" t="s">
        <v>20</v>
      </c>
      <c r="F97" s="20">
        <v>40</v>
      </c>
      <c r="G97" s="38">
        <v>0.19</v>
      </c>
      <c r="H97" s="44">
        <f t="shared" si="2"/>
        <v>7.6</v>
      </c>
    </row>
    <row r="98" spans="1:9" s="22" customFormat="1" ht="28.35" customHeight="1">
      <c r="A98" s="18" t="s">
        <v>84</v>
      </c>
      <c r="B98" s="19" t="s">
        <v>188</v>
      </c>
      <c r="C98" s="19" t="s">
        <v>170</v>
      </c>
      <c r="D98" s="19" t="s">
        <v>213</v>
      </c>
      <c r="E98" s="19" t="s">
        <v>20</v>
      </c>
      <c r="F98" s="37">
        <v>25</v>
      </c>
      <c r="G98" s="40">
        <v>0.19</v>
      </c>
      <c r="H98" s="46">
        <f t="shared" si="2"/>
        <v>4.75</v>
      </c>
    </row>
    <row r="99" spans="1:9" s="22" customFormat="1" ht="28.35" customHeight="1">
      <c r="A99" s="18" t="s">
        <v>85</v>
      </c>
      <c r="B99" s="19"/>
      <c r="C99" s="19"/>
      <c r="D99" s="19" t="s">
        <v>213</v>
      </c>
      <c r="E99" s="19" t="s">
        <v>20</v>
      </c>
      <c r="F99" s="20">
        <v>3</v>
      </c>
      <c r="G99" s="39">
        <v>1.2</v>
      </c>
      <c r="H99" s="45">
        <f t="shared" si="2"/>
        <v>3.5999999999999996</v>
      </c>
    </row>
    <row r="100" spans="1:9" s="22" customFormat="1" ht="28.35" customHeight="1">
      <c r="A100" s="18" t="s">
        <v>86</v>
      </c>
      <c r="B100" s="19" t="s">
        <v>219</v>
      </c>
      <c r="C100" s="19" t="s">
        <v>160</v>
      </c>
      <c r="D100" s="19" t="s">
        <v>213</v>
      </c>
      <c r="E100" s="19" t="s">
        <v>20</v>
      </c>
      <c r="F100" s="20">
        <v>10</v>
      </c>
      <c r="G100" s="21">
        <v>0.2</v>
      </c>
      <c r="H100" s="44">
        <f t="shared" si="2"/>
        <v>2</v>
      </c>
    </row>
    <row r="101" spans="1:9" s="22" customFormat="1" ht="28.35" customHeight="1">
      <c r="A101" s="18" t="s">
        <v>87</v>
      </c>
      <c r="B101" s="19" t="s">
        <v>221</v>
      </c>
      <c r="C101" s="19" t="s">
        <v>161</v>
      </c>
      <c r="D101" s="19" t="s">
        <v>213</v>
      </c>
      <c r="E101" s="19" t="s">
        <v>20</v>
      </c>
      <c r="F101" s="20">
        <v>12</v>
      </c>
      <c r="G101" s="43">
        <v>1</v>
      </c>
      <c r="H101" s="46">
        <f t="shared" si="2"/>
        <v>12</v>
      </c>
      <c r="I101" s="41"/>
    </row>
    <row r="102" spans="1:9" s="22" customFormat="1" ht="28.35" customHeight="1">
      <c r="A102" s="18" t="s">
        <v>179</v>
      </c>
      <c r="B102" s="19" t="s">
        <v>172</v>
      </c>
      <c r="C102" s="19" t="s">
        <v>165</v>
      </c>
      <c r="D102" s="19" t="s">
        <v>173</v>
      </c>
      <c r="E102" s="19" t="s">
        <v>20</v>
      </c>
      <c r="F102" s="20">
        <v>100</v>
      </c>
      <c r="G102" s="43">
        <v>3.45</v>
      </c>
      <c r="H102" s="46">
        <f>F102*G102</f>
        <v>345</v>
      </c>
      <c r="I102" s="42"/>
    </row>
    <row r="103" spans="1:9" s="22" customFormat="1" ht="28.35" customHeight="1">
      <c r="A103" s="18" t="s">
        <v>88</v>
      </c>
      <c r="B103" s="19" t="s">
        <v>172</v>
      </c>
      <c r="C103" s="19" t="s">
        <v>170</v>
      </c>
      <c r="D103" s="19" t="s">
        <v>173</v>
      </c>
      <c r="E103" s="19" t="s">
        <v>20</v>
      </c>
      <c r="F103" s="20">
        <v>85</v>
      </c>
      <c r="G103" s="43">
        <v>2.9</v>
      </c>
      <c r="H103" s="46">
        <f t="shared" si="2"/>
        <v>246.5</v>
      </c>
      <c r="I103" s="42"/>
    </row>
    <row r="104" spans="1:9" s="22" customFormat="1" ht="28.35" customHeight="1">
      <c r="A104" s="18" t="s">
        <v>193</v>
      </c>
      <c r="B104" s="19" t="s">
        <v>226</v>
      </c>
      <c r="C104" s="19" t="s">
        <v>165</v>
      </c>
      <c r="D104" s="19" t="s">
        <v>173</v>
      </c>
      <c r="E104" s="19" t="s">
        <v>20</v>
      </c>
      <c r="F104" s="20">
        <v>71</v>
      </c>
      <c r="G104" s="43">
        <v>4.8</v>
      </c>
      <c r="H104" s="46">
        <f t="shared" si="2"/>
        <v>340.8</v>
      </c>
      <c r="I104" s="42"/>
    </row>
    <row r="105" spans="1:9" s="22" customFormat="1" ht="28.35" customHeight="1">
      <c r="A105" s="18" t="s">
        <v>89</v>
      </c>
      <c r="B105" s="19" t="s">
        <v>172</v>
      </c>
      <c r="C105" s="19" t="s">
        <v>170</v>
      </c>
      <c r="D105" s="19" t="s">
        <v>173</v>
      </c>
      <c r="E105" s="19" t="s">
        <v>20</v>
      </c>
      <c r="F105" s="20">
        <v>0</v>
      </c>
      <c r="G105" s="43">
        <v>3.45</v>
      </c>
      <c r="H105" s="46">
        <f t="shared" si="2"/>
        <v>0</v>
      </c>
      <c r="I105" s="42"/>
    </row>
    <row r="106" spans="1:9" s="22" customFormat="1" ht="28.35" customHeight="1">
      <c r="A106" s="18" t="s">
        <v>178</v>
      </c>
      <c r="B106" s="19" t="s">
        <v>172</v>
      </c>
      <c r="C106" s="19" t="s">
        <v>170</v>
      </c>
      <c r="D106" s="19" t="s">
        <v>173</v>
      </c>
      <c r="E106" s="19" t="s">
        <v>20</v>
      </c>
      <c r="F106" s="20">
        <v>42</v>
      </c>
      <c r="G106" s="43">
        <v>3.75</v>
      </c>
      <c r="H106" s="46">
        <f t="shared" si="2"/>
        <v>157.5</v>
      </c>
      <c r="I106" s="42"/>
    </row>
    <row r="107" spans="1:9" s="22" customFormat="1" ht="28.35" customHeight="1">
      <c r="A107" s="18" t="s">
        <v>90</v>
      </c>
      <c r="B107" s="19" t="s">
        <v>207</v>
      </c>
      <c r="C107" s="19" t="s">
        <v>162</v>
      </c>
      <c r="D107" s="19" t="s">
        <v>213</v>
      </c>
      <c r="E107" s="19" t="s">
        <v>20</v>
      </c>
      <c r="F107" s="20">
        <v>12</v>
      </c>
      <c r="G107" s="43">
        <v>4</v>
      </c>
      <c r="H107" s="46">
        <f t="shared" si="2"/>
        <v>48</v>
      </c>
      <c r="I107" s="42"/>
    </row>
    <row r="108" spans="1:9" s="22" customFormat="1" ht="28.35" customHeight="1">
      <c r="A108" s="18" t="s">
        <v>91</v>
      </c>
      <c r="B108" s="19" t="s">
        <v>181</v>
      </c>
      <c r="C108" s="19" t="s">
        <v>161</v>
      </c>
      <c r="D108" s="19" t="s">
        <v>213</v>
      </c>
      <c r="E108" s="19" t="s">
        <v>20</v>
      </c>
      <c r="F108" s="20">
        <v>24</v>
      </c>
      <c r="G108" s="43">
        <v>0.8</v>
      </c>
      <c r="H108" s="46">
        <f t="shared" si="2"/>
        <v>19.200000000000003</v>
      </c>
      <c r="I108" s="42"/>
    </row>
    <row r="109" spans="1:9" s="22" customFormat="1" ht="28.35" customHeight="1">
      <c r="A109" s="18" t="s">
        <v>92</v>
      </c>
      <c r="B109" s="19" t="s">
        <v>180</v>
      </c>
      <c r="C109" s="19" t="s">
        <v>162</v>
      </c>
      <c r="D109" s="19" t="s">
        <v>237</v>
      </c>
      <c r="E109" s="19" t="s">
        <v>20</v>
      </c>
      <c r="F109" s="20">
        <v>10</v>
      </c>
      <c r="G109" s="43">
        <v>11.7</v>
      </c>
      <c r="H109" s="46">
        <f t="shared" si="2"/>
        <v>117</v>
      </c>
    </row>
    <row r="110" spans="1:9" s="22" customFormat="1" ht="28.35" customHeight="1">
      <c r="A110" s="18" t="s">
        <v>93</v>
      </c>
      <c r="B110" s="19" t="s">
        <v>238</v>
      </c>
      <c r="C110" s="19" t="s">
        <v>210</v>
      </c>
      <c r="D110" s="19" t="s">
        <v>14</v>
      </c>
      <c r="E110" s="19" t="s">
        <v>20</v>
      </c>
      <c r="F110" s="20">
        <v>185</v>
      </c>
      <c r="G110" s="43">
        <v>3.1</v>
      </c>
      <c r="H110" s="46">
        <f t="shared" si="2"/>
        <v>573.5</v>
      </c>
    </row>
    <row r="111" spans="1:9" s="22" customFormat="1" ht="28.35" customHeight="1">
      <c r="A111" s="18" t="s">
        <v>94</v>
      </c>
      <c r="B111" s="19" t="s">
        <v>221</v>
      </c>
      <c r="C111" s="19" t="s">
        <v>223</v>
      </c>
      <c r="D111" s="19" t="s">
        <v>213</v>
      </c>
      <c r="E111" s="19" t="s">
        <v>20</v>
      </c>
      <c r="F111" s="20">
        <v>20</v>
      </c>
      <c r="G111" s="21">
        <v>0.83</v>
      </c>
      <c r="H111" s="45">
        <f t="shared" si="2"/>
        <v>16.599999999999998</v>
      </c>
    </row>
    <row r="112" spans="1:9" s="22" customFormat="1" ht="28.35" customHeight="1">
      <c r="A112" s="18" t="s">
        <v>95</v>
      </c>
      <c r="B112" s="19" t="s">
        <v>244</v>
      </c>
      <c r="C112" s="19" t="s">
        <v>165</v>
      </c>
      <c r="D112" s="19" t="s">
        <v>214</v>
      </c>
      <c r="E112" s="19" t="s">
        <v>20</v>
      </c>
      <c r="F112" s="20">
        <v>98</v>
      </c>
      <c r="G112" s="21">
        <v>4.7</v>
      </c>
      <c r="H112" s="14">
        <f t="shared" si="2"/>
        <v>460.6</v>
      </c>
    </row>
    <row r="113" spans="1:8" s="22" customFormat="1" ht="28.35" customHeight="1">
      <c r="A113" s="18" t="s">
        <v>96</v>
      </c>
      <c r="B113" s="19" t="s">
        <v>239</v>
      </c>
      <c r="C113" s="19" t="s">
        <v>165</v>
      </c>
      <c r="D113" s="19" t="s">
        <v>148</v>
      </c>
      <c r="E113" s="19" t="s">
        <v>20</v>
      </c>
      <c r="F113" s="20">
        <v>54</v>
      </c>
      <c r="G113" s="21">
        <v>2.5</v>
      </c>
      <c r="H113" s="14">
        <f t="shared" si="2"/>
        <v>135</v>
      </c>
    </row>
    <row r="114" spans="1:8" s="22" customFormat="1" ht="28.35" customHeight="1">
      <c r="A114" s="18" t="s">
        <v>97</v>
      </c>
      <c r="B114" s="19" t="s">
        <v>236</v>
      </c>
      <c r="C114" s="19" t="s">
        <v>160</v>
      </c>
      <c r="D114" s="34"/>
      <c r="E114" s="19" t="s">
        <v>20</v>
      </c>
      <c r="F114" s="20">
        <v>15</v>
      </c>
      <c r="G114" s="21">
        <v>2</v>
      </c>
      <c r="H114" s="14">
        <f t="shared" si="2"/>
        <v>30</v>
      </c>
    </row>
    <row r="115" spans="1:8" s="22" customFormat="1" ht="28.35" customHeight="1">
      <c r="A115" s="18" t="s">
        <v>98</v>
      </c>
      <c r="B115" s="19" t="s">
        <v>236</v>
      </c>
      <c r="C115" s="19" t="s">
        <v>160</v>
      </c>
      <c r="D115" s="19"/>
      <c r="E115" s="19" t="s">
        <v>20</v>
      </c>
      <c r="F115" s="20">
        <v>28</v>
      </c>
      <c r="G115" s="21">
        <v>2</v>
      </c>
      <c r="H115" s="14">
        <f t="shared" si="2"/>
        <v>56</v>
      </c>
    </row>
    <row r="116" spans="1:8" s="22" customFormat="1" ht="28.35" customHeight="1">
      <c r="A116" s="18" t="s">
        <v>184</v>
      </c>
      <c r="B116" s="19" t="s">
        <v>183</v>
      </c>
      <c r="C116" s="19" t="s">
        <v>160</v>
      </c>
      <c r="D116" s="19" t="s">
        <v>217</v>
      </c>
      <c r="E116" s="19" t="s">
        <v>20</v>
      </c>
      <c r="F116" s="20">
        <v>0</v>
      </c>
      <c r="G116" s="21">
        <v>41.34</v>
      </c>
      <c r="H116" s="14">
        <f t="shared" si="2"/>
        <v>0</v>
      </c>
    </row>
    <row r="117" spans="1:8" s="22" customFormat="1" ht="28.35" customHeight="1">
      <c r="A117" s="18" t="s">
        <v>99</v>
      </c>
      <c r="B117" s="19" t="s">
        <v>233</v>
      </c>
      <c r="C117" s="19" t="s">
        <v>243</v>
      </c>
      <c r="D117" s="19" t="s">
        <v>149</v>
      </c>
      <c r="E117" s="19" t="s">
        <v>33</v>
      </c>
      <c r="F117" s="20">
        <v>90</v>
      </c>
      <c r="G117" s="21">
        <v>2.7</v>
      </c>
      <c r="H117" s="14">
        <f t="shared" si="2"/>
        <v>243.00000000000003</v>
      </c>
    </row>
    <row r="118" spans="1:8" s="22" customFormat="1" ht="28.35" customHeight="1">
      <c r="A118" s="23" t="s">
        <v>100</v>
      </c>
      <c r="B118" s="29"/>
      <c r="C118" s="11"/>
      <c r="D118" s="11" t="s">
        <v>182</v>
      </c>
      <c r="E118" s="11" t="s">
        <v>101</v>
      </c>
      <c r="F118" s="12">
        <v>12</v>
      </c>
      <c r="G118" s="14">
        <v>6</v>
      </c>
      <c r="H118" s="14">
        <f t="shared" si="2"/>
        <v>72</v>
      </c>
    </row>
    <row r="119" spans="1:8" s="22" customFormat="1" ht="28.35" customHeight="1">
      <c r="A119" s="18" t="s">
        <v>102</v>
      </c>
      <c r="B119" s="19" t="s">
        <v>174</v>
      </c>
      <c r="C119" s="19" t="s">
        <v>175</v>
      </c>
      <c r="D119" s="19" t="s">
        <v>176</v>
      </c>
      <c r="E119" s="19" t="s">
        <v>20</v>
      </c>
      <c r="F119" s="20">
        <v>752</v>
      </c>
      <c r="G119" s="21">
        <v>0.66</v>
      </c>
      <c r="H119" s="14">
        <f t="shared" si="2"/>
        <v>496.32000000000005</v>
      </c>
    </row>
    <row r="120" spans="1:8" s="22" customFormat="1" ht="28.35" customHeight="1">
      <c r="A120" s="18" t="s">
        <v>103</v>
      </c>
      <c r="B120" s="19" t="s">
        <v>235</v>
      </c>
      <c r="C120" s="19" t="s">
        <v>234</v>
      </c>
      <c r="D120" s="19" t="s">
        <v>213</v>
      </c>
      <c r="E120" s="19" t="s">
        <v>20</v>
      </c>
      <c r="F120" s="20">
        <v>12</v>
      </c>
      <c r="G120" s="21">
        <v>2.85</v>
      </c>
      <c r="H120" s="14">
        <f t="shared" si="2"/>
        <v>34.200000000000003</v>
      </c>
    </row>
    <row r="121" spans="1:8" s="22" customFormat="1" ht="28.35" customHeight="1">
      <c r="A121" s="18" t="s">
        <v>104</v>
      </c>
      <c r="B121" s="19" t="s">
        <v>188</v>
      </c>
      <c r="C121" s="19" t="s">
        <v>171</v>
      </c>
      <c r="D121" s="19" t="s">
        <v>213</v>
      </c>
      <c r="E121" s="19" t="s">
        <v>20</v>
      </c>
      <c r="F121" s="20">
        <v>12</v>
      </c>
      <c r="G121" s="21">
        <v>1.72</v>
      </c>
      <c r="H121" s="14">
        <f t="shared" si="2"/>
        <v>20.64</v>
      </c>
    </row>
    <row r="122" spans="1:8" s="22" customFormat="1" ht="28.35" customHeight="1">
      <c r="A122" s="18" t="s">
        <v>105</v>
      </c>
      <c r="B122" s="19" t="s">
        <v>221</v>
      </c>
      <c r="C122" s="19" t="s">
        <v>222</v>
      </c>
      <c r="D122" s="19" t="s">
        <v>213</v>
      </c>
      <c r="E122" s="19" t="s">
        <v>20</v>
      </c>
      <c r="F122" s="20">
        <v>15</v>
      </c>
      <c r="G122" s="21">
        <v>2.9</v>
      </c>
      <c r="H122" s="14">
        <f t="shared" si="2"/>
        <v>43.5</v>
      </c>
    </row>
    <row r="123" spans="1:8" s="22" customFormat="1" ht="28.35" customHeight="1">
      <c r="A123" s="18" t="s">
        <v>106</v>
      </c>
      <c r="B123" s="19" t="s">
        <v>207</v>
      </c>
      <c r="C123" s="19" t="s">
        <v>208</v>
      </c>
      <c r="D123" s="19" t="s">
        <v>213</v>
      </c>
      <c r="E123" s="19" t="s">
        <v>20</v>
      </c>
      <c r="F123" s="20">
        <v>9</v>
      </c>
      <c r="G123" s="21">
        <v>1.72</v>
      </c>
      <c r="H123" s="14">
        <f t="shared" si="2"/>
        <v>15.48</v>
      </c>
    </row>
    <row r="124" spans="1:8" s="22" customFormat="1" ht="28.35" customHeight="1">
      <c r="A124" s="18" t="s">
        <v>107</v>
      </c>
      <c r="B124" s="19"/>
      <c r="C124" s="19"/>
      <c r="D124" s="35"/>
      <c r="E124" s="19" t="s">
        <v>20</v>
      </c>
      <c r="F124" s="20">
        <v>7</v>
      </c>
      <c r="G124" s="21">
        <v>5</v>
      </c>
      <c r="H124" s="14">
        <f t="shared" si="2"/>
        <v>35</v>
      </c>
    </row>
    <row r="125" spans="1:8" s="22" customFormat="1" ht="28.35" customHeight="1">
      <c r="A125" s="18" t="s">
        <v>108</v>
      </c>
      <c r="B125" s="19"/>
      <c r="C125" s="19"/>
      <c r="D125" s="19"/>
      <c r="E125" s="19" t="s">
        <v>20</v>
      </c>
      <c r="F125" s="20">
        <v>9</v>
      </c>
      <c r="G125" s="21">
        <v>1</v>
      </c>
      <c r="H125" s="14">
        <f t="shared" si="2"/>
        <v>9</v>
      </c>
    </row>
    <row r="126" spans="1:8" s="22" customFormat="1" ht="28.35" customHeight="1">
      <c r="A126" s="18" t="s">
        <v>109</v>
      </c>
      <c r="B126" s="19" t="s">
        <v>163</v>
      </c>
      <c r="C126" s="19" t="s">
        <v>166</v>
      </c>
      <c r="D126" s="19" t="s">
        <v>12</v>
      </c>
      <c r="E126" s="19" t="s">
        <v>11</v>
      </c>
      <c r="F126" s="20">
        <v>100</v>
      </c>
      <c r="G126" s="21">
        <v>2.69</v>
      </c>
      <c r="H126" s="14">
        <f t="shared" si="2"/>
        <v>269</v>
      </c>
    </row>
    <row r="127" spans="1:8" s="22" customFormat="1" ht="28.35" customHeight="1">
      <c r="A127" s="18" t="s">
        <v>110</v>
      </c>
      <c r="B127" s="19" t="s">
        <v>163</v>
      </c>
      <c r="C127" s="19" t="s">
        <v>164</v>
      </c>
      <c r="D127" s="19" t="s">
        <v>12</v>
      </c>
      <c r="E127" s="19" t="s">
        <v>11</v>
      </c>
      <c r="F127" s="20">
        <v>98</v>
      </c>
      <c r="G127" s="21">
        <v>3.3</v>
      </c>
      <c r="H127" s="14">
        <f t="shared" si="2"/>
        <v>323.39999999999998</v>
      </c>
    </row>
    <row r="128" spans="1:8" s="22" customFormat="1" ht="28.35" customHeight="1">
      <c r="A128" s="18" t="s">
        <v>111</v>
      </c>
      <c r="B128" s="19"/>
      <c r="C128" s="19"/>
      <c r="D128" s="19"/>
      <c r="E128" s="19" t="s">
        <v>9</v>
      </c>
      <c r="F128" s="20">
        <v>3</v>
      </c>
      <c r="G128" s="21">
        <v>2.87</v>
      </c>
      <c r="H128" s="14">
        <f t="shared" si="2"/>
        <v>8.61</v>
      </c>
    </row>
    <row r="129" spans="1:255" s="22" customFormat="1" ht="28.35" customHeight="1">
      <c r="A129" s="18" t="s">
        <v>112</v>
      </c>
      <c r="B129" s="19" t="s">
        <v>192</v>
      </c>
      <c r="C129" s="19" t="s">
        <v>161</v>
      </c>
      <c r="D129" s="19" t="s">
        <v>202</v>
      </c>
      <c r="E129" s="19" t="s">
        <v>113</v>
      </c>
      <c r="F129" s="20">
        <v>4</v>
      </c>
      <c r="G129" s="21">
        <v>7</v>
      </c>
      <c r="H129" s="14">
        <f t="shared" si="2"/>
        <v>28</v>
      </c>
    </row>
    <row r="130" spans="1:255" s="36" customFormat="1" ht="28.35" customHeight="1">
      <c r="A130" s="18" t="s">
        <v>114</v>
      </c>
      <c r="B130" s="19"/>
      <c r="C130" s="19"/>
      <c r="D130" s="19"/>
      <c r="E130" s="19" t="s">
        <v>20</v>
      </c>
      <c r="F130" s="20">
        <v>190</v>
      </c>
      <c r="G130" s="21">
        <v>3</v>
      </c>
      <c r="H130" s="14">
        <f t="shared" si="2"/>
        <v>570</v>
      </c>
    </row>
    <row r="131" spans="1:255" s="36" customFormat="1" ht="28.35" customHeight="1">
      <c r="A131" s="18" t="s">
        <v>115</v>
      </c>
      <c r="B131" s="19"/>
      <c r="C131" s="19"/>
      <c r="D131" s="19"/>
      <c r="E131" s="19" t="s">
        <v>20</v>
      </c>
      <c r="F131" s="20">
        <v>1</v>
      </c>
      <c r="G131" s="21">
        <v>1.96</v>
      </c>
      <c r="H131" s="14">
        <f t="shared" si="2"/>
        <v>1.96</v>
      </c>
    </row>
    <row r="132" spans="1:255" ht="28.35" customHeight="1">
      <c r="A132" s="23" t="s">
        <v>116</v>
      </c>
      <c r="B132" s="11"/>
      <c r="C132" s="11"/>
      <c r="D132" s="11"/>
      <c r="E132" s="11" t="s">
        <v>11</v>
      </c>
      <c r="F132" s="24">
        <v>7</v>
      </c>
      <c r="G132" s="25">
        <v>1.97</v>
      </c>
      <c r="H132" s="14">
        <f t="shared" si="2"/>
        <v>13.79</v>
      </c>
    </row>
    <row r="133" spans="1:255" ht="28.35" customHeight="1">
      <c r="A133" s="18" t="s">
        <v>117</v>
      </c>
      <c r="B133" s="19"/>
      <c r="C133" s="19"/>
      <c r="D133" s="19" t="s">
        <v>149</v>
      </c>
      <c r="E133" s="11" t="s">
        <v>11</v>
      </c>
      <c r="F133" s="20">
        <v>195</v>
      </c>
      <c r="G133" s="21">
        <v>7</v>
      </c>
      <c r="H133" s="14">
        <f t="shared" si="2"/>
        <v>1365</v>
      </c>
    </row>
    <row r="134" spans="1:255" ht="28.35" customHeight="1">
      <c r="A134" s="18" t="s">
        <v>118</v>
      </c>
      <c r="B134" s="19" t="s">
        <v>248</v>
      </c>
      <c r="C134" s="19" t="s">
        <v>252</v>
      </c>
      <c r="D134" s="19" t="s">
        <v>12</v>
      </c>
      <c r="E134" s="11" t="s">
        <v>11</v>
      </c>
      <c r="F134" s="20">
        <v>300</v>
      </c>
      <c r="G134" s="21">
        <v>2.69</v>
      </c>
      <c r="H134" s="14">
        <f t="shared" si="2"/>
        <v>807</v>
      </c>
    </row>
    <row r="135" spans="1:255" ht="28.35" customHeight="1">
      <c r="A135" s="18" t="s">
        <v>167</v>
      </c>
      <c r="B135" s="19" t="s">
        <v>248</v>
      </c>
      <c r="C135" s="19" t="s">
        <v>253</v>
      </c>
      <c r="D135" s="19" t="s">
        <v>12</v>
      </c>
      <c r="E135" s="11" t="s">
        <v>11</v>
      </c>
      <c r="F135" s="20">
        <v>300</v>
      </c>
      <c r="G135" s="21">
        <v>2.21</v>
      </c>
      <c r="H135" s="14">
        <f t="shared" si="2"/>
        <v>663</v>
      </c>
    </row>
    <row r="136" spans="1:255" ht="28.35" customHeight="1">
      <c r="A136" s="23" t="s">
        <v>119</v>
      </c>
      <c r="B136" s="11"/>
      <c r="C136" s="11"/>
      <c r="D136" s="11"/>
      <c r="E136" s="11" t="s">
        <v>11</v>
      </c>
      <c r="F136" s="24">
        <v>100</v>
      </c>
      <c r="G136" s="25">
        <v>1.43</v>
      </c>
      <c r="H136" s="14">
        <f t="shared" si="2"/>
        <v>143</v>
      </c>
    </row>
    <row r="137" spans="1:255" ht="28.35" customHeight="1">
      <c r="A137" s="18" t="s">
        <v>120</v>
      </c>
      <c r="B137" s="19" t="s">
        <v>196</v>
      </c>
      <c r="C137" s="19"/>
      <c r="D137" s="19"/>
      <c r="E137" s="11" t="s">
        <v>11</v>
      </c>
      <c r="F137" s="20">
        <v>4</v>
      </c>
      <c r="G137" s="21">
        <v>8.5</v>
      </c>
      <c r="H137" s="14">
        <f t="shared" si="2"/>
        <v>34</v>
      </c>
    </row>
    <row r="138" spans="1:255" ht="28.35" customHeight="1">
      <c r="A138" s="18" t="s">
        <v>121</v>
      </c>
      <c r="B138" s="19"/>
      <c r="C138" s="19"/>
      <c r="D138" s="19"/>
      <c r="E138" s="11" t="s">
        <v>11</v>
      </c>
      <c r="F138" s="20">
        <v>17</v>
      </c>
      <c r="G138" s="21">
        <v>5</v>
      </c>
      <c r="H138" s="14">
        <f t="shared" si="2"/>
        <v>85</v>
      </c>
    </row>
    <row r="139" spans="1:255" ht="28.35" customHeight="1">
      <c r="A139" s="18" t="s">
        <v>146</v>
      </c>
      <c r="B139" s="19"/>
      <c r="C139" s="19"/>
      <c r="D139" s="19" t="s">
        <v>147</v>
      </c>
      <c r="E139" s="11" t="s">
        <v>11</v>
      </c>
      <c r="F139" s="20">
        <v>12</v>
      </c>
      <c r="G139" s="21">
        <v>47</v>
      </c>
      <c r="H139" s="14">
        <f t="shared" si="2"/>
        <v>564</v>
      </c>
    </row>
    <row r="140" spans="1:255" ht="28.35" customHeight="1">
      <c r="A140" s="23" t="s">
        <v>122</v>
      </c>
      <c r="B140" s="11"/>
      <c r="C140" s="11"/>
      <c r="D140" s="11"/>
      <c r="E140" s="11" t="s">
        <v>11</v>
      </c>
      <c r="F140" s="24">
        <v>22</v>
      </c>
      <c r="G140" s="25">
        <v>2.97</v>
      </c>
      <c r="H140" s="14">
        <f t="shared" si="2"/>
        <v>65.34</v>
      </c>
    </row>
    <row r="141" spans="1:255" ht="28.35" customHeight="1">
      <c r="A141" s="18" t="s">
        <v>123</v>
      </c>
      <c r="B141" s="19" t="s">
        <v>211</v>
      </c>
      <c r="C141" s="19" t="s">
        <v>210</v>
      </c>
      <c r="D141" s="19" t="s">
        <v>212</v>
      </c>
      <c r="E141" s="19" t="s">
        <v>20</v>
      </c>
      <c r="F141" s="20">
        <v>140</v>
      </c>
      <c r="G141" s="21">
        <v>1.07</v>
      </c>
      <c r="H141" s="14">
        <f t="shared" si="2"/>
        <v>149.80000000000001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</row>
    <row r="142" spans="1:255" ht="28.35" customHeight="1">
      <c r="A142" s="23" t="s">
        <v>124</v>
      </c>
      <c r="B142" s="11"/>
      <c r="C142" s="11"/>
      <c r="D142" s="11"/>
      <c r="E142" s="11" t="s">
        <v>11</v>
      </c>
      <c r="F142" s="24">
        <v>25</v>
      </c>
      <c r="G142" s="25">
        <v>5</v>
      </c>
      <c r="H142" s="14">
        <f t="shared" si="2"/>
        <v>125</v>
      </c>
    </row>
    <row r="143" spans="1:255" ht="28.35" customHeight="1">
      <c r="A143" s="23" t="s">
        <v>125</v>
      </c>
      <c r="B143" s="11"/>
      <c r="C143" s="11"/>
      <c r="D143" s="11"/>
      <c r="E143" s="11" t="s">
        <v>20</v>
      </c>
      <c r="F143" s="24">
        <v>1</v>
      </c>
      <c r="G143" s="25">
        <v>12</v>
      </c>
      <c r="H143" s="14">
        <f t="shared" si="2"/>
        <v>12</v>
      </c>
    </row>
    <row r="144" spans="1:255" ht="28.35" customHeight="1">
      <c r="A144" s="23" t="s">
        <v>126</v>
      </c>
      <c r="B144" s="11"/>
      <c r="C144" s="11"/>
      <c r="D144" s="11"/>
      <c r="E144" s="11" t="s">
        <v>20</v>
      </c>
      <c r="F144" s="24">
        <v>8</v>
      </c>
      <c r="G144" s="25">
        <v>1.36</v>
      </c>
      <c r="H144" s="14">
        <f t="shared" si="2"/>
        <v>10.88</v>
      </c>
    </row>
    <row r="145" spans="1:8" ht="28.35" customHeight="1">
      <c r="A145" s="23" t="s">
        <v>127</v>
      </c>
      <c r="B145" s="29"/>
      <c r="C145" s="11"/>
      <c r="D145" s="11"/>
      <c r="E145" s="11" t="s">
        <v>20</v>
      </c>
      <c r="F145" s="24">
        <v>16</v>
      </c>
      <c r="G145" s="25">
        <v>2.2000000000000002</v>
      </c>
      <c r="H145" s="14">
        <f t="shared" si="2"/>
        <v>35.200000000000003</v>
      </c>
    </row>
    <row r="146" spans="1:8" ht="28.35" customHeight="1">
      <c r="A146" s="23" t="s">
        <v>128</v>
      </c>
      <c r="B146" s="29"/>
      <c r="C146" s="11"/>
      <c r="D146" s="11"/>
      <c r="E146" s="11" t="s">
        <v>20</v>
      </c>
      <c r="F146" s="24">
        <v>8</v>
      </c>
      <c r="G146" s="25">
        <v>5.5</v>
      </c>
      <c r="H146" s="14">
        <f t="shared" si="2"/>
        <v>44</v>
      </c>
    </row>
    <row r="147" spans="1:8" ht="28.35" customHeight="1">
      <c r="A147" s="23" t="s">
        <v>129</v>
      </c>
      <c r="B147" s="29"/>
      <c r="C147" s="11"/>
      <c r="D147" s="11"/>
      <c r="E147" s="11" t="s">
        <v>20</v>
      </c>
      <c r="F147" s="24">
        <v>39</v>
      </c>
      <c r="G147" s="25">
        <v>0.4</v>
      </c>
      <c r="H147" s="14">
        <f t="shared" si="2"/>
        <v>15.600000000000001</v>
      </c>
    </row>
    <row r="148" spans="1:8" ht="28.35" customHeight="1">
      <c r="A148" s="23" t="s">
        <v>130</v>
      </c>
      <c r="B148" s="11"/>
      <c r="C148" s="11"/>
      <c r="D148" s="11"/>
      <c r="E148" s="11" t="s">
        <v>20</v>
      </c>
      <c r="F148" s="24">
        <v>7</v>
      </c>
      <c r="G148" s="25">
        <v>0.5</v>
      </c>
      <c r="H148" s="14">
        <f t="shared" si="2"/>
        <v>3.5</v>
      </c>
    </row>
    <row r="149" spans="1:8" ht="28.35" customHeight="1">
      <c r="A149" s="23" t="s">
        <v>131</v>
      </c>
      <c r="B149" s="29"/>
      <c r="C149" s="11"/>
      <c r="D149" s="11"/>
      <c r="E149" s="11" t="s">
        <v>20</v>
      </c>
      <c r="F149" s="24">
        <v>18</v>
      </c>
      <c r="G149" s="25">
        <v>1.1000000000000001</v>
      </c>
      <c r="H149" s="14">
        <f t="shared" si="2"/>
        <v>19.8</v>
      </c>
    </row>
    <row r="150" spans="1:8" ht="28.35" customHeight="1">
      <c r="A150" s="23" t="s">
        <v>132</v>
      </c>
      <c r="B150" s="29"/>
      <c r="C150" s="11"/>
      <c r="D150" s="11"/>
      <c r="E150" s="11" t="s">
        <v>20</v>
      </c>
      <c r="F150" s="24">
        <v>61</v>
      </c>
      <c r="G150" s="25">
        <v>0.9</v>
      </c>
      <c r="H150" s="14">
        <f t="shared" si="2"/>
        <v>54.9</v>
      </c>
    </row>
    <row r="151" spans="1:8" ht="28.35" customHeight="1">
      <c r="A151" s="23" t="s">
        <v>133</v>
      </c>
      <c r="B151" s="29"/>
      <c r="C151" s="11"/>
      <c r="D151" s="11"/>
      <c r="E151" s="11" t="s">
        <v>20</v>
      </c>
      <c r="F151" s="24">
        <v>27</v>
      </c>
      <c r="G151" s="25">
        <v>2.85</v>
      </c>
      <c r="H151" s="14">
        <f t="shared" si="2"/>
        <v>76.95</v>
      </c>
    </row>
    <row r="152" spans="1:8" ht="28.35" customHeight="1">
      <c r="A152" s="23" t="s">
        <v>134</v>
      </c>
      <c r="B152" s="29"/>
      <c r="C152" s="11"/>
      <c r="D152" s="11"/>
      <c r="E152" s="11" t="s">
        <v>20</v>
      </c>
      <c r="F152" s="24">
        <v>5</v>
      </c>
      <c r="G152" s="25">
        <v>3.4</v>
      </c>
      <c r="H152" s="14">
        <f t="shared" si="2"/>
        <v>17</v>
      </c>
    </row>
    <row r="153" spans="1:8" ht="28.35" customHeight="1">
      <c r="A153" s="23" t="s">
        <v>135</v>
      </c>
      <c r="B153" s="11"/>
      <c r="C153" s="11"/>
      <c r="D153" s="11"/>
      <c r="E153" s="11" t="s">
        <v>20</v>
      </c>
      <c r="F153" s="24">
        <v>17</v>
      </c>
      <c r="G153" s="25">
        <v>3</v>
      </c>
      <c r="H153" s="14">
        <f t="shared" si="2"/>
        <v>51</v>
      </c>
    </row>
    <row r="154" spans="1:8" ht="28.35" customHeight="1">
      <c r="A154" s="23" t="s">
        <v>136</v>
      </c>
      <c r="B154" s="29"/>
      <c r="C154" s="11"/>
      <c r="D154" s="11" t="s">
        <v>137</v>
      </c>
      <c r="E154" s="11" t="s">
        <v>20</v>
      </c>
      <c r="F154" s="24">
        <v>21</v>
      </c>
      <c r="G154" s="25">
        <v>17</v>
      </c>
      <c r="H154" s="14">
        <f t="shared" si="2"/>
        <v>357</v>
      </c>
    </row>
    <row r="155" spans="1:8" ht="28.35" customHeight="1">
      <c r="A155" s="23" t="s">
        <v>138</v>
      </c>
      <c r="B155" s="29"/>
      <c r="C155" s="11"/>
      <c r="D155" s="11" t="s">
        <v>139</v>
      </c>
      <c r="E155" s="11" t="s">
        <v>20</v>
      </c>
      <c r="F155" s="24">
        <v>100</v>
      </c>
      <c r="G155" s="25">
        <v>10</v>
      </c>
      <c r="H155" s="14">
        <f t="shared" si="2"/>
        <v>1000</v>
      </c>
    </row>
    <row r="156" spans="1:8" ht="28.35" customHeight="1">
      <c r="A156" s="23" t="s">
        <v>140</v>
      </c>
      <c r="B156" s="29"/>
      <c r="C156" s="11"/>
      <c r="D156" s="11" t="s">
        <v>139</v>
      </c>
      <c r="E156" s="11" t="s">
        <v>20</v>
      </c>
      <c r="F156" s="24">
        <v>8</v>
      </c>
      <c r="G156" s="25">
        <v>10</v>
      </c>
      <c r="H156" s="14">
        <f t="shared" si="2"/>
        <v>80</v>
      </c>
    </row>
    <row r="157" spans="1:8" ht="48.75" customHeight="1">
      <c r="H157" s="47">
        <f>SUM(H3:H156)</f>
        <v>17882.490000000002</v>
      </c>
    </row>
    <row r="158" spans="1:8" ht="29.1" customHeight="1"/>
    <row r="159" spans="1:8" ht="30" customHeight="1"/>
  </sheetData>
  <sheetProtection selectLockedCells="1" selectUnlockedCells="1"/>
  <mergeCells count="1">
    <mergeCell ref="A1:H1"/>
  </mergeCells>
  <conditionalFormatting sqref="F120:F122 F89 F30:F33 F24:F25">
    <cfRule type="cellIs" dxfId="19" priority="2" stopIfTrue="1" operator="lessThanOrEqual">
      <formula>2</formula>
    </cfRule>
  </conditionalFormatting>
  <conditionalFormatting sqref="F92:F94 F43:F44 F34:F35">
    <cfRule type="cellIs" dxfId="18" priority="4" stopIfTrue="1" operator="lessThanOrEqual">
      <formula>25</formula>
    </cfRule>
  </conditionalFormatting>
  <conditionalFormatting sqref="F36:F37">
    <cfRule type="cellIs" dxfId="17" priority="5" stopIfTrue="1" operator="lessThanOrEqual">
      <formula>15</formula>
    </cfRule>
  </conditionalFormatting>
  <conditionalFormatting sqref="F41:F42">
    <cfRule type="cellIs" dxfId="16" priority="6" stopIfTrue="1" operator="lessThan">
      <formula>100</formula>
    </cfRule>
  </conditionalFormatting>
  <conditionalFormatting sqref="F46:F47">
    <cfRule type="cellIs" dxfId="15" priority="10" stopIfTrue="1" operator="lessThan">
      <formula>7</formula>
    </cfRule>
  </conditionalFormatting>
  <conditionalFormatting sqref="F48">
    <cfRule type="cellIs" dxfId="14" priority="11" stopIfTrue="1" operator="lessThan">
      <formula>2</formula>
    </cfRule>
  </conditionalFormatting>
  <conditionalFormatting sqref="F90:F91 F110 F95:F96 F52">
    <cfRule type="cellIs" dxfId="13" priority="12" stopIfTrue="1" operator="lessThanOrEqual">
      <formula>1</formula>
    </cfRule>
  </conditionalFormatting>
  <conditionalFormatting sqref="F56">
    <cfRule type="cellIs" dxfId="12" priority="13" stopIfTrue="1" operator="lessThanOrEqual">
      <formula>6</formula>
    </cfRule>
  </conditionalFormatting>
  <conditionalFormatting sqref="F78:F88 F61">
    <cfRule type="cellIs" dxfId="11" priority="14" stopIfTrue="1" operator="lessThanOrEqual">
      <formula>5</formula>
    </cfRule>
  </conditionalFormatting>
  <conditionalFormatting sqref="F67">
    <cfRule type="cellIs" dxfId="10" priority="15" stopIfTrue="1" operator="lessThanOrEqual">
      <formula>20</formula>
    </cfRule>
  </conditionalFormatting>
  <conditionalFormatting sqref="F72">
    <cfRule type="cellIs" dxfId="9" priority="16" stopIfTrue="1" operator="lessThanOrEqual">
      <formula>35</formula>
    </cfRule>
  </conditionalFormatting>
  <conditionalFormatting sqref="F73">
    <cfRule type="cellIs" dxfId="8" priority="17" stopIfTrue="1" operator="lessThan">
      <formula>50</formula>
    </cfRule>
  </conditionalFormatting>
  <conditionalFormatting sqref="F106 F101:F102">
    <cfRule type="cellIs" dxfId="7" priority="24" stopIfTrue="1" operator="lessThanOrEqual">
      <formula>50</formula>
    </cfRule>
  </conditionalFormatting>
  <conditionalFormatting sqref="F123 F111">
    <cfRule type="cellIs" dxfId="6" priority="25" stopIfTrue="1" operator="lessThanOrEqual">
      <formula>150</formula>
    </cfRule>
  </conditionalFormatting>
  <conditionalFormatting sqref="F113:F116">
    <cfRule type="cellIs" dxfId="5" priority="28" stopIfTrue="1" operator="lessThanOrEqual">
      <formula>3</formula>
    </cfRule>
  </conditionalFormatting>
  <conditionalFormatting sqref="F109">
    <cfRule type="cellIs" dxfId="4" priority="31" stopIfTrue="1" operator="lessThanOrEqual">
      <formula>30</formula>
    </cfRule>
  </conditionalFormatting>
  <conditionalFormatting sqref="F105">
    <cfRule type="cellIs" dxfId="3" priority="33" stopIfTrue="1" operator="lessThanOrEqual">
      <formula>100</formula>
    </cfRule>
  </conditionalFormatting>
  <conditionalFormatting sqref="F102:F104">
    <cfRule type="cellIs" dxfId="2" priority="34" stopIfTrue="1" operator="lessThanOrEqual">
      <formula>10</formula>
    </cfRule>
  </conditionalFormatting>
  <conditionalFormatting sqref="F100">
    <cfRule type="cellIs" dxfId="1" priority="36" stopIfTrue="1" operator="lessThanOrEqual">
      <formula>4</formula>
    </cfRule>
  </conditionalFormatting>
  <conditionalFormatting sqref="F98:F99">
    <cfRule type="cellIs" dxfId="0" priority="38" stopIfTrue="1" operator="lessThanOrEqual">
      <formula>12</formula>
    </cfRule>
  </conditionalFormatting>
  <pageMargins left="0.74791666666666667" right="0.74791666666666667" top="0.98402777777777772" bottom="0.98402777777777772" header="0.51180555555555551" footer="0.51180555555555551"/>
  <pageSetup paperSize="8" scale="70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Sheet1</vt:lpstr>
      <vt:lpstr>Sheet1!Area_stampa</vt:lpstr>
      <vt:lpstr>Sheet1!Excel_BuiltIn_Print_Area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magazzino</dc:creator>
  <cp:lastModifiedBy>Utente Windows</cp:lastModifiedBy>
  <dcterms:created xsi:type="dcterms:W3CDTF">2018-01-09T06:54:08Z</dcterms:created>
  <dcterms:modified xsi:type="dcterms:W3CDTF">2018-10-30T08:32:07Z</dcterms:modified>
</cp:coreProperties>
</file>