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\Desktop\Madzia\PWr\TS\TS2\projekt\"/>
    </mc:Choice>
  </mc:AlternateContent>
  <bookViews>
    <workbookView xWindow="0" yWindow="0" windowWidth="9780" windowHeight="888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D20" i="1"/>
  <c r="D19" i="1"/>
  <c r="D18" i="1"/>
  <c r="D17" i="1"/>
  <c r="D16" i="1"/>
  <c r="C20" i="1"/>
  <c r="C19" i="1"/>
  <c r="C18" i="1"/>
  <c r="C17" i="1"/>
  <c r="C16" i="1"/>
  <c r="D13" i="1"/>
  <c r="C13" i="1"/>
  <c r="D8" i="1"/>
  <c r="D9" i="1"/>
  <c r="D7" i="1"/>
  <c r="D12" i="1"/>
  <c r="C12" i="1"/>
  <c r="D11" i="1"/>
  <c r="C11" i="1"/>
  <c r="D10" i="1"/>
  <c r="C10" i="1"/>
  <c r="C9" i="1"/>
  <c r="C8" i="1"/>
  <c r="C7" i="1"/>
</calcChain>
</file>

<file path=xl/sharedStrings.xml><?xml version="1.0" encoding="utf-8"?>
<sst xmlns="http://schemas.openxmlformats.org/spreadsheetml/2006/main" count="17" uniqueCount="15">
  <si>
    <t>down</t>
  </si>
  <si>
    <t>up</t>
  </si>
  <si>
    <t>www</t>
  </si>
  <si>
    <t>wideorozmowy</t>
  </si>
  <si>
    <t>komunikator</t>
  </si>
  <si>
    <t>praca w chmurze</t>
  </si>
  <si>
    <t>przeglądarka</t>
  </si>
  <si>
    <t>serwer pocztowy</t>
  </si>
  <si>
    <t>serwer www</t>
  </si>
  <si>
    <t>INTERNET</t>
  </si>
  <si>
    <t>LOKALNA</t>
  </si>
  <si>
    <t>pliki 1</t>
  </si>
  <si>
    <t>pliki 2</t>
  </si>
  <si>
    <t>poczta</t>
  </si>
  <si>
    <t>drukarka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</si>
</sst>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1"/>
  <sheetViews>
    <sheetView tabSelected="1" topLeftCell="A4" workbookViewId="0">
      <selection activeCell="F17" sqref="F17"/>
    </sheetView>
  </sheetViews>
  <sheetFormatPr defaultRowHeight="14.4" x14ac:dyDescent="0.3"/>
  <cols>
    <col min="2" max="2" width="15" bestFit="1" customWidth="1"/>
    <col min="3" max="4" width="9.109375" bestFit="1" customWidth="1"/>
  </cols>
  <sheetData>
    <row r="5" spans="2:4" x14ac:dyDescent="0.3">
      <c r="B5" t="s">
        <v>9</v>
      </c>
    </row>
    <row r="6" spans="2:4" x14ac:dyDescent="0.3">
      <c r="C6" t="s">
        <v>0</v>
      </c>
      <c r="D6" t="s">
        <v>1</v>
      </c>
    </row>
    <row r="7" spans="2:4" x14ac:dyDescent="0.3">
      <c r="B7" t="s">
        <v>8</v>
      </c>
      <c r="C7">
        <f>80*96</f>
        <v>7680</v>
      </c>
      <c r="D7">
        <f>170*96</f>
        <v>16320</v>
      </c>
    </row>
    <row r="8" spans="2:4" x14ac:dyDescent="0.3">
      <c r="B8" t="s">
        <v>7</v>
      </c>
      <c r="C8">
        <f>890*12</f>
        <v>10680</v>
      </c>
      <c r="D8">
        <f>410*12</f>
        <v>4920</v>
      </c>
    </row>
    <row r="9" spans="2:4" x14ac:dyDescent="0.3">
      <c r="B9" t="s">
        <v>3</v>
      </c>
      <c r="C9">
        <f>176*40</f>
        <v>7040</v>
      </c>
      <c r="D9">
        <f>176*40</f>
        <v>7040</v>
      </c>
    </row>
    <row r="10" spans="2:4" x14ac:dyDescent="0.3">
      <c r="B10" t="s">
        <v>4</v>
      </c>
      <c r="C10">
        <f>45*180+5*300</f>
        <v>9600</v>
      </c>
      <c r="D10">
        <f>180*45+5*300</f>
        <v>9600</v>
      </c>
    </row>
    <row r="11" spans="2:4" x14ac:dyDescent="0.3">
      <c r="B11" t="s">
        <v>5</v>
      </c>
      <c r="C11">
        <f>23*28+148*30+20*4+5*300</f>
        <v>6664</v>
      </c>
      <c r="D11">
        <f>36*28+53*148+30*4+5*300</f>
        <v>10472</v>
      </c>
    </row>
    <row r="12" spans="2:4" x14ac:dyDescent="0.3">
      <c r="B12" t="s">
        <v>6</v>
      </c>
      <c r="C12">
        <f>80*28+110*148+100*4+20*300</f>
        <v>24920</v>
      </c>
      <c r="D12">
        <f>15*28+10*148+30*4+10*300</f>
        <v>5020</v>
      </c>
    </row>
    <row r="13" spans="2:4" x14ac:dyDescent="0.3">
      <c r="C13">
        <f>SUM(C7:C12)</f>
        <v>66584</v>
      </c>
      <c r="D13">
        <f>SUM(D7:D12)</f>
        <v>53372</v>
      </c>
    </row>
    <row r="15" spans="2:4" x14ac:dyDescent="0.3">
      <c r="B15" t="s">
        <v>10</v>
      </c>
      <c r="C15" t="s">
        <v>0</v>
      </c>
      <c r="D15" t="s">
        <v>1</v>
      </c>
    </row>
    <row r="16" spans="2:4" x14ac:dyDescent="0.3">
      <c r="B16" t="s">
        <v>11</v>
      </c>
      <c r="C16">
        <f>8000*4+24*100</f>
        <v>34400</v>
      </c>
      <c r="D16">
        <f>600*4+24*2800</f>
        <v>69600</v>
      </c>
    </row>
    <row r="17" spans="2:4" x14ac:dyDescent="0.3">
      <c r="B17" t="s">
        <v>12</v>
      </c>
      <c r="C17">
        <f>600*28+700*148+800*4</f>
        <v>123600</v>
      </c>
      <c r="D17">
        <f>550*28+550*148+300*4</f>
        <v>98000</v>
      </c>
    </row>
    <row r="18" spans="2:4" x14ac:dyDescent="0.3">
      <c r="B18" t="s">
        <v>2</v>
      </c>
      <c r="C18">
        <f>230*28+190*148+210*4</f>
        <v>35400</v>
      </c>
      <c r="D18">
        <f>45*28+30*148+60*4</f>
        <v>5940</v>
      </c>
    </row>
    <row r="19" spans="2:4" x14ac:dyDescent="0.3">
      <c r="B19" t="s">
        <v>13</v>
      </c>
      <c r="C19">
        <f>330*28+380*148+380*4</f>
        <v>67000</v>
      </c>
      <c r="D19">
        <f>440*28+430*148+390*4</f>
        <v>77520</v>
      </c>
    </row>
    <row r="20" spans="2:4" x14ac:dyDescent="0.3">
      <c r="B20" t="s">
        <v>14</v>
      </c>
      <c r="C20">
        <f>10*180</f>
        <v>1800</v>
      </c>
      <c r="D20">
        <f>180*28+170*148+175*4</f>
        <v>30900</v>
      </c>
    </row>
    <row r="21" spans="2:4" x14ac:dyDescent="0.3">
      <c r="C21">
        <f>SUM(C16:C20)</f>
        <v>262200</v>
      </c>
      <c r="D21">
        <f>SUM(D16:D20)</f>
        <v>281960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Biernat</dc:creator>
  <cp:lastModifiedBy>Magdalena Biernat</cp:lastModifiedBy>
  <dcterms:created xsi:type="dcterms:W3CDTF">2017-10-24T16:02:03Z</dcterms:created>
  <dcterms:modified xsi:type="dcterms:W3CDTF">2017-10-24T21:19:04Z</dcterms:modified>
</cp:coreProperties>
</file>