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alenelim/Documents/GitHub/FYP_DRL_portfolio_optimisation/results/"/>
    </mc:Choice>
  </mc:AlternateContent>
  <xr:revisionPtr revIDLastSave="0" documentId="13_ncr:1_{54271761-D95D-D840-B80A-B9C751B870AE}" xr6:coauthVersionLast="47" xr6:coauthVersionMax="47" xr10:uidLastSave="{00000000-0000-0000-0000-000000000000}"/>
  <bookViews>
    <workbookView xWindow="5900" yWindow="500" windowWidth="19060" windowHeight="20740" activeTab="2" xr2:uid="{8639E96B-D586-4047-BA9C-2CF85B42F0AE}"/>
  </bookViews>
  <sheets>
    <sheet name="CAPG" sheetId="1" r:id="rId1"/>
    <sheet name="non-CAPG" sheetId="2" r:id="rId2"/>
    <sheet name="non-CAPG (2)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" i="3" l="1"/>
  <c r="S128" i="3"/>
  <c r="R128" i="3"/>
  <c r="Q128" i="3"/>
  <c r="P128" i="3"/>
  <c r="O128" i="3"/>
  <c r="N128" i="3"/>
  <c r="M128" i="3"/>
  <c r="L128" i="3"/>
  <c r="I128" i="3"/>
  <c r="H128" i="3"/>
  <c r="G128" i="3"/>
  <c r="F128" i="3"/>
  <c r="E128" i="3"/>
  <c r="D128" i="3"/>
  <c r="C128" i="3"/>
  <c r="B128" i="3"/>
  <c r="S127" i="3"/>
  <c r="R127" i="3"/>
  <c r="Q127" i="3"/>
  <c r="P127" i="3"/>
  <c r="O127" i="3"/>
  <c r="N127" i="3"/>
  <c r="M127" i="3"/>
  <c r="L127" i="3"/>
  <c r="I127" i="3"/>
  <c r="H127" i="3"/>
  <c r="G127" i="3"/>
  <c r="F127" i="3"/>
  <c r="E127" i="3"/>
  <c r="D127" i="3"/>
  <c r="C127" i="3"/>
  <c r="B127" i="3"/>
  <c r="S104" i="3"/>
  <c r="R104" i="3"/>
  <c r="Q104" i="3"/>
  <c r="P104" i="3"/>
  <c r="O104" i="3"/>
  <c r="N104" i="3"/>
  <c r="M104" i="3"/>
  <c r="L104" i="3"/>
  <c r="S103" i="3"/>
  <c r="R103" i="3"/>
  <c r="Q103" i="3"/>
  <c r="P103" i="3"/>
  <c r="O103" i="3"/>
  <c r="N103" i="3"/>
  <c r="M103" i="3"/>
  <c r="L103" i="3"/>
  <c r="L74" i="3"/>
  <c r="B25" i="3"/>
  <c r="B24" i="3"/>
  <c r="I104" i="3"/>
  <c r="G104" i="3"/>
  <c r="F104" i="3"/>
  <c r="E104" i="3"/>
  <c r="D104" i="3"/>
  <c r="C104" i="3"/>
  <c r="B104" i="3"/>
  <c r="I103" i="3"/>
  <c r="H103" i="3"/>
  <c r="G103" i="3"/>
  <c r="F103" i="3"/>
  <c r="E103" i="3"/>
  <c r="D103" i="3"/>
  <c r="C103" i="3"/>
  <c r="B103" i="3"/>
  <c r="M74" i="3"/>
  <c r="M80" i="3"/>
  <c r="N80" i="3"/>
  <c r="O80" i="3"/>
  <c r="P80" i="3"/>
  <c r="Q80" i="3"/>
  <c r="R80" i="3"/>
  <c r="S80" i="3"/>
  <c r="M79" i="3"/>
  <c r="N79" i="3"/>
  <c r="O79" i="3"/>
  <c r="P79" i="3"/>
  <c r="Q79" i="3"/>
  <c r="R79" i="3"/>
  <c r="S79" i="3"/>
  <c r="L80" i="3"/>
  <c r="L79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B80" i="3"/>
  <c r="B79" i="3"/>
  <c r="F73" i="3"/>
  <c r="B74" i="3"/>
  <c r="B73" i="3"/>
  <c r="S74" i="3"/>
  <c r="R74" i="3"/>
  <c r="Q74" i="3"/>
  <c r="P74" i="3"/>
  <c r="O74" i="3"/>
  <c r="N74" i="3"/>
  <c r="I74" i="3"/>
  <c r="H74" i="3"/>
  <c r="G74" i="3"/>
  <c r="F74" i="3"/>
  <c r="E74" i="3"/>
  <c r="D74" i="3"/>
  <c r="C74" i="3"/>
  <c r="S73" i="3"/>
  <c r="R73" i="3"/>
  <c r="Q73" i="3"/>
  <c r="P73" i="3"/>
  <c r="O73" i="3"/>
  <c r="N73" i="3"/>
  <c r="M73" i="3"/>
  <c r="L73" i="3"/>
  <c r="I73" i="3"/>
  <c r="H73" i="3"/>
  <c r="G73" i="3"/>
  <c r="E73" i="3"/>
  <c r="D73" i="3"/>
  <c r="C73" i="3"/>
  <c r="S51" i="3"/>
  <c r="R51" i="3"/>
  <c r="Q51" i="3"/>
  <c r="P51" i="3"/>
  <c r="O51" i="3"/>
  <c r="N51" i="3"/>
  <c r="M51" i="3"/>
  <c r="L51" i="3"/>
  <c r="I51" i="3"/>
  <c r="H51" i="3"/>
  <c r="G51" i="3"/>
  <c r="F51" i="3"/>
  <c r="E51" i="3"/>
  <c r="D51" i="3"/>
  <c r="C51" i="3"/>
  <c r="B51" i="3"/>
  <c r="S50" i="3"/>
  <c r="R50" i="3"/>
  <c r="Q50" i="3"/>
  <c r="P50" i="3"/>
  <c r="O50" i="3"/>
  <c r="N50" i="3"/>
  <c r="M50" i="3"/>
  <c r="L50" i="3"/>
  <c r="I50" i="3"/>
  <c r="H50" i="3"/>
  <c r="G50" i="3"/>
  <c r="F50" i="3"/>
  <c r="E50" i="3"/>
  <c r="D50" i="3"/>
  <c r="C50" i="3"/>
  <c r="B50" i="3"/>
  <c r="S25" i="3"/>
  <c r="R25" i="3"/>
  <c r="Q25" i="3"/>
  <c r="P25" i="3"/>
  <c r="O25" i="3"/>
  <c r="N25" i="3"/>
  <c r="M25" i="3"/>
  <c r="L25" i="3"/>
  <c r="I25" i="3"/>
  <c r="H25" i="3"/>
  <c r="G25" i="3"/>
  <c r="F25" i="3"/>
  <c r="E25" i="3"/>
  <c r="D25" i="3"/>
  <c r="C25" i="3"/>
  <c r="S24" i="3"/>
  <c r="R24" i="3"/>
  <c r="Q24" i="3"/>
  <c r="P24" i="3"/>
  <c r="O24" i="3"/>
  <c r="N24" i="3"/>
  <c r="M24" i="3"/>
  <c r="L24" i="3"/>
  <c r="I24" i="3"/>
  <c r="H24" i="3"/>
  <c r="G24" i="3"/>
  <c r="F24" i="3"/>
  <c r="E24" i="3"/>
  <c r="D24" i="3"/>
  <c r="C24" i="3"/>
  <c r="AA74" i="2"/>
  <c r="Z74" i="2"/>
  <c r="Y74" i="2"/>
  <c r="X74" i="2"/>
  <c r="W74" i="2"/>
  <c r="V74" i="2"/>
  <c r="U74" i="2"/>
  <c r="T74" i="2"/>
  <c r="S74" i="2"/>
  <c r="R74" i="2"/>
  <c r="Q74" i="2"/>
  <c r="P74" i="2"/>
  <c r="AA73" i="2"/>
  <c r="Z73" i="2"/>
  <c r="Y73" i="2"/>
  <c r="X73" i="2"/>
  <c r="W73" i="2"/>
  <c r="V73" i="2"/>
  <c r="U73" i="2"/>
  <c r="T73" i="2"/>
  <c r="S73" i="2"/>
  <c r="R73" i="2"/>
  <c r="Q73" i="2"/>
  <c r="P73" i="2"/>
  <c r="C74" i="2"/>
  <c r="D74" i="2"/>
  <c r="E74" i="2"/>
  <c r="F74" i="2"/>
  <c r="G74" i="2"/>
  <c r="H74" i="2"/>
  <c r="I74" i="2"/>
  <c r="J74" i="2"/>
  <c r="K74" i="2"/>
  <c r="L74" i="2"/>
  <c r="M74" i="2"/>
  <c r="C73" i="2"/>
  <c r="D73" i="2"/>
  <c r="E73" i="2"/>
  <c r="F73" i="2"/>
  <c r="G73" i="2"/>
  <c r="H73" i="2"/>
  <c r="I73" i="2"/>
  <c r="J73" i="2"/>
  <c r="K73" i="2"/>
  <c r="L73" i="2"/>
  <c r="M73" i="2"/>
  <c r="B74" i="2"/>
  <c r="B73" i="2"/>
  <c r="AA51" i="2"/>
  <c r="Z51" i="2"/>
  <c r="Y51" i="2"/>
  <c r="X51" i="2"/>
  <c r="W51" i="2"/>
  <c r="V51" i="2"/>
  <c r="U51" i="2"/>
  <c r="T51" i="2"/>
  <c r="S51" i="2"/>
  <c r="R51" i="2"/>
  <c r="Q51" i="2"/>
  <c r="P51" i="2"/>
  <c r="AA50" i="2"/>
  <c r="Z50" i="2"/>
  <c r="Y50" i="2"/>
  <c r="X50" i="2"/>
  <c r="W50" i="2"/>
  <c r="V50" i="2"/>
  <c r="U50" i="2"/>
  <c r="T50" i="2"/>
  <c r="S50" i="2"/>
  <c r="R50" i="2"/>
  <c r="Q50" i="2"/>
  <c r="P50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AA25" i="2"/>
  <c r="Z25" i="2"/>
  <c r="Y25" i="2"/>
  <c r="X25" i="2"/>
  <c r="W25" i="2"/>
  <c r="V25" i="2"/>
  <c r="U25" i="2"/>
  <c r="T25" i="2"/>
  <c r="S25" i="2"/>
  <c r="R25" i="2"/>
  <c r="Q25" i="2"/>
  <c r="P25" i="2"/>
  <c r="AA24" i="2"/>
  <c r="Z24" i="2"/>
  <c r="Y24" i="2"/>
  <c r="X24" i="2"/>
  <c r="W24" i="2"/>
  <c r="V24" i="2"/>
  <c r="U24" i="2"/>
  <c r="T24" i="2"/>
  <c r="S24" i="2"/>
  <c r="R24" i="2"/>
  <c r="Q24" i="2"/>
  <c r="P24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<sst xmlns="http://schemas.openxmlformats.org/spreadsheetml/2006/main" count="447" uniqueCount="24">
  <si>
    <t>Autoregressive A2C Intrinsic vs Autoregressive A2C (FNN)</t>
  </si>
  <si>
    <t xml:space="preserve">MEAN. </t>
  </si>
  <si>
    <t>ENSEMBLE</t>
  </si>
  <si>
    <t>A2C</t>
  </si>
  <si>
    <t>ORG</t>
  </si>
  <si>
    <t>SEED</t>
  </si>
  <si>
    <t>SHARPE</t>
  </si>
  <si>
    <t>VOL</t>
  </si>
  <si>
    <t>CAGR</t>
  </si>
  <si>
    <t>MAXDD</t>
  </si>
  <si>
    <t>average</t>
  </si>
  <si>
    <t>median</t>
  </si>
  <si>
    <t>rincoef0.001</t>
  </si>
  <si>
    <t>Non-Autoreg A2C Intrinsic vs A2C (FNN)</t>
  </si>
  <si>
    <t>REWARD: standard</t>
  </si>
  <si>
    <t>REWARD: log returns</t>
  </si>
  <si>
    <t xml:space="preserve">REWARD FUNCTION: ABSOLUTE REWARD (portfolio value at t+1 -- portfolio value at t ) </t>
  </si>
  <si>
    <t xml:space="preserve">REWARD FUNCTION: LOG RETURNS  = log (reward / portfolio value) </t>
  </si>
  <si>
    <t xml:space="preserve">REWARD FUNCTION: SHARPE RATIO (of 63-day historical returns) </t>
  </si>
  <si>
    <t xml:space="preserve">standard reward </t>
  </si>
  <si>
    <t xml:space="preserve">log (return ) </t>
  </si>
  <si>
    <t>sharpe ratio of 63-day return (cumulative)</t>
  </si>
  <si>
    <t xml:space="preserve">Difference in Sharpe ratio (DSR1) </t>
  </si>
  <si>
    <t>Differential Sharpe ratio (DSR2)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</si>
</sst>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3" fontId="0" fillId="4" borderId="0" xfId="0" applyNumberFormat="1" applyFill="1"/>
    <xf numFmtId="2" fontId="0" fillId="2" borderId="0" xfId="0" applyNumberFormat="1" applyFill="1"/>
    <xf numFmtId="10" fontId="0" fillId="2" borderId="0" xfId="1" applyNumberFormat="1" applyFont="1" applyFill="1"/>
    <xf numFmtId="3" fontId="0" fillId="0" borderId="0" xfId="0" applyNumberFormat="1"/>
    <xf numFmtId="2" fontId="0" fillId="5" borderId="0" xfId="0" applyNumberFormat="1" applyFill="1"/>
    <xf numFmtId="0" fontId="5" fillId="0" borderId="0" xfId="0" applyFont="1"/>
    <xf numFmtId="2" fontId="0" fillId="0" borderId="0" xfId="0" applyNumberFormat="1"/>
    <xf numFmtId="10" fontId="0" fillId="0" borderId="0" xfId="1" applyNumberFormat="1" applyFont="1" applyFill="1"/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76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1F03-C916-4949-AA7C-DDE29C4611F9}">
  <dimension ref="A1:M51"/>
  <sheetViews>
    <sheetView workbookViewId="0">
      <selection activeCell="C1" sqref="C1"/>
    </sheetView>
  </sheetViews>
  <sheetFormatPr baseColWidth="10" defaultRowHeight="16" x14ac:dyDescent="0.2"/>
  <sheetData>
    <row r="1" spans="1:13" x14ac:dyDescent="0.2">
      <c r="A1" t="s">
        <v>12</v>
      </c>
      <c r="C1" t="s">
        <v>14</v>
      </c>
    </row>
    <row r="2" spans="1:13" x14ac:dyDescent="0.2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5" spans="1:13" x14ac:dyDescent="0.2">
      <c r="A5" t="s">
        <v>1</v>
      </c>
      <c r="B5" s="1" t="s">
        <v>2</v>
      </c>
      <c r="C5" t="s">
        <v>2</v>
      </c>
      <c r="D5" t="s">
        <v>2</v>
      </c>
      <c r="E5" t="s">
        <v>2</v>
      </c>
      <c r="F5" s="1" t="s">
        <v>3</v>
      </c>
      <c r="G5" t="s">
        <v>3</v>
      </c>
      <c r="H5" t="s">
        <v>3</v>
      </c>
      <c r="I5" t="s">
        <v>3</v>
      </c>
      <c r="J5" s="1" t="s">
        <v>4</v>
      </c>
      <c r="K5" t="s">
        <v>4</v>
      </c>
      <c r="L5" t="s">
        <v>4</v>
      </c>
      <c r="M5" t="s">
        <v>4</v>
      </c>
    </row>
    <row r="6" spans="1:13" x14ac:dyDescent="0.2">
      <c r="A6" t="s">
        <v>5</v>
      </c>
      <c r="B6" s="1" t="s">
        <v>6</v>
      </c>
      <c r="C6" t="s">
        <v>7</v>
      </c>
      <c r="D6" t="s">
        <v>8</v>
      </c>
      <c r="E6" t="s">
        <v>9</v>
      </c>
      <c r="F6" s="1" t="s">
        <v>6</v>
      </c>
      <c r="G6" t="s">
        <v>7</v>
      </c>
      <c r="H6" t="s">
        <v>8</v>
      </c>
      <c r="I6" t="s">
        <v>9</v>
      </c>
      <c r="J6" s="1" t="s">
        <v>6</v>
      </c>
      <c r="K6" t="s">
        <v>7</v>
      </c>
      <c r="L6" t="s">
        <v>8</v>
      </c>
      <c r="M6" t="s">
        <v>9</v>
      </c>
    </row>
    <row r="7" spans="1:13" x14ac:dyDescent="0.2">
      <c r="A7" s="2">
        <v>6280</v>
      </c>
      <c r="B7" s="3">
        <v>1.27827520712985</v>
      </c>
      <c r="C7" s="4">
        <v>6.7521531816012601</v>
      </c>
      <c r="D7" s="4">
        <v>8.7571836378055998</v>
      </c>
      <c r="E7" s="4">
        <v>-7.7482918479170798E-2</v>
      </c>
      <c r="F7" s="4">
        <v>1.2722546213097901</v>
      </c>
      <c r="G7" s="4">
        <v>5.6981318131520702</v>
      </c>
      <c r="H7" s="4">
        <v>7.3370769102852504</v>
      </c>
      <c r="I7" s="4">
        <v>-6.1629684480796802E-2</v>
      </c>
      <c r="J7" s="4">
        <v>1.1404207412035501</v>
      </c>
      <c r="K7" s="4">
        <v>6.1924015371854901</v>
      </c>
      <c r="L7" s="4">
        <v>7.1045231152781403</v>
      </c>
      <c r="M7" s="4">
        <v>-7.07692621548731E-2</v>
      </c>
    </row>
    <row r="8" spans="1:13" x14ac:dyDescent="0.2">
      <c r="A8" s="2">
        <v>43136</v>
      </c>
      <c r="B8" s="3">
        <v>1.4856915217234501</v>
      </c>
      <c r="C8" s="4">
        <v>7.4657692131717104</v>
      </c>
      <c r="D8" s="4">
        <v>11.406797768242299</v>
      </c>
      <c r="E8" s="4">
        <v>-9.7834034523685803E-2</v>
      </c>
      <c r="F8" s="4">
        <v>1.2172446116111999</v>
      </c>
      <c r="G8" s="4">
        <v>8.1013698695716201</v>
      </c>
      <c r="H8" s="4">
        <v>9.9917520218034905</v>
      </c>
      <c r="I8" s="4">
        <v>-8.9499197408130199E-2</v>
      </c>
      <c r="J8" s="4">
        <v>1.2319646127612101</v>
      </c>
      <c r="K8" s="4">
        <v>8.0013142516938007</v>
      </c>
      <c r="L8" s="4">
        <v>9.9962082413030906</v>
      </c>
      <c r="M8" s="4">
        <v>-9.5210713874566005E-2</v>
      </c>
    </row>
    <row r="9" spans="1:13" x14ac:dyDescent="0.2">
      <c r="A9" s="2">
        <v>85721</v>
      </c>
      <c r="B9" s="3">
        <v>1.2998378142806299</v>
      </c>
      <c r="C9" s="4">
        <v>6.1806058979038001</v>
      </c>
      <c r="D9" s="4">
        <v>8.1497392102256594</v>
      </c>
      <c r="E9" s="4">
        <v>-6.8439646592953304E-2</v>
      </c>
      <c r="F9" s="4">
        <v>1.27389328230828</v>
      </c>
      <c r="G9" s="4">
        <v>6.3541645879833304</v>
      </c>
      <c r="H9" s="4">
        <v>8.2034819987167005</v>
      </c>
      <c r="I9" s="4">
        <v>-6.2302774532419197E-2</v>
      </c>
      <c r="J9" s="4">
        <v>1.4323211017651101</v>
      </c>
      <c r="K9" s="4">
        <v>5.2643838604167801</v>
      </c>
      <c r="L9" s="4">
        <v>7.6748760689105504</v>
      </c>
      <c r="M9" s="4">
        <v>-6.6561252216808905E-2</v>
      </c>
    </row>
    <row r="10" spans="1:13" x14ac:dyDescent="0.2">
      <c r="A10" s="2">
        <v>17913</v>
      </c>
      <c r="B10" s="3">
        <v>1.07150093173607</v>
      </c>
      <c r="C10" s="4">
        <v>7.6346985044681901</v>
      </c>
      <c r="D10" s="4">
        <v>8.1998468202533701</v>
      </c>
      <c r="E10" s="4">
        <v>-8.50518967232642E-2</v>
      </c>
      <c r="F10" s="4">
        <v>1.3265383022220301</v>
      </c>
      <c r="G10" s="4">
        <v>8.3913186998555105</v>
      </c>
      <c r="H10" s="4">
        <v>11.369147708220099</v>
      </c>
      <c r="I10" s="4">
        <v>-0.106115310314849</v>
      </c>
      <c r="J10" s="4">
        <v>1.2408954956124001</v>
      </c>
      <c r="K10" s="4">
        <v>7.1237187301506903</v>
      </c>
      <c r="L10" s="4">
        <v>8.9554436205466992</v>
      </c>
      <c r="M10" s="4">
        <v>-0.10805011507218699</v>
      </c>
    </row>
    <row r="11" spans="1:13" x14ac:dyDescent="0.2">
      <c r="A11" s="2">
        <v>51104</v>
      </c>
      <c r="B11" s="3">
        <v>1.57956809567277</v>
      </c>
      <c r="C11" s="4">
        <v>6.7589049646990196</v>
      </c>
      <c r="D11" s="4">
        <v>11.001058767031299</v>
      </c>
      <c r="E11" s="4">
        <v>-8.4918774210329701E-2</v>
      </c>
      <c r="F11" s="4">
        <v>1.5612520761643101</v>
      </c>
      <c r="G11" s="4">
        <v>6.4278672303988298</v>
      </c>
      <c r="H11" s="4">
        <v>10.3174104086011</v>
      </c>
      <c r="I11" s="4">
        <v>-4.7144644146557703E-2</v>
      </c>
      <c r="J11" s="4">
        <v>0.78130494020674501</v>
      </c>
      <c r="K11" s="4">
        <v>5.6115571308352399</v>
      </c>
      <c r="L11" s="4">
        <v>4.3133752389749</v>
      </c>
      <c r="M11" s="4">
        <v>-6.6992410418193898E-2</v>
      </c>
    </row>
    <row r="12" spans="1:13" x14ac:dyDescent="0.2">
      <c r="A12" s="2">
        <v>35269</v>
      </c>
      <c r="B12" s="3">
        <v>1.2174728723080499</v>
      </c>
      <c r="C12" s="4">
        <v>6.85508903144488</v>
      </c>
      <c r="D12" s="4">
        <v>8.4398048023381893</v>
      </c>
      <c r="E12" s="4">
        <v>-7.3635142887727406E-2</v>
      </c>
      <c r="F12" s="4">
        <v>1.1406368896891099</v>
      </c>
      <c r="G12" s="4">
        <v>7.4295652838437798</v>
      </c>
      <c r="H12" s="4">
        <v>8.5347577656616807</v>
      </c>
      <c r="I12" s="4">
        <v>-7.6074740334614005E-2</v>
      </c>
      <c r="J12" s="4">
        <v>0.79621416483879504</v>
      </c>
      <c r="K12" s="4">
        <v>6.6307950367503201</v>
      </c>
      <c r="L12" s="4">
        <v>5.1844746644766904</v>
      </c>
      <c r="M12" s="4">
        <v>-7.20901474973491E-2</v>
      </c>
    </row>
    <row r="13" spans="1:13" x14ac:dyDescent="0.2">
      <c r="A13" s="5">
        <v>8182</v>
      </c>
      <c r="B13" s="3">
        <v>1.21676375685669</v>
      </c>
      <c r="C13" s="4">
        <v>6.7592875725313801</v>
      </c>
      <c r="D13" s="4">
        <v>8.3159426833148409</v>
      </c>
      <c r="E13" s="4">
        <v>-4.8328331240197302E-2</v>
      </c>
      <c r="F13" s="4">
        <v>1.5495171596196</v>
      </c>
      <c r="G13" s="4">
        <v>6.8556117226644897</v>
      </c>
      <c r="H13" s="4">
        <v>10.9347554698442</v>
      </c>
      <c r="I13" s="4">
        <v>-6.5734852818005299E-2</v>
      </c>
      <c r="J13" s="4">
        <v>1.2652733762228201</v>
      </c>
      <c r="K13" s="4">
        <v>6.6509596371556698</v>
      </c>
      <c r="L13" s="4">
        <v>8.5300728929494891</v>
      </c>
      <c r="M13" s="4">
        <v>-4.9705332992119003E-2</v>
      </c>
    </row>
    <row r="14" spans="1:13" x14ac:dyDescent="0.2">
      <c r="A14" s="2">
        <v>40124</v>
      </c>
      <c r="B14" s="3">
        <v>1.78402442845609</v>
      </c>
      <c r="C14" s="4">
        <v>8.2659108724659092</v>
      </c>
      <c r="D14" s="4">
        <v>15.475493295689001</v>
      </c>
      <c r="E14" s="4">
        <v>-8.3951685533563095E-2</v>
      </c>
      <c r="F14" s="4">
        <v>1.5825784051996701</v>
      </c>
      <c r="G14" s="4">
        <v>8.3367673911889995</v>
      </c>
      <c r="H14" s="4">
        <v>13.691315545673399</v>
      </c>
      <c r="I14" s="4">
        <v>-8.4544509837423606E-2</v>
      </c>
      <c r="J14" s="4">
        <v>1.24033837602437</v>
      </c>
      <c r="K14" s="4">
        <v>6.93884741541655</v>
      </c>
      <c r="L14" s="4">
        <v>8.7169043820674705</v>
      </c>
      <c r="M14" s="4">
        <v>-8.5245458220093995E-2</v>
      </c>
    </row>
    <row r="15" spans="1:13" x14ac:dyDescent="0.2">
      <c r="A15" s="5">
        <v>5921</v>
      </c>
      <c r="B15" s="3">
        <v>1.9308477756571101</v>
      </c>
      <c r="C15" s="4">
        <v>7.9293065140451802</v>
      </c>
      <c r="D15" s="4">
        <v>16.1586776395865</v>
      </c>
      <c r="E15" s="4">
        <v>-7.4951650735100794E-2</v>
      </c>
      <c r="F15" s="4">
        <v>1.53706880936617</v>
      </c>
      <c r="G15" s="4">
        <v>7.1888377953657603</v>
      </c>
      <c r="H15" s="4">
        <v>11.382283116439901</v>
      </c>
      <c r="I15" s="4">
        <v>-6.9591298686072597E-2</v>
      </c>
      <c r="J15" s="4">
        <v>1.3295606686339401</v>
      </c>
      <c r="K15" s="4">
        <v>8.3505540452695293</v>
      </c>
      <c r="L15" s="4">
        <v>11.340214941366201</v>
      </c>
      <c r="M15" s="4">
        <v>-9.2539597224241502E-2</v>
      </c>
    </row>
    <row r="17" spans="1:13" x14ac:dyDescent="0.2">
      <c r="A17">
        <v>9391</v>
      </c>
      <c r="B17" s="3">
        <v>1.2539872611717899</v>
      </c>
      <c r="C17" s="4">
        <v>5.7764347459077596</v>
      </c>
      <c r="D17" s="4">
        <v>7.3260623472343198</v>
      </c>
      <c r="E17" s="4">
        <v>-5.9803240813015003E-2</v>
      </c>
      <c r="F17" s="4">
        <v>1.36940210973168</v>
      </c>
      <c r="G17" s="4">
        <v>4.8888864197454396</v>
      </c>
      <c r="H17" s="4">
        <v>6.7897190194935204</v>
      </c>
      <c r="I17" s="4">
        <v>-4.2095318247605297E-2</v>
      </c>
      <c r="J17" s="4">
        <v>1.0748951139813501</v>
      </c>
      <c r="K17" s="4">
        <v>5.8470626862415198</v>
      </c>
      <c r="L17" s="4">
        <v>6.2986954837356102</v>
      </c>
      <c r="M17" s="4">
        <v>-6.1546059750125497E-2</v>
      </c>
    </row>
    <row r="18" spans="1:13" x14ac:dyDescent="0.2">
      <c r="A18" s="2">
        <v>6574</v>
      </c>
      <c r="B18" s="3">
        <v>1.7932755623740599</v>
      </c>
      <c r="C18" s="4">
        <v>6.5892783188978798</v>
      </c>
      <c r="D18" s="4">
        <v>12.284860275661501</v>
      </c>
      <c r="E18" s="4">
        <v>-5.6432462242834797E-2</v>
      </c>
      <c r="F18" s="4">
        <v>1.3060695307244199</v>
      </c>
      <c r="G18" s="4">
        <v>5.41394669430818</v>
      </c>
      <c r="H18" s="4">
        <v>7.1625751500288697</v>
      </c>
      <c r="I18" s="4">
        <v>-5.59287204550021E-2</v>
      </c>
      <c r="J18" s="4">
        <v>1.8995894324912299</v>
      </c>
      <c r="K18" s="4">
        <v>4.7131327399529299</v>
      </c>
      <c r="L18" s="4">
        <v>9.2347938321376102</v>
      </c>
      <c r="M18" s="4">
        <v>-3.3818080703064399E-2</v>
      </c>
    </row>
    <row r="19" spans="1:13" x14ac:dyDescent="0.2">
      <c r="A19" s="2">
        <v>43523</v>
      </c>
      <c r="B19" s="3">
        <v>1.5267037588188599</v>
      </c>
      <c r="C19" s="4">
        <v>7.5145922373265099</v>
      </c>
      <c r="D19" s="4">
        <v>11.8271011860386</v>
      </c>
      <c r="E19" s="4">
        <v>-0.10260516206836599</v>
      </c>
      <c r="F19" s="4">
        <v>1.69330103879787</v>
      </c>
      <c r="G19" s="4">
        <v>6.1969955491957496</v>
      </c>
      <c r="H19" s="4">
        <v>10.8386737388463</v>
      </c>
      <c r="I19" s="4">
        <v>-5.1259505089206001E-2</v>
      </c>
      <c r="J19" s="4">
        <v>1.45963895708597</v>
      </c>
      <c r="K19" s="4">
        <v>6.6186116238699997</v>
      </c>
      <c r="L19" s="4">
        <v>9.8908995157981803</v>
      </c>
      <c r="M19" s="4">
        <v>-8.5023091868185505E-2</v>
      </c>
    </row>
    <row r="20" spans="1:13" x14ac:dyDescent="0.2">
      <c r="A20">
        <v>10672</v>
      </c>
      <c r="B20" s="3">
        <v>1.06318458560409</v>
      </c>
      <c r="C20" s="4">
        <v>7.0812531184654901</v>
      </c>
      <c r="D20" s="4">
        <v>7.5412678266919597</v>
      </c>
      <c r="E20" s="4">
        <v>-6.9465997956116493E-2</v>
      </c>
      <c r="F20" s="4">
        <v>1.52471228334447</v>
      </c>
      <c r="G20" s="4">
        <v>7.6255934766859301</v>
      </c>
      <c r="H20" s="4">
        <v>11.9898667285527</v>
      </c>
      <c r="I20" s="4">
        <v>-8.7095725977373098E-2</v>
      </c>
      <c r="J20" s="4">
        <v>0.75946436439344001</v>
      </c>
      <c r="K20" s="4">
        <v>6.8574653945800303</v>
      </c>
      <c r="L20" s="4">
        <v>5.0938313813799798</v>
      </c>
      <c r="M20" s="4">
        <v>-5.8948341591389203E-2</v>
      </c>
    </row>
    <row r="21" spans="1:13" x14ac:dyDescent="0.2">
      <c r="A21">
        <v>75927</v>
      </c>
      <c r="B21" s="3">
        <v>1.12499502540591</v>
      </c>
      <c r="C21" s="4">
        <v>6.7659135116242002</v>
      </c>
      <c r="D21" s="4">
        <v>7.6542827313827804</v>
      </c>
      <c r="E21" s="4">
        <v>-6.3555199624050707E-2</v>
      </c>
      <c r="F21" s="4">
        <v>0.92298309700881997</v>
      </c>
      <c r="G21" s="4">
        <v>6.08389608177146</v>
      </c>
      <c r="H21" s="4">
        <v>5.5750620656062999</v>
      </c>
      <c r="I21" s="4">
        <v>-7.2339715246959396E-2</v>
      </c>
      <c r="J21" s="4">
        <v>1.05838321143702</v>
      </c>
      <c r="K21" s="4">
        <v>7.0201627365311996</v>
      </c>
      <c r="L21" s="4">
        <v>7.4401092970024996</v>
      </c>
      <c r="M21" s="4">
        <v>-7.5872030174078606E-2</v>
      </c>
    </row>
    <row r="22" spans="1:13" x14ac:dyDescent="0.2">
      <c r="A22" s="4">
        <v>90121</v>
      </c>
      <c r="B22" s="3">
        <v>1.2286739203392301</v>
      </c>
      <c r="C22" s="4">
        <v>6.4765179428999797</v>
      </c>
      <c r="D22" s="4">
        <v>8.0476352368531199</v>
      </c>
      <c r="E22" s="4">
        <v>-5.1339512755065403E-2</v>
      </c>
      <c r="F22" s="4">
        <v>1.2582442398029501</v>
      </c>
      <c r="G22" s="4">
        <v>7.9179220111038502</v>
      </c>
      <c r="H22" s="4">
        <v>10.1188249555205</v>
      </c>
      <c r="I22" s="4">
        <v>-8.6726759769838901E-2</v>
      </c>
      <c r="J22" s="4">
        <v>0.58940469803846596</v>
      </c>
      <c r="K22" s="4">
        <v>5.1108609578896802</v>
      </c>
      <c r="L22" s="4">
        <v>2.9209670081041099</v>
      </c>
      <c r="M22" s="4">
        <v>-5.7355625299614098E-2</v>
      </c>
    </row>
    <row r="23" spans="1:13" x14ac:dyDescent="0.2">
      <c r="A23" s="4">
        <v>4342</v>
      </c>
      <c r="B23" s="3">
        <v>1.18224891549216</v>
      </c>
      <c r="C23" s="4">
        <v>7.2878648744719303</v>
      </c>
      <c r="D23" s="4">
        <v>8.7000195722026294</v>
      </c>
      <c r="E23" s="4">
        <v>-8.0133885926575998E-2</v>
      </c>
      <c r="F23" s="4">
        <v>1.15189058273845</v>
      </c>
      <c r="G23" s="4">
        <v>7.1079043633260897</v>
      </c>
      <c r="H23" s="4">
        <v>8.2496912418191393</v>
      </c>
      <c r="I23" s="4">
        <v>-5.0153353812087201E-2</v>
      </c>
      <c r="J23" s="4">
        <v>0.84267238554846702</v>
      </c>
      <c r="K23" s="4">
        <v>6.47980840173767</v>
      </c>
      <c r="L23" s="4">
        <v>5.3857242069547802</v>
      </c>
      <c r="M23" s="4">
        <v>-6.6228786711664905E-2</v>
      </c>
    </row>
    <row r="24" spans="1:13" x14ac:dyDescent="0.2">
      <c r="A24" t="s">
        <v>10</v>
      </c>
      <c r="B24" s="6">
        <f>AVERAGE(B7:B23)</f>
        <v>1.3773157145641757</v>
      </c>
      <c r="C24" s="6">
        <f t="shared" ref="C24:M24" si="0">AVERAGE(C7:C23)</f>
        <v>7.0058487813703181</v>
      </c>
      <c r="D24" s="6">
        <f t="shared" si="0"/>
        <v>9.9553608625344783</v>
      </c>
      <c r="E24" s="7">
        <f t="shared" si="0"/>
        <v>-7.3620596394501053E-2</v>
      </c>
      <c r="F24" s="6">
        <f>AVERAGE(F7:F23)</f>
        <v>1.3554741899774263</v>
      </c>
      <c r="G24" s="6">
        <f t="shared" si="0"/>
        <v>6.8761736868850685</v>
      </c>
      <c r="H24" s="6">
        <f t="shared" si="0"/>
        <v>9.5303996153195705</v>
      </c>
      <c r="I24" s="7">
        <f t="shared" si="0"/>
        <v>-6.9264756947308784E-2</v>
      </c>
      <c r="J24" s="6">
        <f t="shared" si="0"/>
        <v>1.133896352515305</v>
      </c>
      <c r="K24" s="6">
        <f t="shared" si="0"/>
        <v>6.4632272616048194</v>
      </c>
      <c r="L24" s="6">
        <f t="shared" si="0"/>
        <v>7.3800696181866252</v>
      </c>
      <c r="M24" s="7">
        <f t="shared" si="0"/>
        <v>-7.1622269110534667E-2</v>
      </c>
    </row>
    <row r="25" spans="1:13" x14ac:dyDescent="0.2">
      <c r="A25" t="s">
        <v>11</v>
      </c>
      <c r="B25" s="6">
        <f>MEDIAN(B7:B23)</f>
        <v>1.26613123415082</v>
      </c>
      <c r="C25" s="6">
        <f t="shared" ref="C25:M25" si="1">MEDIAN(C7:C23)</f>
        <v>6.8105012715345401</v>
      </c>
      <c r="D25" s="6">
        <f t="shared" si="1"/>
        <v>8.5699121872704094</v>
      </c>
      <c r="E25" s="7">
        <f t="shared" si="1"/>
        <v>-7.42933968114141E-2</v>
      </c>
      <c r="F25" s="6">
        <f>MEDIAN(F7:F23)</f>
        <v>1.3163039164732249</v>
      </c>
      <c r="G25" s="6">
        <f t="shared" si="1"/>
        <v>6.9817580429952901</v>
      </c>
      <c r="H25" s="6">
        <f t="shared" si="1"/>
        <v>10.055288488661995</v>
      </c>
      <c r="I25" s="7">
        <f t="shared" si="1"/>
        <v>-6.7663075752038948E-2</v>
      </c>
      <c r="J25" s="6">
        <f t="shared" si="1"/>
        <v>1.1861926769823801</v>
      </c>
      <c r="K25" s="6">
        <f t="shared" si="1"/>
        <v>6.6247033303101599</v>
      </c>
      <c r="L25" s="6">
        <f t="shared" si="1"/>
        <v>7.557492682956525</v>
      </c>
      <c r="M25" s="7">
        <f t="shared" si="1"/>
        <v>-6.8880836286533492E-2</v>
      </c>
    </row>
    <row r="27" spans="1:13" x14ac:dyDescent="0.2">
      <c r="C27" t="s">
        <v>15</v>
      </c>
    </row>
    <row r="28" spans="1:13" x14ac:dyDescent="0.2">
      <c r="A28" s="13" t="s">
        <v>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31" spans="1:13" x14ac:dyDescent="0.2">
      <c r="A31" t="s">
        <v>1</v>
      </c>
      <c r="B31" s="1" t="s">
        <v>2</v>
      </c>
      <c r="C31" t="s">
        <v>2</v>
      </c>
      <c r="D31" t="s">
        <v>2</v>
      </c>
      <c r="E31" t="s">
        <v>2</v>
      </c>
      <c r="F31" s="1" t="s">
        <v>3</v>
      </c>
      <c r="G31" t="s">
        <v>3</v>
      </c>
      <c r="H31" t="s">
        <v>3</v>
      </c>
      <c r="I31" t="s">
        <v>3</v>
      </c>
      <c r="J31" s="1" t="s">
        <v>4</v>
      </c>
      <c r="K31" t="s">
        <v>4</v>
      </c>
      <c r="L31" t="s">
        <v>4</v>
      </c>
      <c r="M31" t="s">
        <v>4</v>
      </c>
    </row>
    <row r="32" spans="1:13" x14ac:dyDescent="0.2">
      <c r="A32" t="s">
        <v>5</v>
      </c>
      <c r="B32" s="1" t="s">
        <v>6</v>
      </c>
      <c r="C32" t="s">
        <v>7</v>
      </c>
      <c r="D32" t="s">
        <v>8</v>
      </c>
      <c r="E32" t="s">
        <v>9</v>
      </c>
      <c r="F32" s="1" t="s">
        <v>6</v>
      </c>
      <c r="G32" t="s">
        <v>7</v>
      </c>
      <c r="H32" t="s">
        <v>8</v>
      </c>
      <c r="I32" t="s">
        <v>9</v>
      </c>
      <c r="J32" s="1" t="s">
        <v>6</v>
      </c>
      <c r="K32" t="s">
        <v>7</v>
      </c>
      <c r="L32" t="s">
        <v>8</v>
      </c>
      <c r="M32" t="s">
        <v>9</v>
      </c>
    </row>
    <row r="33" spans="1:13" x14ac:dyDescent="0.2">
      <c r="A33" s="2">
        <v>6280</v>
      </c>
      <c r="B33" s="3">
        <v>1.64877636689917</v>
      </c>
      <c r="C33" s="4">
        <v>7.2008876518285296</v>
      </c>
      <c r="D33" s="4">
        <v>12.300771570663301</v>
      </c>
      <c r="E33" s="4">
        <v>-6.22937022862836E-2</v>
      </c>
      <c r="F33" s="4">
        <v>1.4884079487189401</v>
      </c>
      <c r="G33" s="4">
        <v>6.4732076360847204</v>
      </c>
      <c r="H33" s="4">
        <v>9.8732495792721409</v>
      </c>
      <c r="I33" s="4">
        <v>-5.5144096631677901E-2</v>
      </c>
      <c r="J33" s="4">
        <v>1.0980647196041999</v>
      </c>
      <c r="K33" s="4">
        <v>6.7252517535488403</v>
      </c>
      <c r="L33" s="4">
        <v>7.4135651319891203</v>
      </c>
      <c r="M33" s="4">
        <v>-7.8053211511495801E-2</v>
      </c>
    </row>
    <row r="34" spans="1:13" x14ac:dyDescent="0.2">
      <c r="A34" s="2">
        <v>43136</v>
      </c>
      <c r="B34" s="3">
        <v>1.66107817562245</v>
      </c>
      <c r="C34" s="4">
        <v>8.1934459237898007</v>
      </c>
      <c r="D34" s="4">
        <v>14.178718766452601</v>
      </c>
      <c r="E34" s="4">
        <v>-8.9648798710528194E-2</v>
      </c>
      <c r="F34" s="4">
        <v>1.3522724384395199</v>
      </c>
      <c r="G34" s="4">
        <v>8.9541492849549709</v>
      </c>
      <c r="H34" s="4">
        <v>12.4063769819691</v>
      </c>
      <c r="I34" s="4">
        <v>-0.108377217252316</v>
      </c>
      <c r="J34" s="4">
        <v>1.66736236492978</v>
      </c>
      <c r="K34" s="4">
        <v>7.0486221026234297</v>
      </c>
      <c r="L34" s="4">
        <v>12.1787519159494</v>
      </c>
      <c r="M34" s="4">
        <v>-8.0592217744502204E-2</v>
      </c>
    </row>
    <row r="35" spans="1:13" x14ac:dyDescent="0.2">
      <c r="A35" s="2">
        <v>85721</v>
      </c>
      <c r="B35" s="3">
        <v>1.47363486798328</v>
      </c>
      <c r="C35" s="4">
        <v>6.7894702521599699</v>
      </c>
      <c r="D35" s="4">
        <v>10.2569693398877</v>
      </c>
      <c r="E35" s="4">
        <v>-6.1953995007307902E-2</v>
      </c>
      <c r="F35" s="4">
        <v>1.1229803989548399</v>
      </c>
      <c r="G35" s="4">
        <v>5.99478212644014</v>
      </c>
      <c r="H35" s="4">
        <v>6.7649456323522399</v>
      </c>
      <c r="I35" s="4">
        <v>-7.2683037011856994E-2</v>
      </c>
      <c r="J35" s="4">
        <v>1.3531972226687901</v>
      </c>
      <c r="K35" s="4">
        <v>4.9992678759516798</v>
      </c>
      <c r="L35" s="4">
        <v>6.8586875921684101</v>
      </c>
      <c r="M35" s="4">
        <v>-3.8025404943933097E-2</v>
      </c>
    </row>
    <row r="36" spans="1:13" x14ac:dyDescent="0.2">
      <c r="A36" s="2">
        <v>17913</v>
      </c>
      <c r="B36" s="3">
        <v>1.2368410800610601</v>
      </c>
      <c r="C36" s="4">
        <v>7.3300134057938804</v>
      </c>
      <c r="D36" s="4">
        <v>9.1863181364576008</v>
      </c>
      <c r="E36" s="4">
        <v>-7.8058079504127895E-2</v>
      </c>
      <c r="F36" s="4">
        <v>1.3547130575608599</v>
      </c>
      <c r="G36" s="4">
        <v>7.8667656438958602</v>
      </c>
      <c r="H36" s="4">
        <v>10.8900556180909</v>
      </c>
      <c r="I36" s="4">
        <v>-9.9295843524601204E-2</v>
      </c>
      <c r="J36" s="4">
        <v>1.0134733757633001</v>
      </c>
      <c r="K36" s="4">
        <v>7.0649012679071399</v>
      </c>
      <c r="L36" s="4">
        <v>7.1480773014105798</v>
      </c>
      <c r="M36" s="4">
        <v>-7.7716669789477999E-2</v>
      </c>
    </row>
    <row r="37" spans="1:13" x14ac:dyDescent="0.2">
      <c r="A37" s="2">
        <v>51104</v>
      </c>
      <c r="B37" s="3">
        <v>1.75035216171052</v>
      </c>
      <c r="C37" s="4">
        <v>7.2029127502419303</v>
      </c>
      <c r="D37" s="4">
        <v>13.128171022800601</v>
      </c>
      <c r="E37" s="4">
        <v>-6.11073153799888E-2</v>
      </c>
      <c r="F37" s="4">
        <v>1.7736813399143301</v>
      </c>
      <c r="G37" s="4">
        <v>7.2081604653472402</v>
      </c>
      <c r="H37" s="4">
        <v>13.3284646748711</v>
      </c>
      <c r="I37" s="4">
        <v>-5.5343173081017903E-2</v>
      </c>
      <c r="J37" s="4">
        <v>0.60113912355521704</v>
      </c>
      <c r="K37" s="4">
        <v>6.9157781886231504</v>
      </c>
      <c r="L37" s="4">
        <v>3.9924090149554301</v>
      </c>
      <c r="M37" s="4">
        <v>-8.8219191614079803E-2</v>
      </c>
    </row>
    <row r="38" spans="1:13" x14ac:dyDescent="0.2">
      <c r="A38" s="2">
        <v>35269</v>
      </c>
      <c r="B38" s="3">
        <v>1.08497383287454</v>
      </c>
      <c r="C38" s="4">
        <v>6.5495417176426196</v>
      </c>
      <c r="D38" s="4">
        <v>7.1267290652870203</v>
      </c>
      <c r="E38" s="4">
        <v>-7.9459499707882006E-2</v>
      </c>
      <c r="F38" s="4">
        <v>1.0929451613390999</v>
      </c>
      <c r="G38" s="4">
        <v>7.3609588502227403</v>
      </c>
      <c r="H38" s="4">
        <v>8.0757255071435701</v>
      </c>
      <c r="I38" s="4">
        <v>-7.3700606845857997E-2</v>
      </c>
      <c r="J38" s="4">
        <v>1.70923239892116</v>
      </c>
      <c r="K38" s="4">
        <v>4.2393010212925697</v>
      </c>
      <c r="L38" s="4">
        <v>7.41076122196458</v>
      </c>
      <c r="M38" s="4">
        <v>-3.3256847138691599E-2</v>
      </c>
    </row>
    <row r="39" spans="1:13" x14ac:dyDescent="0.2">
      <c r="A39" s="5">
        <v>8182</v>
      </c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2">
        <v>40124</v>
      </c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5">
        <v>5921</v>
      </c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3" spans="1:13" x14ac:dyDescent="0.2">
      <c r="A43">
        <v>9391</v>
      </c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">
      <c r="A44" s="2">
        <v>6574</v>
      </c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">
      <c r="A45" s="2">
        <v>43523</v>
      </c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">
      <c r="A46">
        <v>10672</v>
      </c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">
      <c r="A47">
        <v>75927</v>
      </c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">
      <c r="A48" s="4">
        <v>90121</v>
      </c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">
      <c r="A49" s="4">
        <v>4342</v>
      </c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">
      <c r="A50" t="s">
        <v>10</v>
      </c>
      <c r="B50" s="6">
        <f>AVERAGE(B33:B49)</f>
        <v>1.4759427475251703</v>
      </c>
      <c r="C50" s="6">
        <f t="shared" ref="C50:E50" si="2">AVERAGE(C33:C49)</f>
        <v>7.2110452835761221</v>
      </c>
      <c r="D50" s="6">
        <f t="shared" si="2"/>
        <v>11.02961298359147</v>
      </c>
      <c r="E50" s="7">
        <f t="shared" si="2"/>
        <v>-7.2086898432686411E-2</v>
      </c>
      <c r="F50" s="6">
        <f>AVERAGE(F33:F49)</f>
        <v>1.3641667241545983</v>
      </c>
      <c r="G50" s="6">
        <f t="shared" ref="G50:M50" si="3">AVERAGE(G33:G49)</f>
        <v>7.3096706678242782</v>
      </c>
      <c r="H50" s="6">
        <f t="shared" si="3"/>
        <v>10.223136332283175</v>
      </c>
      <c r="I50" s="7">
        <f t="shared" si="3"/>
        <v>-7.7423995724554662E-2</v>
      </c>
      <c r="J50" s="6">
        <f t="shared" si="3"/>
        <v>1.2404115342404078</v>
      </c>
      <c r="K50" s="6">
        <f t="shared" si="3"/>
        <v>6.1655203683244686</v>
      </c>
      <c r="L50" s="6">
        <f t="shared" si="3"/>
        <v>7.5003753630729193</v>
      </c>
      <c r="M50" s="7">
        <f t="shared" si="3"/>
        <v>-6.5977257123696745E-2</v>
      </c>
    </row>
    <row r="51" spans="1:13" x14ac:dyDescent="0.2">
      <c r="A51" t="s">
        <v>11</v>
      </c>
      <c r="B51" s="6">
        <f>MEDIAN(B33:B49)</f>
        <v>1.561205617441225</v>
      </c>
      <c r="C51" s="6">
        <f t="shared" ref="C51:E51" si="4">MEDIAN(C33:C49)</f>
        <v>7.2019002010352295</v>
      </c>
      <c r="D51" s="6">
        <f t="shared" si="4"/>
        <v>11.2788704552755</v>
      </c>
      <c r="E51" s="7">
        <f t="shared" si="4"/>
        <v>-7.0175890895205748E-2</v>
      </c>
      <c r="F51" s="6">
        <f>MEDIAN(F33:F49)</f>
        <v>1.3534927480001899</v>
      </c>
      <c r="G51" s="6">
        <f t="shared" ref="G51:M51" si="5">MEDIAN(G33:G49)</f>
        <v>7.2845596577849907</v>
      </c>
      <c r="H51" s="6">
        <f t="shared" si="5"/>
        <v>10.381652598681519</v>
      </c>
      <c r="I51" s="7">
        <f t="shared" si="5"/>
        <v>-7.3191821928857495E-2</v>
      </c>
      <c r="J51" s="6">
        <f t="shared" si="5"/>
        <v>1.225630971136495</v>
      </c>
      <c r="K51" s="6">
        <f t="shared" si="5"/>
        <v>6.8205149710859949</v>
      </c>
      <c r="L51" s="6">
        <f t="shared" si="5"/>
        <v>7.2794192616875799</v>
      </c>
      <c r="M51" s="7">
        <f t="shared" si="5"/>
        <v>-7.78849406504869E-2</v>
      </c>
    </row>
  </sheetData>
  <mergeCells count="2">
    <mergeCell ref="A2:M2"/>
    <mergeCell ref="A28:M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62AB-2B75-B14F-B833-2482F698F7A7}">
  <dimension ref="A1:AG74"/>
  <sheetViews>
    <sheetView zoomScale="94" workbookViewId="0">
      <selection activeCell="V75" sqref="V75"/>
    </sheetView>
  </sheetViews>
  <sheetFormatPr baseColWidth="10" defaultRowHeight="16" x14ac:dyDescent="0.2"/>
  <sheetData>
    <row r="1" spans="1:27" ht="21" x14ac:dyDescent="0.25">
      <c r="A1" t="s">
        <v>12</v>
      </c>
      <c r="C1" s="14" t="s">
        <v>16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7" x14ac:dyDescent="0.2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O2" s="13" t="s">
        <v>13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5" spans="1:27" x14ac:dyDescent="0.2">
      <c r="A5" t="s">
        <v>1</v>
      </c>
      <c r="B5" s="1" t="s">
        <v>2</v>
      </c>
      <c r="C5" t="s">
        <v>2</v>
      </c>
      <c r="D5" t="s">
        <v>2</v>
      </c>
      <c r="E5" t="s">
        <v>2</v>
      </c>
      <c r="F5" s="1" t="s">
        <v>3</v>
      </c>
      <c r="G5" t="s">
        <v>3</v>
      </c>
      <c r="H5" t="s">
        <v>3</v>
      </c>
      <c r="I5" t="s">
        <v>3</v>
      </c>
      <c r="J5" s="1" t="s">
        <v>4</v>
      </c>
      <c r="K5" t="s">
        <v>4</v>
      </c>
      <c r="L5" t="s">
        <v>4</v>
      </c>
      <c r="M5" t="s">
        <v>4</v>
      </c>
      <c r="O5" t="s">
        <v>1</v>
      </c>
      <c r="P5" s="1" t="s">
        <v>2</v>
      </c>
      <c r="Q5" t="s">
        <v>2</v>
      </c>
      <c r="R5" t="s">
        <v>2</v>
      </c>
      <c r="S5" t="s">
        <v>2</v>
      </c>
      <c r="T5" s="1" t="s">
        <v>3</v>
      </c>
      <c r="U5" t="s">
        <v>3</v>
      </c>
      <c r="V5" t="s">
        <v>3</v>
      </c>
      <c r="W5" t="s">
        <v>3</v>
      </c>
      <c r="X5" s="1" t="s">
        <v>4</v>
      </c>
      <c r="Y5" t="s">
        <v>4</v>
      </c>
      <c r="Z5" t="s">
        <v>4</v>
      </c>
      <c r="AA5" t="s">
        <v>4</v>
      </c>
    </row>
    <row r="6" spans="1:27" x14ac:dyDescent="0.2">
      <c r="A6" t="s">
        <v>5</v>
      </c>
      <c r="B6" s="1" t="s">
        <v>6</v>
      </c>
      <c r="C6" t="s">
        <v>7</v>
      </c>
      <c r="D6" t="s">
        <v>8</v>
      </c>
      <c r="E6" t="s">
        <v>9</v>
      </c>
      <c r="F6" s="1" t="s">
        <v>6</v>
      </c>
      <c r="G6" t="s">
        <v>7</v>
      </c>
      <c r="H6" t="s">
        <v>8</v>
      </c>
      <c r="I6" t="s">
        <v>9</v>
      </c>
      <c r="J6" s="1" t="s">
        <v>6</v>
      </c>
      <c r="K6" t="s">
        <v>7</v>
      </c>
      <c r="L6" t="s">
        <v>8</v>
      </c>
      <c r="M6" t="s">
        <v>9</v>
      </c>
      <c r="O6" t="s">
        <v>5</v>
      </c>
      <c r="P6" s="1" t="s">
        <v>6</v>
      </c>
      <c r="Q6" t="s">
        <v>7</v>
      </c>
      <c r="R6" t="s">
        <v>8</v>
      </c>
      <c r="S6" t="s">
        <v>9</v>
      </c>
      <c r="T6" s="1" t="s">
        <v>6</v>
      </c>
      <c r="U6" t="s">
        <v>7</v>
      </c>
      <c r="V6" t="s">
        <v>8</v>
      </c>
      <c r="W6" t="s">
        <v>9</v>
      </c>
      <c r="X6" s="1" t="s">
        <v>6</v>
      </c>
      <c r="Y6" t="s">
        <v>7</v>
      </c>
      <c r="Z6" t="s">
        <v>8</v>
      </c>
      <c r="AA6" t="s">
        <v>9</v>
      </c>
    </row>
    <row r="7" spans="1:27" x14ac:dyDescent="0.2">
      <c r="A7">
        <v>6280</v>
      </c>
      <c r="B7" s="3">
        <v>1.2129757942385899</v>
      </c>
      <c r="C7" s="4">
        <v>7.0799002030317704</v>
      </c>
      <c r="D7" s="4">
        <v>8.6855699691593191</v>
      </c>
      <c r="E7" s="4">
        <v>-7.4231467424392794E-2</v>
      </c>
      <c r="F7" s="4">
        <v>1.35759262213792</v>
      </c>
      <c r="G7" s="4">
        <v>4.9053248134429701</v>
      </c>
      <c r="H7" s="4">
        <v>6.7510704570597602</v>
      </c>
      <c r="I7" s="4">
        <v>-5.0688013148791199E-2</v>
      </c>
      <c r="J7" s="4">
        <v>1.62063066565388</v>
      </c>
      <c r="K7" s="4">
        <v>7.4858584703634001</v>
      </c>
      <c r="L7" s="4">
        <v>12.568295852823899</v>
      </c>
      <c r="M7" s="4">
        <v>-6.7098973783133897E-2</v>
      </c>
      <c r="O7">
        <v>6280</v>
      </c>
      <c r="P7" s="3">
        <v>0.79581493922028701</v>
      </c>
      <c r="Q7" s="4">
        <v>7.7001289760145299</v>
      </c>
      <c r="R7" s="4">
        <v>5.9976619001008702</v>
      </c>
      <c r="S7" s="4">
        <v>-7.655910305159E-2</v>
      </c>
      <c r="T7" s="4">
        <v>1.2346152256704701</v>
      </c>
      <c r="U7" s="4">
        <v>7.01440716233106</v>
      </c>
      <c r="V7" s="4">
        <v>8.7687794095139004</v>
      </c>
      <c r="W7" s="4">
        <v>-6.0683423821473001E-2</v>
      </c>
      <c r="X7" s="4">
        <v>0.96336561617665895</v>
      </c>
      <c r="Y7" s="4">
        <v>6.85865740687602</v>
      </c>
      <c r="Z7" s="4">
        <v>6.5723199790915601</v>
      </c>
      <c r="AA7" s="4">
        <v>-7.7860442680656103E-2</v>
      </c>
    </row>
    <row r="8" spans="1:27" x14ac:dyDescent="0.2">
      <c r="A8">
        <v>43136</v>
      </c>
      <c r="B8" s="3">
        <v>1.66992418863726</v>
      </c>
      <c r="C8" s="4">
        <v>7.11155638449595</v>
      </c>
      <c r="D8" s="4">
        <v>12.3115557059177</v>
      </c>
      <c r="E8" s="4">
        <v>-7.7196690653483002E-2</v>
      </c>
      <c r="F8" s="4">
        <v>1.32414187241649</v>
      </c>
      <c r="G8" s="4">
        <v>7.3301746966740398</v>
      </c>
      <c r="H8" s="4">
        <v>9.8867139532168498</v>
      </c>
      <c r="I8" s="4">
        <v>-7.8605797570471397E-2</v>
      </c>
      <c r="J8" s="4">
        <v>1.12841468701369</v>
      </c>
      <c r="K8" s="4">
        <v>7.1581424900367097</v>
      </c>
      <c r="L8" s="4">
        <v>8.1269496106006809</v>
      </c>
      <c r="M8" s="4">
        <v>-9.3758497063112498E-2</v>
      </c>
      <c r="O8">
        <v>43136</v>
      </c>
      <c r="P8" s="3">
        <v>1.3167043345120899</v>
      </c>
      <c r="Q8" s="4">
        <v>6.8781348915934304</v>
      </c>
      <c r="R8" s="4">
        <v>9.2108027827482601</v>
      </c>
      <c r="S8" s="4">
        <v>-6.1185915310441E-2</v>
      </c>
      <c r="T8" s="4">
        <v>1.4590217487402299</v>
      </c>
      <c r="U8" s="4">
        <v>7.7101357264113997</v>
      </c>
      <c r="V8" s="4">
        <v>11.5613341846759</v>
      </c>
      <c r="W8" s="4">
        <v>-6.7955998036702395E-2</v>
      </c>
      <c r="X8" s="4">
        <v>1.44546145179298</v>
      </c>
      <c r="Y8" s="4">
        <v>7.6056885613283098</v>
      </c>
      <c r="Z8" s="4">
        <v>11.285962612063599</v>
      </c>
      <c r="AA8" s="4">
        <v>-6.5615707977802404E-2</v>
      </c>
    </row>
    <row r="9" spans="1:27" x14ac:dyDescent="0.2">
      <c r="A9">
        <v>85721</v>
      </c>
      <c r="B9" s="3">
        <v>1.7951182233235199</v>
      </c>
      <c r="C9" s="4">
        <v>6.7781555850298796</v>
      </c>
      <c r="D9" s="4">
        <v>12.6648703550658</v>
      </c>
      <c r="E9" s="4">
        <v>-8.1917081895471297E-2</v>
      </c>
      <c r="F9" s="4">
        <v>1.38742911918017</v>
      </c>
      <c r="G9" s="4">
        <v>5.9803370426170899</v>
      </c>
      <c r="H9" s="4">
        <v>8.4482500125767892</v>
      </c>
      <c r="I9" s="4">
        <v>-5.3038641988892E-2</v>
      </c>
      <c r="J9" s="4">
        <v>1.0264614774499501</v>
      </c>
      <c r="K9" s="4">
        <v>7.0677031618733297</v>
      </c>
      <c r="L9" s="4">
        <v>7.2486520708609596</v>
      </c>
      <c r="M9" s="4">
        <v>-7.5055506211148301E-2</v>
      </c>
      <c r="O9">
        <v>85721</v>
      </c>
      <c r="P9" s="3">
        <v>1.27044210455458</v>
      </c>
      <c r="Q9" s="4">
        <v>6.9277485597773403</v>
      </c>
      <c r="R9" s="4">
        <v>8.9288179975188608</v>
      </c>
      <c r="S9" s="4">
        <v>-9.7284349868567294E-2</v>
      </c>
      <c r="T9" s="4">
        <v>1.34593247409031</v>
      </c>
      <c r="U9" s="4">
        <v>7.6684491101830599</v>
      </c>
      <c r="V9" s="4">
        <v>10.5359344961281</v>
      </c>
      <c r="W9" s="4">
        <v>-7.0833431638574598E-2</v>
      </c>
      <c r="X9" s="4">
        <v>1.35939648014504</v>
      </c>
      <c r="Y9" s="4">
        <v>7.7749321731576604</v>
      </c>
      <c r="Z9" s="4">
        <v>10.8003154080056</v>
      </c>
      <c r="AA9" s="4">
        <v>-8.6906485922308194E-2</v>
      </c>
    </row>
    <row r="10" spans="1:27" x14ac:dyDescent="0.2">
      <c r="A10">
        <v>17913</v>
      </c>
      <c r="B10" s="3">
        <v>0.965128696086898</v>
      </c>
      <c r="C10" s="4">
        <v>6.2933584654949204</v>
      </c>
      <c r="D10" s="4">
        <v>6.0455571444667102</v>
      </c>
      <c r="E10" s="4">
        <v>-6.3280730292909704E-2</v>
      </c>
      <c r="F10" s="4">
        <v>1.2176692428404301</v>
      </c>
      <c r="G10" s="4">
        <v>7.6707135942667604</v>
      </c>
      <c r="H10" s="4">
        <v>9.4574500506877399</v>
      </c>
      <c r="I10" s="4">
        <v>-0.106615410339486</v>
      </c>
      <c r="J10" s="4">
        <v>1.1990518302172799</v>
      </c>
      <c r="K10" s="4">
        <v>6.0814796513242104</v>
      </c>
      <c r="L10" s="4">
        <v>7.3579231871005399</v>
      </c>
      <c r="M10" s="4">
        <v>-8.8052649357888493E-2</v>
      </c>
      <c r="O10">
        <v>17913</v>
      </c>
      <c r="P10" s="3">
        <v>1.1774764875094801</v>
      </c>
      <c r="Q10" s="4">
        <v>7.46631944270798</v>
      </c>
      <c r="R10" s="4">
        <v>8.8761513829284109</v>
      </c>
      <c r="S10" s="4">
        <v>-7.4465487026153701E-2</v>
      </c>
      <c r="T10" s="4">
        <v>1.1115110612917201</v>
      </c>
      <c r="U10" s="4">
        <v>7.5953402343042704</v>
      </c>
      <c r="V10" s="4">
        <v>8.4864791308862699</v>
      </c>
      <c r="W10" s="4">
        <v>-7.5611952179878206E-2</v>
      </c>
      <c r="X10" s="4">
        <v>1.19055511761912</v>
      </c>
      <c r="Y10" s="4">
        <v>7.2060687144240196</v>
      </c>
      <c r="Z10" s="4">
        <v>8.6663183453446404</v>
      </c>
      <c r="AA10" s="4">
        <v>-0.1023288373664</v>
      </c>
    </row>
    <row r="11" spans="1:27" x14ac:dyDescent="0.2">
      <c r="A11">
        <v>51104</v>
      </c>
      <c r="B11" s="3">
        <v>1.6983046517298901</v>
      </c>
      <c r="C11" s="4">
        <v>5.8751451209696803</v>
      </c>
      <c r="D11" s="4">
        <v>10.290987073241601</v>
      </c>
      <c r="E11" s="4">
        <v>-4.3176224316084297E-2</v>
      </c>
      <c r="F11" s="4">
        <v>1.57504190517198</v>
      </c>
      <c r="G11" s="4">
        <v>6.1596864648537597</v>
      </c>
      <c r="H11" s="4">
        <v>9.9686956692697493</v>
      </c>
      <c r="I11" s="4">
        <v>-4.9692678045575998E-2</v>
      </c>
      <c r="J11" s="4">
        <v>1.06827199312835</v>
      </c>
      <c r="K11" s="4">
        <v>5.8671565434407</v>
      </c>
      <c r="L11" s="4">
        <v>6.2791037402885097</v>
      </c>
      <c r="M11" s="4">
        <v>-7.7315997441289905E-2</v>
      </c>
      <c r="O11">
        <v>51104</v>
      </c>
      <c r="P11" s="3">
        <v>1.2304356166720201</v>
      </c>
      <c r="Q11" s="4">
        <v>7.5435235783397099</v>
      </c>
      <c r="R11" s="4">
        <v>9.4045026489019108</v>
      </c>
      <c r="S11" s="4">
        <v>-6.4494163623963693E-2</v>
      </c>
      <c r="T11" s="4">
        <v>1.36747427870094</v>
      </c>
      <c r="U11" s="4">
        <v>7.10928330808912</v>
      </c>
      <c r="V11" s="4">
        <v>9.9209015313242102</v>
      </c>
      <c r="W11" s="4">
        <v>-8.0484715966769996E-2</v>
      </c>
      <c r="X11" s="4">
        <v>1.1699849279724801</v>
      </c>
      <c r="Y11" s="4">
        <v>6.98756225406557</v>
      </c>
      <c r="Z11" s="4">
        <v>8.2455157099492506</v>
      </c>
      <c r="AA11" s="4">
        <v>-8.2392855097301501E-2</v>
      </c>
    </row>
    <row r="12" spans="1:27" x14ac:dyDescent="0.2">
      <c r="A12">
        <v>35269</v>
      </c>
      <c r="B12" s="3">
        <v>0.77035573437933602</v>
      </c>
      <c r="C12" s="4">
        <v>6.77876194525959</v>
      </c>
      <c r="D12" s="4">
        <v>5.1140650179464897</v>
      </c>
      <c r="E12" s="4">
        <v>-8.8486621641624602E-2</v>
      </c>
      <c r="F12" s="4">
        <v>0.92261444981151597</v>
      </c>
      <c r="G12" s="4">
        <v>7.3472399820937699</v>
      </c>
      <c r="H12" s="4">
        <v>6.7180189350312602</v>
      </c>
      <c r="I12" s="4">
        <v>-8.0042472609251597E-2</v>
      </c>
      <c r="J12" s="4">
        <v>0.67001908516374598</v>
      </c>
      <c r="K12" s="4">
        <v>6.4718438501878701</v>
      </c>
      <c r="L12" s="4">
        <v>4.2088902620259301</v>
      </c>
      <c r="M12" s="4">
        <v>-8.1492945623298799E-2</v>
      </c>
      <c r="O12">
        <v>35269</v>
      </c>
      <c r="P12" s="3">
        <v>1.1460794730655099</v>
      </c>
      <c r="Q12" s="4">
        <v>7.0737343274335203</v>
      </c>
      <c r="R12" s="4">
        <v>8.1650425878676796</v>
      </c>
      <c r="S12" s="4">
        <v>-6.7596150424062806E-2</v>
      </c>
      <c r="T12" s="4">
        <v>1.1867983034915499</v>
      </c>
      <c r="U12" s="4">
        <v>7.1508303802975499</v>
      </c>
      <c r="V12" s="4">
        <v>8.5700094385042593</v>
      </c>
      <c r="W12" s="4">
        <v>-5.7245760827953199E-2</v>
      </c>
      <c r="X12" s="4">
        <v>1.3241830112831099</v>
      </c>
      <c r="Y12" s="4">
        <v>7.0691615181911098</v>
      </c>
      <c r="Z12" s="4">
        <v>9.5289366750136395</v>
      </c>
      <c r="AA12" s="4">
        <v>-7.0000456950899598E-2</v>
      </c>
    </row>
    <row r="13" spans="1:27" x14ac:dyDescent="0.2">
      <c r="A13" s="8">
        <v>8182</v>
      </c>
      <c r="B13" s="3">
        <v>1.3352050204616599</v>
      </c>
      <c r="C13" s="4">
        <v>7.48693992753154</v>
      </c>
      <c r="D13" s="4">
        <v>10.192848303009001</v>
      </c>
      <c r="E13" s="4">
        <v>-5.4751484518982603E-2</v>
      </c>
      <c r="F13" s="4">
        <v>1.6542374658618999</v>
      </c>
      <c r="G13" s="4">
        <v>6.1403504047183999</v>
      </c>
      <c r="H13" s="4">
        <v>10.4717183289339</v>
      </c>
      <c r="I13" s="4">
        <v>-4.8459316227266E-2</v>
      </c>
      <c r="J13" s="4">
        <v>1.1547265254666299</v>
      </c>
      <c r="K13" s="4">
        <v>7.9361038902719701</v>
      </c>
      <c r="L13" s="4">
        <v>9.2424091280971705</v>
      </c>
      <c r="M13" s="4">
        <v>-6.5733436070521206E-2</v>
      </c>
      <c r="O13" s="8">
        <v>8182</v>
      </c>
      <c r="P13" s="3">
        <v>1.4724116975160599</v>
      </c>
      <c r="Q13" s="4">
        <v>6.5196227411147802</v>
      </c>
      <c r="R13" s="4">
        <v>9.8314008905038008</v>
      </c>
      <c r="S13" s="4">
        <v>-7.3925461156037903E-2</v>
      </c>
      <c r="T13" s="4">
        <v>1.4456365189454701</v>
      </c>
      <c r="U13" s="4">
        <v>6.7208984831323599</v>
      </c>
      <c r="V13" s="4">
        <v>9.9446134061471003</v>
      </c>
      <c r="W13" s="4">
        <v>-5.0671943175463502E-2</v>
      </c>
      <c r="X13" s="4">
        <v>1.4137471682510001</v>
      </c>
      <c r="Y13" s="4">
        <v>6.5238201811549796</v>
      </c>
      <c r="Z13" s="4">
        <v>9.4187689806300305</v>
      </c>
      <c r="AA13" s="4">
        <v>-7.6054559123336404E-2</v>
      </c>
    </row>
    <row r="14" spans="1:27" x14ac:dyDescent="0.2">
      <c r="A14">
        <v>40124</v>
      </c>
      <c r="B14" s="3">
        <v>1.81335294087327</v>
      </c>
      <c r="C14" s="4">
        <v>5.6969164252348303</v>
      </c>
      <c r="D14" s="4">
        <v>10.6916729291164</v>
      </c>
      <c r="E14" s="4">
        <v>-4.8889931576551401E-2</v>
      </c>
      <c r="F14" s="4">
        <v>1.7538849443083999</v>
      </c>
      <c r="G14" s="4">
        <v>6.2278619831407296</v>
      </c>
      <c r="H14" s="4">
        <v>11.3134147501892</v>
      </c>
      <c r="I14" s="4">
        <v>-5.4478021695779998E-2</v>
      </c>
      <c r="J14" s="4">
        <v>1.14614679538387</v>
      </c>
      <c r="K14" s="4">
        <v>8.0741144578720991</v>
      </c>
      <c r="L14" s="4">
        <v>9.3287196040283202</v>
      </c>
      <c r="M14" s="4">
        <v>-9.8391141405692301E-2</v>
      </c>
      <c r="O14">
        <v>40124</v>
      </c>
      <c r="P14" s="3">
        <v>1.2043967427318201</v>
      </c>
      <c r="Q14" s="4">
        <v>6.95255752823953</v>
      </c>
      <c r="R14" s="4">
        <v>8.4630757809498895</v>
      </c>
      <c r="S14" s="4">
        <v>-5.4545431151981301E-2</v>
      </c>
      <c r="T14" s="4">
        <v>1.21984882815856</v>
      </c>
      <c r="U14" s="4">
        <v>6.9217490267600397</v>
      </c>
      <c r="V14" s="4">
        <v>8.5409243701176401</v>
      </c>
      <c r="W14" s="4">
        <v>-6.3304782023955494E-2</v>
      </c>
      <c r="X14" s="4">
        <v>1.51768644456969</v>
      </c>
      <c r="Y14" s="4">
        <v>6.5872884045916296</v>
      </c>
      <c r="Z14" s="4">
        <v>10.2635301799865</v>
      </c>
      <c r="AA14" s="4">
        <v>-6.1315383115158398E-2</v>
      </c>
    </row>
    <row r="15" spans="1:27" x14ac:dyDescent="0.2">
      <c r="A15" s="8">
        <v>5921</v>
      </c>
      <c r="B15" s="3">
        <v>1.5494311715370299</v>
      </c>
      <c r="C15" s="4">
        <v>8.6737718836346893</v>
      </c>
      <c r="D15" s="4">
        <v>13.9382341518409</v>
      </c>
      <c r="E15" s="4">
        <v>-9.0981780003426396E-2</v>
      </c>
      <c r="F15" s="4">
        <v>1.21169000110053</v>
      </c>
      <c r="G15" s="4">
        <v>7.7045724922613097</v>
      </c>
      <c r="H15" s="4">
        <v>9.4497832769706598</v>
      </c>
      <c r="I15" s="4">
        <v>-7.5925401973826703E-2</v>
      </c>
      <c r="J15" s="4">
        <v>1.4770071967784999</v>
      </c>
      <c r="K15" s="4">
        <v>8.8903097849521799</v>
      </c>
      <c r="L15" s="4">
        <v>13.5658989398</v>
      </c>
      <c r="M15" s="4">
        <v>-9.3181146264884399E-2</v>
      </c>
      <c r="O15" s="8">
        <v>5921</v>
      </c>
      <c r="P15" s="3">
        <v>1.1340641896746499</v>
      </c>
      <c r="Q15" s="4">
        <v>7.30368645518534</v>
      </c>
      <c r="R15" s="4">
        <v>8.3365019942889003</v>
      </c>
      <c r="S15" s="4">
        <v>-8.0303027789265596E-2</v>
      </c>
      <c r="T15" s="4">
        <v>1.2464532708051399</v>
      </c>
      <c r="U15" s="4">
        <v>7.5418592631352404</v>
      </c>
      <c r="V15" s="4">
        <v>9.5344219330350892</v>
      </c>
      <c r="W15" s="4">
        <v>-6.0514865614272301E-2</v>
      </c>
      <c r="X15" s="4">
        <v>1.53709057287189</v>
      </c>
      <c r="Y15" s="4">
        <v>7.3686670779457204</v>
      </c>
      <c r="Z15" s="4">
        <v>11.6764064946004</v>
      </c>
      <c r="AA15" s="4">
        <v>-5.6232049327184501E-2</v>
      </c>
    </row>
    <row r="17" spans="1:27" x14ac:dyDescent="0.2">
      <c r="A17">
        <v>9391</v>
      </c>
      <c r="B17" s="3">
        <v>0.57114309991707601</v>
      </c>
      <c r="C17" s="4">
        <v>5.3274797097607296</v>
      </c>
      <c r="D17" s="4">
        <v>2.9407219138325398</v>
      </c>
      <c r="E17" s="4">
        <v>-8.0701586690788099E-2</v>
      </c>
      <c r="F17" s="4">
        <v>1.2630594647510001</v>
      </c>
      <c r="G17" s="4">
        <v>6.8078855094425403</v>
      </c>
      <c r="H17" s="4">
        <v>8.7178220400643696</v>
      </c>
      <c r="I17" s="4">
        <v>-8.5304508836064302E-2</v>
      </c>
      <c r="J17" s="4">
        <v>0.78557744821602904</v>
      </c>
      <c r="K17" s="4">
        <v>6.2252785446722596</v>
      </c>
      <c r="L17" s="4">
        <v>4.8040711464864696</v>
      </c>
      <c r="M17" s="4">
        <v>-8.0024170946941794E-2</v>
      </c>
      <c r="O17">
        <v>9391</v>
      </c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>
        <v>6574</v>
      </c>
      <c r="B18" s="3">
        <v>1.5912275793384001</v>
      </c>
      <c r="C18" s="4">
        <v>6.4826830283324899</v>
      </c>
      <c r="D18" s="4">
        <v>10.6219583944149</v>
      </c>
      <c r="E18" s="4">
        <v>-8.1078370692436605E-2</v>
      </c>
      <c r="F18" s="4">
        <v>1.1312565458471699</v>
      </c>
      <c r="G18" s="4">
        <v>4.8831798946365099</v>
      </c>
      <c r="H18" s="4">
        <v>5.5480443512263102</v>
      </c>
      <c r="I18" s="4">
        <v>-6.6777215562009898E-2</v>
      </c>
      <c r="J18" s="4">
        <v>1.12574157528493</v>
      </c>
      <c r="K18" s="4">
        <v>6.64670507279485</v>
      </c>
      <c r="L18" s="4">
        <v>7.5240787396023903</v>
      </c>
      <c r="M18" s="4">
        <v>-7.5560731258415503E-2</v>
      </c>
      <c r="O18">
        <v>6574</v>
      </c>
      <c r="P18" s="3">
        <v>1.2657452696672</v>
      </c>
      <c r="Q18" s="4">
        <v>7.33045660926041</v>
      </c>
      <c r="R18" s="4">
        <v>9.4179945317334202</v>
      </c>
      <c r="S18" s="4">
        <v>-7.3861771746157698E-2</v>
      </c>
      <c r="T18" s="4">
        <v>1.2800285121600099</v>
      </c>
      <c r="U18" s="4">
        <v>6.8247613652308301</v>
      </c>
      <c r="V18" s="4">
        <v>8.8655233855337698</v>
      </c>
      <c r="W18" s="4">
        <v>-5.4434331684236399E-2</v>
      </c>
      <c r="X18" s="4">
        <v>0.88745319165800896</v>
      </c>
      <c r="Y18" s="4">
        <v>6.69515219465631</v>
      </c>
      <c r="Z18" s="4">
        <v>5.87713944826318</v>
      </c>
      <c r="AA18" s="4">
        <v>-7.3004186206009195E-2</v>
      </c>
    </row>
    <row r="19" spans="1:27" x14ac:dyDescent="0.2">
      <c r="A19">
        <v>43523</v>
      </c>
      <c r="B19" s="3">
        <v>1.5380965175057999</v>
      </c>
      <c r="C19" s="4">
        <v>6.8482633999577702</v>
      </c>
      <c r="D19" s="4">
        <v>10.835808732493399</v>
      </c>
      <c r="E19" s="4">
        <v>-8.7392769850266602E-2</v>
      </c>
      <c r="F19" s="4">
        <v>1.38709319670469</v>
      </c>
      <c r="G19" s="4">
        <v>5.7787023223280096</v>
      </c>
      <c r="H19" s="4">
        <v>8.1559757490888192</v>
      </c>
      <c r="I19" s="4">
        <v>-6.97693038184721E-2</v>
      </c>
      <c r="J19" s="4">
        <v>1.94334798850833</v>
      </c>
      <c r="K19" s="4">
        <v>7.1507325727909503</v>
      </c>
      <c r="L19" s="4">
        <v>14.597479074743999</v>
      </c>
      <c r="M19" s="4">
        <v>-8.6183252793887902E-2</v>
      </c>
      <c r="O19">
        <v>43523</v>
      </c>
      <c r="P19" s="3">
        <v>1.4207933637272401</v>
      </c>
      <c r="Q19" s="4">
        <v>7.0638838692549903</v>
      </c>
      <c r="R19" s="4">
        <v>10.2705175649885</v>
      </c>
      <c r="S19" s="4">
        <v>-6.0033842084223403E-2</v>
      </c>
      <c r="T19" s="4">
        <v>1.5365454865838899</v>
      </c>
      <c r="U19" s="4">
        <v>6.8766532477332998</v>
      </c>
      <c r="V19" s="4">
        <v>10.870248749358</v>
      </c>
      <c r="W19" s="4">
        <v>-7.7138031606420202E-2</v>
      </c>
      <c r="X19" s="4">
        <v>1.34854754227579</v>
      </c>
      <c r="Y19" s="4">
        <v>7.2867616267008497</v>
      </c>
      <c r="Z19" s="4">
        <v>10.0222018675437</v>
      </c>
      <c r="AA19" s="4">
        <v>-8.4940637788272003E-2</v>
      </c>
    </row>
    <row r="20" spans="1:27" x14ac:dyDescent="0.2">
      <c r="A20">
        <v>10672</v>
      </c>
      <c r="B20" s="3">
        <v>1.6097007668224099</v>
      </c>
      <c r="C20" s="4">
        <v>5.93523801045861</v>
      </c>
      <c r="D20" s="4">
        <v>9.8213248918189695</v>
      </c>
      <c r="E20" s="4">
        <v>-4.56378165639241E-2</v>
      </c>
      <c r="F20" s="4">
        <v>1.63254944223939</v>
      </c>
      <c r="G20" s="4">
        <v>6.8239377387780902</v>
      </c>
      <c r="H20" s="4">
        <v>11.5118854018148</v>
      </c>
      <c r="I20" s="4">
        <v>-7.2297828059674593E-2</v>
      </c>
      <c r="J20" s="4">
        <v>1.37098597347948</v>
      </c>
      <c r="K20" s="4">
        <v>6.8600357829752001</v>
      </c>
      <c r="L20" s="4">
        <v>9.5929974111579295</v>
      </c>
      <c r="M20" s="4">
        <v>-6.4669055182458704E-2</v>
      </c>
      <c r="O20">
        <v>10672</v>
      </c>
      <c r="P20" s="3">
        <v>1.3978195604450401</v>
      </c>
      <c r="Q20" s="4">
        <v>7.2207724113692002</v>
      </c>
      <c r="R20" s="4">
        <v>10.3212822347044</v>
      </c>
      <c r="S20" s="4">
        <v>-6.0218101656625903E-2</v>
      </c>
      <c r="T20" s="4">
        <v>1.3122480472612399</v>
      </c>
      <c r="U20" s="4">
        <v>7.2030331147078197</v>
      </c>
      <c r="V20" s="4">
        <v>9.6182224800448495</v>
      </c>
      <c r="W20" s="4">
        <v>-5.7053052860003999E-2</v>
      </c>
      <c r="X20" s="4">
        <v>1.1708104457092701</v>
      </c>
      <c r="Y20" s="4">
        <v>7.7296855942263996</v>
      </c>
      <c r="Z20" s="4">
        <v>9.1350451332872193</v>
      </c>
      <c r="AA20" s="4">
        <v>-6.0038977118006799E-2</v>
      </c>
    </row>
    <row r="21" spans="1:27" x14ac:dyDescent="0.2">
      <c r="A21">
        <v>75927</v>
      </c>
      <c r="B21" s="3">
        <v>1.1782974543303599</v>
      </c>
      <c r="C21" s="4">
        <v>7.2488843190107097</v>
      </c>
      <c r="D21" s="4">
        <v>8.62162729559879</v>
      </c>
      <c r="E21" s="4">
        <v>-7.1477965829668699E-2</v>
      </c>
      <c r="F21" s="4">
        <v>1.11231291862644</v>
      </c>
      <c r="G21" s="4">
        <v>6.0027809721211796</v>
      </c>
      <c r="H21" s="4">
        <v>6.7059018376486801</v>
      </c>
      <c r="I21" s="4">
        <v>-6.7598518948741401E-2</v>
      </c>
      <c r="J21" s="4">
        <v>1.3248455174646701</v>
      </c>
      <c r="K21" s="4">
        <v>5.9606901116989199</v>
      </c>
      <c r="L21" s="4">
        <v>8.0163648104173006</v>
      </c>
      <c r="M21" s="4">
        <v>-7.21327886791686E-2</v>
      </c>
      <c r="O21">
        <v>75927</v>
      </c>
      <c r="P21" s="3">
        <v>0.87816322613164</v>
      </c>
      <c r="Q21" s="4">
        <v>8.2202903555907199</v>
      </c>
      <c r="R21" s="4">
        <v>7.1108446684050799</v>
      </c>
      <c r="S21" s="4">
        <v>-0.108548417062328</v>
      </c>
      <c r="T21" s="4">
        <v>0.85429839274359098</v>
      </c>
      <c r="U21" s="4">
        <v>9.18783719683708</v>
      </c>
      <c r="V21" s="4">
        <v>7.6960684608456997</v>
      </c>
      <c r="W21" s="4">
        <v>-9.8865567572047605E-2</v>
      </c>
      <c r="X21" s="4">
        <v>1.22119051046472</v>
      </c>
      <c r="Y21" s="4">
        <v>7.8044948309945399</v>
      </c>
      <c r="Z21" s="4">
        <v>9.6544150527214008</v>
      </c>
      <c r="AA21" s="4">
        <v>-7.4264355934329299E-2</v>
      </c>
    </row>
    <row r="22" spans="1:27" x14ac:dyDescent="0.2">
      <c r="A22" s="4">
        <v>90121</v>
      </c>
      <c r="B22" s="3">
        <v>1.72283646924367</v>
      </c>
      <c r="C22" s="4">
        <v>7.5543757258269402</v>
      </c>
      <c r="D22" s="4">
        <v>13.559326082641</v>
      </c>
      <c r="E22" s="4">
        <v>-6.8712445682397302E-2</v>
      </c>
      <c r="F22" s="4">
        <v>1.3422219479551001</v>
      </c>
      <c r="G22" s="4">
        <v>7.35882925561123</v>
      </c>
      <c r="H22" s="4">
        <v>10.0717419060844</v>
      </c>
      <c r="I22" s="4">
        <v>-9.3330140933922695E-2</v>
      </c>
      <c r="J22" s="4">
        <v>1.82197756701507</v>
      </c>
      <c r="K22" s="4">
        <v>6.4385566798295697</v>
      </c>
      <c r="L22" s="4">
        <v>12.199792626862299</v>
      </c>
      <c r="M22" s="4">
        <v>-5.6508511031596403E-2</v>
      </c>
      <c r="O22" s="4">
        <v>90121</v>
      </c>
      <c r="P22" s="3">
        <v>1.2840395349809099</v>
      </c>
      <c r="Q22" s="4">
        <v>6.6427315471398503</v>
      </c>
      <c r="R22" s="4">
        <v>8.6547012281494897</v>
      </c>
      <c r="S22" s="4">
        <v>-6.4194513872448997E-2</v>
      </c>
      <c r="T22" s="4">
        <v>1.3241896404026301</v>
      </c>
      <c r="U22" s="4">
        <v>6.5781965017305799</v>
      </c>
      <c r="V22" s="4">
        <v>8.8561569545249306</v>
      </c>
      <c r="W22" s="4">
        <v>-5.4587986247050503E-2</v>
      </c>
      <c r="X22" s="4">
        <v>1.02201463843583</v>
      </c>
      <c r="Y22" s="4">
        <v>6.7777794801073004</v>
      </c>
      <c r="Z22" s="4">
        <v>6.9196658547884002</v>
      </c>
      <c r="AA22" s="4">
        <v>-5.34253580669867E-2</v>
      </c>
    </row>
    <row r="23" spans="1:27" x14ac:dyDescent="0.2">
      <c r="A23" s="4">
        <v>4342</v>
      </c>
      <c r="B23" s="3">
        <v>1.54085267106038</v>
      </c>
      <c r="C23" s="4">
        <v>7.5224223594306796</v>
      </c>
      <c r="D23" s="4">
        <v>11.9592005630891</v>
      </c>
      <c r="E23" s="4">
        <v>-5.9165608838988797E-2</v>
      </c>
      <c r="F23" s="4">
        <v>0.97342046267753402</v>
      </c>
      <c r="G23" s="4">
        <v>6.7316256119308697</v>
      </c>
      <c r="H23" s="4">
        <v>6.5240214218915904</v>
      </c>
      <c r="I23" s="4">
        <v>-5.68153101984986E-2</v>
      </c>
      <c r="J23" s="4">
        <v>1.64909689821732</v>
      </c>
      <c r="K23" s="4">
        <v>6.9572295874142203</v>
      </c>
      <c r="L23" s="4">
        <v>11.8731538806632</v>
      </c>
      <c r="M23" s="4">
        <v>-5.5091992620375702E-2</v>
      </c>
      <c r="O23" s="4">
        <v>4342</v>
      </c>
      <c r="P23" s="3">
        <v>1.32017647048922</v>
      </c>
      <c r="Q23" s="4">
        <v>7.3485069821450599</v>
      </c>
      <c r="R23" s="4">
        <v>9.8797502063995708</v>
      </c>
      <c r="S23" s="4">
        <v>-7.6231816105687203E-2</v>
      </c>
      <c r="T23" s="4">
        <v>1.0529121623184401</v>
      </c>
      <c r="U23" s="4">
        <v>7.7934499775371497</v>
      </c>
      <c r="V23" s="4">
        <v>8.2134821054697706</v>
      </c>
      <c r="W23" s="4">
        <v>-6.2748349080052099E-2</v>
      </c>
      <c r="X23" s="4">
        <v>1.27966500300144</v>
      </c>
      <c r="Y23" s="4">
        <v>7.5383935701014098</v>
      </c>
      <c r="Z23" s="4">
        <v>9.8043808929273695</v>
      </c>
      <c r="AA23" s="4">
        <v>-8.7718652079813206E-2</v>
      </c>
    </row>
    <row r="24" spans="1:27" x14ac:dyDescent="0.2">
      <c r="A24" t="s">
        <v>10</v>
      </c>
      <c r="B24" s="6">
        <f>AVERAGE(B7:B23)</f>
        <v>1.410121936217847</v>
      </c>
      <c r="C24" s="6">
        <f t="shared" ref="C24:M24" si="0">AVERAGE(C7:C23)</f>
        <v>6.7933657808412979</v>
      </c>
      <c r="D24" s="6">
        <f t="shared" si="0"/>
        <v>9.8934580327282902</v>
      </c>
      <c r="E24" s="7">
        <f t="shared" si="0"/>
        <v>-6.9817411029462262E-2</v>
      </c>
      <c r="F24" s="9">
        <f>AVERAGE(F7:F23)</f>
        <v>1.3278884751019164</v>
      </c>
      <c r="G24" s="6">
        <f t="shared" si="0"/>
        <v>6.4908251736823281</v>
      </c>
      <c r="H24" s="9">
        <f t="shared" si="0"/>
        <v>8.7312817588596818</v>
      </c>
      <c r="I24" s="7">
        <f t="shared" si="0"/>
        <v>-6.9339911247295272E-2</v>
      </c>
      <c r="J24" s="6">
        <f t="shared" si="0"/>
        <v>1.2820189515276079</v>
      </c>
      <c r="K24" s="6">
        <f t="shared" si="0"/>
        <v>6.9544962907811518</v>
      </c>
      <c r="L24" s="6">
        <f t="shared" si="0"/>
        <v>9.1584237553474743</v>
      </c>
      <c r="M24" s="7">
        <f t="shared" si="0"/>
        <v>-7.689067473336339E-2</v>
      </c>
      <c r="O24" t="s">
        <v>10</v>
      </c>
      <c r="P24" s="6">
        <f>AVERAGE(P7:P23)</f>
        <v>1.2209708673931832</v>
      </c>
      <c r="Q24" s="6">
        <f t="shared" ref="Q24:S24" si="1">AVERAGE(Q7:Q23)</f>
        <v>7.2128065516777591</v>
      </c>
      <c r="R24" s="6">
        <f t="shared" si="1"/>
        <v>8.8579365600126021</v>
      </c>
      <c r="S24" s="7">
        <f t="shared" si="1"/>
        <v>-7.2896503461968951E-2</v>
      </c>
      <c r="T24" s="6">
        <f>AVERAGE(T7:T23)</f>
        <v>1.2651675967576126</v>
      </c>
      <c r="U24" s="6">
        <f t="shared" ref="U24:AA24" si="2">AVERAGE(U7:U23)</f>
        <v>7.3264589398947235</v>
      </c>
      <c r="V24" s="6">
        <f t="shared" si="2"/>
        <v>9.3322066690739671</v>
      </c>
      <c r="W24" s="7">
        <f t="shared" si="2"/>
        <v>-6.6142279488990235E-2</v>
      </c>
      <c r="X24" s="6">
        <f t="shared" si="2"/>
        <v>1.2567434748151354</v>
      </c>
      <c r="Y24" s="6">
        <f t="shared" si="2"/>
        <v>7.1876075725681225</v>
      </c>
      <c r="Z24" s="6">
        <f t="shared" si="2"/>
        <v>9.1913948422811025</v>
      </c>
      <c r="AA24" s="7">
        <f t="shared" si="2"/>
        <v>-7.4139929650297615E-2</v>
      </c>
    </row>
    <row r="25" spans="1:27" x14ac:dyDescent="0.2">
      <c r="A25" t="s">
        <v>11</v>
      </c>
      <c r="B25" s="6">
        <f>MEDIAN(B7:B23)</f>
        <v>1.545141921298705</v>
      </c>
      <c r="C25" s="6">
        <f t="shared" ref="C25:M25" si="3">MEDIAN(C7:C23)</f>
        <v>6.8135126726086801</v>
      </c>
      <c r="D25" s="6">
        <f t="shared" si="3"/>
        <v>10.456472733828249</v>
      </c>
      <c r="E25" s="7">
        <f t="shared" si="3"/>
        <v>-7.2854716627030747E-2</v>
      </c>
      <c r="F25" s="9">
        <f>MEDIAN(F7:F23)</f>
        <v>1.3331819101857949</v>
      </c>
      <c r="G25" s="6">
        <f t="shared" si="3"/>
        <v>6.4797437975358001</v>
      </c>
      <c r="H25" s="9">
        <f t="shared" si="3"/>
        <v>9.0838026585175147</v>
      </c>
      <c r="I25" s="7">
        <f t="shared" si="3"/>
        <v>-6.8683911383606744E-2</v>
      </c>
      <c r="J25" s="6">
        <f t="shared" si="3"/>
        <v>1.176889177841955</v>
      </c>
      <c r="K25" s="6">
        <f t="shared" si="3"/>
        <v>6.9086326851947106</v>
      </c>
      <c r="L25" s="6">
        <f t="shared" si="3"/>
        <v>8.6846793693489257</v>
      </c>
      <c r="M25" s="7">
        <f t="shared" si="3"/>
        <v>-7.6438364349852711E-2</v>
      </c>
      <c r="O25" t="s">
        <v>11</v>
      </c>
      <c r="P25" s="6">
        <f>MEDIAN(P7:P23)</f>
        <v>1.2657452696672</v>
      </c>
      <c r="Q25" s="6">
        <f t="shared" ref="Q25:S25" si="4">MEDIAN(Q7:Q23)</f>
        <v>7.2207724113692002</v>
      </c>
      <c r="R25" s="6">
        <f t="shared" si="4"/>
        <v>8.9288179975188608</v>
      </c>
      <c r="S25" s="7">
        <f t="shared" si="4"/>
        <v>-7.3861771746157698E-2</v>
      </c>
      <c r="T25" s="6">
        <f>MEDIAN(T7:T23)</f>
        <v>1.2800285121600099</v>
      </c>
      <c r="U25" s="6">
        <f t="shared" ref="U25:AA25" si="5">MEDIAN(U7:U23)</f>
        <v>7.1508303802975499</v>
      </c>
      <c r="V25" s="6">
        <f t="shared" si="5"/>
        <v>8.8655233855337698</v>
      </c>
      <c r="W25" s="7">
        <f t="shared" si="5"/>
        <v>-6.2748349080052099E-2</v>
      </c>
      <c r="X25" s="6">
        <f t="shared" si="5"/>
        <v>1.27966500300144</v>
      </c>
      <c r="Y25" s="6">
        <f t="shared" si="5"/>
        <v>7.2060687144240196</v>
      </c>
      <c r="Z25" s="6">
        <f t="shared" si="5"/>
        <v>9.5289366750136395</v>
      </c>
      <c r="AA25" s="7">
        <f t="shared" si="5"/>
        <v>-7.4264355934329299E-2</v>
      </c>
    </row>
    <row r="27" spans="1:27" ht="21" x14ac:dyDescent="0.25">
      <c r="C27" s="14" t="s">
        <v>17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7" x14ac:dyDescent="0.2">
      <c r="A28" s="13" t="s">
        <v>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O28" s="13" t="s">
        <v>13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31" spans="1:27" x14ac:dyDescent="0.2">
      <c r="A31" t="s">
        <v>1</v>
      </c>
      <c r="B31" s="1" t="s">
        <v>2</v>
      </c>
      <c r="C31" t="s">
        <v>2</v>
      </c>
      <c r="D31" t="s">
        <v>2</v>
      </c>
      <c r="E31" t="s">
        <v>2</v>
      </c>
      <c r="F31" s="1" t="s">
        <v>3</v>
      </c>
      <c r="G31" t="s">
        <v>3</v>
      </c>
      <c r="H31" t="s">
        <v>3</v>
      </c>
      <c r="I31" t="s">
        <v>3</v>
      </c>
      <c r="J31" s="1" t="s">
        <v>4</v>
      </c>
      <c r="K31" t="s">
        <v>4</v>
      </c>
      <c r="L31" t="s">
        <v>4</v>
      </c>
      <c r="M31" t="s">
        <v>4</v>
      </c>
      <c r="O31" t="s">
        <v>1</v>
      </c>
      <c r="P31" s="1" t="s">
        <v>2</v>
      </c>
      <c r="Q31" t="s">
        <v>2</v>
      </c>
      <c r="R31" t="s">
        <v>2</v>
      </c>
      <c r="S31" t="s">
        <v>2</v>
      </c>
      <c r="T31" s="1" t="s">
        <v>3</v>
      </c>
      <c r="U31" t="s">
        <v>3</v>
      </c>
      <c r="V31" t="s">
        <v>3</v>
      </c>
      <c r="W31" t="s">
        <v>3</v>
      </c>
      <c r="X31" s="1" t="s">
        <v>4</v>
      </c>
      <c r="Y31" t="s">
        <v>4</v>
      </c>
      <c r="Z31" t="s">
        <v>4</v>
      </c>
      <c r="AA31" t="s">
        <v>4</v>
      </c>
    </row>
    <row r="32" spans="1:27" x14ac:dyDescent="0.2">
      <c r="A32" t="s">
        <v>5</v>
      </c>
      <c r="B32" s="1" t="s">
        <v>6</v>
      </c>
      <c r="C32" t="s">
        <v>7</v>
      </c>
      <c r="D32" t="s">
        <v>8</v>
      </c>
      <c r="E32" t="s">
        <v>9</v>
      </c>
      <c r="F32" s="1" t="s">
        <v>6</v>
      </c>
      <c r="G32" t="s">
        <v>7</v>
      </c>
      <c r="H32" t="s">
        <v>8</v>
      </c>
      <c r="I32" t="s">
        <v>9</v>
      </c>
      <c r="J32" s="1" t="s">
        <v>6</v>
      </c>
      <c r="K32" t="s">
        <v>7</v>
      </c>
      <c r="L32" t="s">
        <v>8</v>
      </c>
      <c r="M32" t="s">
        <v>9</v>
      </c>
      <c r="O32" t="s">
        <v>5</v>
      </c>
      <c r="P32" s="1" t="s">
        <v>6</v>
      </c>
      <c r="Q32" t="s">
        <v>7</v>
      </c>
      <c r="R32" t="s">
        <v>8</v>
      </c>
      <c r="S32" t="s">
        <v>9</v>
      </c>
      <c r="T32" s="1" t="s">
        <v>6</v>
      </c>
      <c r="U32" t="s">
        <v>7</v>
      </c>
      <c r="V32" t="s">
        <v>8</v>
      </c>
      <c r="W32" t="s">
        <v>9</v>
      </c>
      <c r="X32" s="1" t="s">
        <v>6</v>
      </c>
      <c r="Y32" t="s">
        <v>7</v>
      </c>
      <c r="Z32" t="s">
        <v>8</v>
      </c>
      <c r="AA32" t="s">
        <v>9</v>
      </c>
    </row>
    <row r="33" spans="1:27" x14ac:dyDescent="0.2">
      <c r="A33">
        <v>6280</v>
      </c>
      <c r="B33" s="3">
        <v>1.54243264457373</v>
      </c>
      <c r="C33" s="4">
        <v>7.0695174852075997</v>
      </c>
      <c r="D33" s="4">
        <v>11.2303365981839</v>
      </c>
      <c r="E33" s="4">
        <v>-6.5727698095882997E-2</v>
      </c>
      <c r="F33" s="4">
        <v>1.2232038828731799</v>
      </c>
      <c r="G33" s="4">
        <v>6.1184148842023598</v>
      </c>
      <c r="H33" s="4">
        <v>7.5621148946706898</v>
      </c>
      <c r="I33" s="4">
        <v>-5.3005300152490401E-2</v>
      </c>
      <c r="J33" s="4">
        <v>1.4763789493856601</v>
      </c>
      <c r="K33" s="4">
        <v>6.9044052985393201</v>
      </c>
      <c r="L33" s="4">
        <v>10.456358788982399</v>
      </c>
      <c r="M33" s="4">
        <v>-5.5305249331908703E-2</v>
      </c>
      <c r="O33">
        <v>6280</v>
      </c>
      <c r="P33" s="3">
        <v>1.0267959564643601</v>
      </c>
      <c r="Q33" s="4">
        <v>8.0300557905613505</v>
      </c>
      <c r="R33" s="4">
        <v>8.2353838885177701</v>
      </c>
      <c r="S33" s="4">
        <v>-8.3560549538546899E-2</v>
      </c>
      <c r="T33" s="4">
        <v>1.0515909732078801</v>
      </c>
      <c r="U33" s="4">
        <v>6.7876151739780504</v>
      </c>
      <c r="V33" s="4">
        <v>7.1436742582260901</v>
      </c>
      <c r="W33" s="4">
        <v>-6.3724729683918901E-2</v>
      </c>
      <c r="X33" s="4">
        <v>1.0897388638027401</v>
      </c>
      <c r="Y33" s="4">
        <v>6.4415294599824797</v>
      </c>
      <c r="Z33" s="4">
        <v>7.0423981429800202</v>
      </c>
      <c r="AA33" s="4">
        <v>-6.4084225213740395E-2</v>
      </c>
    </row>
    <row r="34" spans="1:27" x14ac:dyDescent="0.2">
      <c r="A34">
        <v>43136</v>
      </c>
      <c r="B34" s="3">
        <v>1.6540361712784299</v>
      </c>
      <c r="C34" s="4">
        <v>7.61618369865832</v>
      </c>
      <c r="D34" s="4">
        <v>13.081833580056101</v>
      </c>
      <c r="E34" s="4">
        <v>-8.1208161086873606E-2</v>
      </c>
      <c r="F34" s="4">
        <v>1.2164586196334499</v>
      </c>
      <c r="G34" s="4">
        <v>8.9012160949305894</v>
      </c>
      <c r="H34" s="4">
        <v>10.9830892253316</v>
      </c>
      <c r="I34" s="4">
        <v>-0.105534090822709</v>
      </c>
      <c r="J34" s="4">
        <v>1.3359959663048599</v>
      </c>
      <c r="K34" s="4">
        <v>7.6670563649233001</v>
      </c>
      <c r="L34" s="4">
        <v>10.449370153277499</v>
      </c>
      <c r="M34" s="4">
        <v>-7.91525909422508E-2</v>
      </c>
      <c r="O34">
        <v>43136</v>
      </c>
      <c r="P34" s="3">
        <v>1.2555027168645101</v>
      </c>
      <c r="Q34" s="4">
        <v>6.61162484406948</v>
      </c>
      <c r="R34" s="4">
        <v>8.4093193803178394</v>
      </c>
      <c r="S34" s="4">
        <v>-6.3002076877265903E-2</v>
      </c>
      <c r="T34" s="4">
        <v>1.2885311622045801</v>
      </c>
      <c r="U34" s="4">
        <v>7.2561674936554299</v>
      </c>
      <c r="V34" s="4">
        <v>9.5020766908563701</v>
      </c>
      <c r="W34" s="4">
        <v>-5.7157987642287598E-2</v>
      </c>
      <c r="X34" s="4">
        <v>1.4330790734502901</v>
      </c>
      <c r="Y34" s="4">
        <v>7.43594929033251</v>
      </c>
      <c r="Z34" s="4">
        <v>10.925555465430101</v>
      </c>
      <c r="AA34" s="4">
        <v>-6.6651099143947304E-2</v>
      </c>
    </row>
    <row r="35" spans="1:27" x14ac:dyDescent="0.2">
      <c r="A35">
        <v>85721</v>
      </c>
      <c r="B35" s="3">
        <v>1.7090527406325</v>
      </c>
      <c r="C35" s="4">
        <v>7.0109782851630502</v>
      </c>
      <c r="D35" s="4">
        <v>12.438552055445401</v>
      </c>
      <c r="E35" s="4">
        <v>-5.8908691385011203E-2</v>
      </c>
      <c r="F35" s="4">
        <v>1.4243091305765001</v>
      </c>
      <c r="G35" s="4">
        <v>7.4574507190834503</v>
      </c>
      <c r="H35" s="4">
        <v>10.885878115037199</v>
      </c>
      <c r="I35" s="4">
        <v>-5.7823965088487597E-2</v>
      </c>
      <c r="J35" s="4">
        <v>0.89152967881920198</v>
      </c>
      <c r="K35" s="4">
        <v>6.1713998224050197</v>
      </c>
      <c r="L35" s="4">
        <v>5.4502217095504299</v>
      </c>
      <c r="M35" s="4">
        <v>-4.52616931105694E-2</v>
      </c>
      <c r="O35">
        <v>85721</v>
      </c>
      <c r="P35" s="3">
        <v>0.61292731017481195</v>
      </c>
      <c r="Q35" s="4">
        <v>7.6902199195890697</v>
      </c>
      <c r="R35" s="4">
        <v>4.5116409162056801</v>
      </c>
      <c r="S35" s="4">
        <v>-0.13250259479416501</v>
      </c>
      <c r="T35" s="4">
        <v>1.1102099193274499</v>
      </c>
      <c r="U35" s="4">
        <v>7.4271945729419899</v>
      </c>
      <c r="V35" s="4">
        <v>8.2873649694743499</v>
      </c>
      <c r="W35" s="4">
        <v>-7.9488689947458405E-2</v>
      </c>
      <c r="X35" s="4">
        <v>1.1113623672683699</v>
      </c>
      <c r="Y35" s="4">
        <v>7.42673514288661</v>
      </c>
      <c r="Z35" s="4">
        <v>8.2958394711532399</v>
      </c>
      <c r="AA35" s="4">
        <v>-0.101144108186774</v>
      </c>
    </row>
    <row r="36" spans="1:27" x14ac:dyDescent="0.2">
      <c r="A36">
        <v>17913</v>
      </c>
      <c r="B36" s="3">
        <v>1.2071383862284599</v>
      </c>
      <c r="C36" s="4">
        <v>7.0993606339952899</v>
      </c>
      <c r="D36" s="4">
        <v>8.6640490963611203</v>
      </c>
      <c r="E36" s="4">
        <v>-8.5294111157126595E-2</v>
      </c>
      <c r="F36" s="4">
        <v>1.3110750009454299</v>
      </c>
      <c r="G36" s="4">
        <v>7.4508452032399797</v>
      </c>
      <c r="H36" s="4">
        <v>9.9449079584151594</v>
      </c>
      <c r="I36" s="4">
        <v>-9.9348084743269505E-2</v>
      </c>
      <c r="J36" s="4">
        <v>1.2123408418648001</v>
      </c>
      <c r="K36" s="4">
        <v>6.9755591585141801</v>
      </c>
      <c r="L36" s="4">
        <v>8.5512772750969308</v>
      </c>
      <c r="M36" s="4">
        <v>-8.2744295207384799E-2</v>
      </c>
      <c r="O36">
        <v>17913</v>
      </c>
      <c r="P36" s="3">
        <v>1.2977517360769399</v>
      </c>
      <c r="Q36" s="4">
        <v>7.8518832344709102</v>
      </c>
      <c r="R36" s="4">
        <v>10.375005594047</v>
      </c>
      <c r="S36" s="4">
        <v>-7.4354384677239704E-2</v>
      </c>
      <c r="T36" s="4">
        <v>1.22634003309197</v>
      </c>
      <c r="U36" s="4">
        <v>7.2221732500320703</v>
      </c>
      <c r="V36" s="4">
        <v>8.9667176483267905</v>
      </c>
      <c r="W36" s="4">
        <v>-7.4510166818379894E-2</v>
      </c>
      <c r="X36" s="4">
        <v>1.21552300867439</v>
      </c>
      <c r="Y36" s="4">
        <v>7.5071543101237603</v>
      </c>
      <c r="Z36" s="4">
        <v>9.2363983957221691</v>
      </c>
      <c r="AA36" s="4">
        <v>-7.6312983976229695E-2</v>
      </c>
    </row>
    <row r="37" spans="1:27" x14ac:dyDescent="0.2">
      <c r="A37">
        <v>51104</v>
      </c>
      <c r="B37" s="3">
        <v>1.4835620158610301</v>
      </c>
      <c r="C37" s="4">
        <v>6.3503175817360598</v>
      </c>
      <c r="D37" s="4">
        <v>9.6476271276266807</v>
      </c>
      <c r="E37" s="4">
        <v>-8.2882277568961202E-2</v>
      </c>
      <c r="F37" s="4">
        <v>1.3352866001444801</v>
      </c>
      <c r="G37" s="4">
        <v>6.9880129237825397</v>
      </c>
      <c r="H37" s="4">
        <v>9.5023371041831606</v>
      </c>
      <c r="I37" s="4">
        <v>-7.5304575736536497E-2</v>
      </c>
      <c r="J37" s="4">
        <v>0.74979276148808005</v>
      </c>
      <c r="K37" s="4">
        <v>5.6536255294678002</v>
      </c>
      <c r="L37" s="4">
        <v>4.1597407331152301</v>
      </c>
      <c r="M37" s="4">
        <v>-8.2407572613963906E-2</v>
      </c>
      <c r="O37">
        <v>51104</v>
      </c>
      <c r="P37" s="3">
        <v>1.44915887850479</v>
      </c>
      <c r="Q37" s="4">
        <v>7.0814695480906602</v>
      </c>
      <c r="R37" s="4">
        <v>10.517803765343601</v>
      </c>
      <c r="S37" s="4">
        <v>-6.9020947850109204E-2</v>
      </c>
      <c r="T37" s="4">
        <v>1.30408601251533</v>
      </c>
      <c r="U37" s="4">
        <v>6.9562417196624304</v>
      </c>
      <c r="V37" s="4">
        <v>9.2210503173144804</v>
      </c>
      <c r="W37" s="4">
        <v>-7.1750863652072797E-2</v>
      </c>
      <c r="X37" s="4">
        <v>1.38204676069583</v>
      </c>
      <c r="Y37" s="4">
        <v>7.0782039670907499</v>
      </c>
      <c r="Z37" s="4">
        <v>9.9900262275976104</v>
      </c>
      <c r="AA37" s="4">
        <v>-7.5652233201290595E-2</v>
      </c>
    </row>
    <row r="38" spans="1:27" x14ac:dyDescent="0.2">
      <c r="A38">
        <v>35269</v>
      </c>
      <c r="B38" s="3">
        <v>1.04821873496308</v>
      </c>
      <c r="C38" s="4">
        <v>5.2137629772454597</v>
      </c>
      <c r="D38" s="4">
        <v>5.4685910823867303</v>
      </c>
      <c r="E38" s="4">
        <v>-4.0047975315935798E-2</v>
      </c>
      <c r="F38" s="4">
        <v>1.1194269113172799</v>
      </c>
      <c r="G38" s="4">
        <v>5.8007262393605501</v>
      </c>
      <c r="H38" s="4">
        <v>6.5230050547481397</v>
      </c>
      <c r="I38" s="4">
        <v>-5.1759628700666298E-2</v>
      </c>
      <c r="J38" s="4">
        <v>0.79896850779258499</v>
      </c>
      <c r="K38" s="4">
        <v>7.0406036139925696</v>
      </c>
      <c r="L38" s="4">
        <v>5.5187953435387396</v>
      </c>
      <c r="M38" s="4">
        <v>-8.0396136560455703E-2</v>
      </c>
      <c r="O38">
        <v>35269</v>
      </c>
      <c r="P38" s="3">
        <v>1.36572705420211</v>
      </c>
      <c r="Q38" s="4">
        <v>7.4400829014544003</v>
      </c>
      <c r="R38" s="4">
        <v>10.3782342780381</v>
      </c>
      <c r="S38" s="4">
        <v>-5.4924803373798903E-2</v>
      </c>
      <c r="T38" s="4">
        <v>1.1690995898471399</v>
      </c>
      <c r="U38" s="4">
        <v>7.5875600399548597</v>
      </c>
      <c r="V38" s="4">
        <v>8.9523760535492407</v>
      </c>
      <c r="W38" s="4">
        <v>-6.4134814954247096E-2</v>
      </c>
      <c r="X38" s="4">
        <v>1.34684347381577</v>
      </c>
      <c r="Y38" s="4">
        <v>7.3416216636697804</v>
      </c>
      <c r="Z38" s="4">
        <v>10.085516021246701</v>
      </c>
      <c r="AA38" s="4">
        <v>-4.7645398167529197E-2</v>
      </c>
    </row>
    <row r="39" spans="1:27" x14ac:dyDescent="0.2">
      <c r="A39" s="8">
        <v>8182</v>
      </c>
      <c r="B39" s="3">
        <v>1.3398508121085999</v>
      </c>
      <c r="C39" s="4">
        <v>6.8802651331945501</v>
      </c>
      <c r="D39" s="4">
        <v>9.3876583529957998</v>
      </c>
      <c r="E39" s="4">
        <v>-6.7566819363107794E-2</v>
      </c>
      <c r="F39" s="4">
        <v>1.5001000925802701</v>
      </c>
      <c r="G39" s="4">
        <v>6.3210518973874503</v>
      </c>
      <c r="H39" s="4">
        <v>9.7166352433821501</v>
      </c>
      <c r="I39" s="4">
        <v>-5.9885661114341203E-2</v>
      </c>
      <c r="J39" s="4">
        <v>1.37753742265598</v>
      </c>
      <c r="K39" s="4">
        <v>6.8319429920261401</v>
      </c>
      <c r="L39" s="4">
        <v>9.6020948139905293</v>
      </c>
      <c r="M39" s="4">
        <v>-5.9057082546695401E-2</v>
      </c>
      <c r="O39" s="8">
        <v>8182</v>
      </c>
      <c r="P39" s="3">
        <v>1.5171538184509099</v>
      </c>
      <c r="Q39" s="4">
        <v>7.0178310992862603</v>
      </c>
      <c r="R39" s="4">
        <v>10.9492914313181</v>
      </c>
      <c r="S39" s="4">
        <v>-4.9204698960854401E-2</v>
      </c>
      <c r="T39" s="4">
        <v>1.3545581202224499</v>
      </c>
      <c r="U39" s="4">
        <v>7.2000773137513301</v>
      </c>
      <c r="V39" s="4">
        <v>9.9485691097632696</v>
      </c>
      <c r="W39" s="4">
        <v>-5.9419502551249698E-2</v>
      </c>
      <c r="X39" s="4">
        <v>1.6608790850856801</v>
      </c>
      <c r="Y39" s="4">
        <v>6.8407876603318698</v>
      </c>
      <c r="Z39" s="4">
        <v>11.757495874373801</v>
      </c>
      <c r="AA39" s="4">
        <v>-4.3401904237070701E-2</v>
      </c>
    </row>
    <row r="40" spans="1:27" x14ac:dyDescent="0.2">
      <c r="A40">
        <v>40124</v>
      </c>
      <c r="B40" s="3">
        <v>1.6260151150595901</v>
      </c>
      <c r="C40" s="4">
        <v>7.3909902180455198</v>
      </c>
      <c r="D40" s="4">
        <v>12.448461893405501</v>
      </c>
      <c r="E40" s="4">
        <v>-6.75721468526745E-2</v>
      </c>
      <c r="F40" s="4">
        <v>1.41593608704329</v>
      </c>
      <c r="G40" s="4">
        <v>7.6797935752692297</v>
      </c>
      <c r="H40" s="4">
        <v>11.146395464507799</v>
      </c>
      <c r="I40" s="4">
        <v>-7.7242352559025895E-2</v>
      </c>
      <c r="J40" s="4">
        <v>1.2942367489800499</v>
      </c>
      <c r="K40" s="4">
        <v>8.5023852702643499</v>
      </c>
      <c r="L40" s="4">
        <v>11.2168772648521</v>
      </c>
      <c r="M40" s="4">
        <v>-8.8152897549595197E-2</v>
      </c>
      <c r="O40">
        <v>40124</v>
      </c>
      <c r="P40" s="3">
        <v>1.26899795401029</v>
      </c>
      <c r="Q40" s="4">
        <v>7.0475107957369696</v>
      </c>
      <c r="R40" s="4">
        <v>9.0743822654052195</v>
      </c>
      <c r="S40" s="4">
        <v>-7.7261706027117003E-2</v>
      </c>
      <c r="T40" s="4">
        <v>1.0169052224440001</v>
      </c>
      <c r="U40" s="4">
        <v>7.5048622129761702</v>
      </c>
      <c r="V40" s="4">
        <v>7.6192804021588003</v>
      </c>
      <c r="W40" s="4">
        <v>-7.3434549571122498E-2</v>
      </c>
      <c r="X40" s="4">
        <v>1.4243668007435899</v>
      </c>
      <c r="Y40" s="4">
        <v>7.1691849539513299</v>
      </c>
      <c r="Z40" s="4">
        <v>10.455398857491501</v>
      </c>
      <c r="AA40" s="4">
        <v>-7.3167832986608505E-2</v>
      </c>
    </row>
    <row r="41" spans="1:27" x14ac:dyDescent="0.2">
      <c r="A41" s="8">
        <v>5921</v>
      </c>
      <c r="B41" s="3">
        <v>1.54983268197522</v>
      </c>
      <c r="C41" s="4">
        <v>8.4088126776237502</v>
      </c>
      <c r="D41" s="4">
        <v>13.501492022171201</v>
      </c>
      <c r="E41" s="4">
        <v>-9.2963305500994201E-2</v>
      </c>
      <c r="F41" s="4">
        <v>1.3312326703026001</v>
      </c>
      <c r="G41" s="4">
        <v>8.0437819282656005</v>
      </c>
      <c r="H41" s="4">
        <v>10.9307243340978</v>
      </c>
      <c r="I41" s="4">
        <v>-8.5686630998252397E-2</v>
      </c>
      <c r="J41" s="4">
        <v>1.10132830511</v>
      </c>
      <c r="K41" s="4">
        <v>8.4093048424706804</v>
      </c>
      <c r="L41" s="4">
        <v>9.30550670018728</v>
      </c>
      <c r="M41" s="4">
        <v>-8.8211174597751602E-2</v>
      </c>
      <c r="O41" s="8">
        <v>5921</v>
      </c>
      <c r="P41" s="3">
        <v>1.2466734649304001</v>
      </c>
      <c r="Q41" s="4">
        <v>6.99060113470766</v>
      </c>
      <c r="R41" s="4">
        <v>8.8302577333769108</v>
      </c>
      <c r="S41" s="4">
        <v>-6.7295781657566001E-2</v>
      </c>
      <c r="T41" s="4">
        <v>1.1385244156664101</v>
      </c>
      <c r="U41" s="4">
        <v>7.3047805254950102</v>
      </c>
      <c r="V41" s="4">
        <v>8.3739529264936792</v>
      </c>
      <c r="W41" s="4">
        <v>-5.8494350141877503E-2</v>
      </c>
      <c r="X41" s="4">
        <v>1.18373680258101</v>
      </c>
      <c r="Y41" s="4">
        <v>7.4650553484775202</v>
      </c>
      <c r="Z41" s="4">
        <v>8.9257342006539009</v>
      </c>
      <c r="AA41" s="4">
        <v>-5.5917565872535498E-2</v>
      </c>
    </row>
    <row r="43" spans="1:27" x14ac:dyDescent="0.2">
      <c r="A43">
        <v>9391</v>
      </c>
      <c r="B43" s="3">
        <v>1.08759969032166</v>
      </c>
      <c r="C43" s="4">
        <v>5.7954041058484096</v>
      </c>
      <c r="D43" s="4">
        <v>6.3209569622499897</v>
      </c>
      <c r="E43" s="4">
        <v>-4.6052225101104599E-2</v>
      </c>
      <c r="F43" s="4">
        <v>1.1483128448561499</v>
      </c>
      <c r="G43" s="4">
        <v>4.9579696748273498</v>
      </c>
      <c r="H43" s="4">
        <v>5.7228696362578804</v>
      </c>
      <c r="I43" s="4">
        <v>-5.1299475710356403E-2</v>
      </c>
      <c r="J43" s="4">
        <v>0.97857990738646405</v>
      </c>
      <c r="K43" s="4">
        <v>8.4311995420498604</v>
      </c>
      <c r="L43" s="4">
        <v>8.2060876340160895</v>
      </c>
      <c r="M43" s="4">
        <v>-9.1237405922488399E-2</v>
      </c>
      <c r="O43">
        <v>9391</v>
      </c>
      <c r="P43" s="3">
        <v>1.4333499958245499</v>
      </c>
      <c r="Q43" s="4">
        <v>7.0591358942376496</v>
      </c>
      <c r="R43" s="4">
        <v>10.3611419060214</v>
      </c>
      <c r="S43" s="4">
        <v>-5.3983780594334702E-2</v>
      </c>
      <c r="T43" s="4">
        <v>1.40046650170165</v>
      </c>
      <c r="U43" s="4">
        <v>6.61642510817226</v>
      </c>
      <c r="V43" s="4">
        <v>9.4590225314865393</v>
      </c>
      <c r="W43" s="4">
        <v>-5.7284736329955697E-2</v>
      </c>
      <c r="X43" s="4">
        <v>1.26503849398789</v>
      </c>
      <c r="Y43" s="4">
        <v>6.4148674541267097</v>
      </c>
      <c r="Z43" s="4">
        <v>8.2219025107785502</v>
      </c>
      <c r="AA43" s="4">
        <v>-5.4562737896181997E-2</v>
      </c>
    </row>
    <row r="44" spans="1:27" x14ac:dyDescent="0.2">
      <c r="A44">
        <v>6574</v>
      </c>
      <c r="B44" s="3">
        <v>1.4952138848863299</v>
      </c>
      <c r="C44" s="4">
        <v>6.9494056718711796</v>
      </c>
      <c r="D44" s="4">
        <v>10.6701640746276</v>
      </c>
      <c r="E44" s="4">
        <v>-7.6894997163166098E-2</v>
      </c>
      <c r="F44" s="4">
        <v>0.88841088420146397</v>
      </c>
      <c r="G44" s="4">
        <v>4.8189501306781404</v>
      </c>
      <c r="H44" s="4">
        <v>4.24895348449434</v>
      </c>
      <c r="I44" s="4">
        <v>-6.1107338895047103E-2</v>
      </c>
      <c r="J44" s="4">
        <v>0.91079128612459603</v>
      </c>
      <c r="K44" s="4">
        <v>4.7534244054630701</v>
      </c>
      <c r="L44" s="4">
        <v>4.3027481986256602</v>
      </c>
      <c r="M44" s="4">
        <v>-5.0134667882231997E-2</v>
      </c>
      <c r="O44">
        <v>6574</v>
      </c>
      <c r="P44" s="3">
        <v>1.0708425917662101</v>
      </c>
      <c r="Q44" s="4">
        <v>8.3389874867708809</v>
      </c>
      <c r="R44" s="4">
        <v>8.95108111794287</v>
      </c>
      <c r="S44" s="4">
        <v>-7.8339248271121403E-2</v>
      </c>
      <c r="T44" s="4">
        <v>1.1042413286956201</v>
      </c>
      <c r="U44" s="4">
        <v>7.3862698534234896</v>
      </c>
      <c r="V44" s="4">
        <v>8.1931250781103397</v>
      </c>
      <c r="W44" s="4">
        <v>-7.2327207300867696E-2</v>
      </c>
      <c r="X44" s="4">
        <v>0.94004634447563595</v>
      </c>
      <c r="Y44" s="4">
        <v>6.8691856663950599</v>
      </c>
      <c r="Z44" s="4">
        <v>6.4126128871394998</v>
      </c>
      <c r="AA44" s="4">
        <v>-5.7322606300631899E-2</v>
      </c>
    </row>
    <row r="45" spans="1:27" x14ac:dyDescent="0.2">
      <c r="A45">
        <v>43523</v>
      </c>
      <c r="B45" s="3">
        <v>1.5182303207072201</v>
      </c>
      <c r="C45" s="4">
        <v>6.9590770764155501</v>
      </c>
      <c r="D45" s="4">
        <v>10.863011521492201</v>
      </c>
      <c r="E45" s="4">
        <v>-7.89297361227973E-2</v>
      </c>
      <c r="F45" s="4">
        <v>1.5227107377561899</v>
      </c>
      <c r="G45" s="4">
        <v>6.8526767565687798</v>
      </c>
      <c r="H45" s="4">
        <v>10.7262358076872</v>
      </c>
      <c r="I45" s="4">
        <v>-7.2536073618158795E-2</v>
      </c>
      <c r="J45" s="4">
        <v>1.9569700645638499</v>
      </c>
      <c r="K45" s="4">
        <v>6.9426728311848596</v>
      </c>
      <c r="L45" s="4">
        <v>14.2602103096921</v>
      </c>
      <c r="M45" s="4">
        <v>-8.9871560694052902E-2</v>
      </c>
      <c r="O45">
        <v>43523</v>
      </c>
      <c r="P45" s="3">
        <v>1.3431778480888401</v>
      </c>
      <c r="Q45" s="4">
        <v>7.2640109124386703</v>
      </c>
      <c r="R45" s="4">
        <v>9.9469333075860291</v>
      </c>
      <c r="S45" s="4">
        <v>-7.7576207613871698E-2</v>
      </c>
      <c r="T45" s="4">
        <v>1.0994056204140099</v>
      </c>
      <c r="U45" s="4">
        <v>7.2493192090761998</v>
      </c>
      <c r="V45" s="4">
        <v>8.0038023201720598</v>
      </c>
      <c r="W45" s="4">
        <v>-5.8131295675001103E-2</v>
      </c>
      <c r="X45" s="4">
        <v>1.2361705401218901</v>
      </c>
      <c r="Y45" s="4">
        <v>7.5008298708594596</v>
      </c>
      <c r="Z45" s="4">
        <v>9.3970470708491192</v>
      </c>
      <c r="AA45" s="4">
        <v>-5.3038190705637103E-2</v>
      </c>
    </row>
    <row r="46" spans="1:27" x14ac:dyDescent="0.2">
      <c r="A46">
        <v>10672</v>
      </c>
      <c r="B46" s="3">
        <v>1.4061975639553601</v>
      </c>
      <c r="C46" s="4">
        <v>8.0039652880373104</v>
      </c>
      <c r="D46" s="4">
        <v>11.5424681909039</v>
      </c>
      <c r="E46" s="4">
        <v>-7.2785089200175998E-2</v>
      </c>
      <c r="F46" s="4">
        <v>1.52873256970317</v>
      </c>
      <c r="G46" s="4">
        <v>8.4085354465898501</v>
      </c>
      <c r="H46" s="4">
        <v>13.3003627516491</v>
      </c>
      <c r="I46" s="4">
        <v>-8.8114281258787702E-2</v>
      </c>
      <c r="J46" s="4">
        <v>1.25956787850887</v>
      </c>
      <c r="K46" s="4">
        <v>7.1588198026171099</v>
      </c>
      <c r="L46" s="4">
        <v>9.1460835235304394</v>
      </c>
      <c r="M46" s="4">
        <v>-7.0278094253634599E-2</v>
      </c>
      <c r="O46">
        <v>10672</v>
      </c>
      <c r="P46" s="3">
        <v>0.828814570660664</v>
      </c>
      <c r="Q46" s="4">
        <v>8.63384405938924</v>
      </c>
      <c r="R46" s="4">
        <v>7.0067367196864598</v>
      </c>
      <c r="S46" s="4">
        <v>-0.115902895095665</v>
      </c>
      <c r="T46" s="4">
        <v>1.1100528540569099</v>
      </c>
      <c r="U46" s="4">
        <v>8.6332057854011897</v>
      </c>
      <c r="V46" s="4">
        <v>9.6349374296886001</v>
      </c>
      <c r="W46" s="4">
        <v>-0.106413520843454</v>
      </c>
      <c r="X46" s="4">
        <v>0.995682450768824</v>
      </c>
      <c r="Y46" s="4">
        <v>8.3103630811573392</v>
      </c>
      <c r="Z46" s="4">
        <v>8.2420275976884003</v>
      </c>
      <c r="AA46" s="4">
        <v>-6.9688046983472002E-2</v>
      </c>
    </row>
    <row r="47" spans="1:27" x14ac:dyDescent="0.2">
      <c r="A47">
        <v>75927</v>
      </c>
      <c r="B47" s="3">
        <v>1.9657373452883999</v>
      </c>
      <c r="C47" s="4">
        <v>5.3080257372771298</v>
      </c>
      <c r="D47" s="4">
        <v>10.830024899862901</v>
      </c>
      <c r="E47" s="4">
        <v>-3.7815342716703303E-2</v>
      </c>
      <c r="F47" s="4">
        <v>1.1599005978350101</v>
      </c>
      <c r="G47" s="4">
        <v>6.1224273310967403</v>
      </c>
      <c r="H47" s="4">
        <v>7.1514299579490404</v>
      </c>
      <c r="I47" s="4">
        <v>-5.99248293584825E-2</v>
      </c>
      <c r="J47" s="4">
        <v>1.4172965179881001</v>
      </c>
      <c r="K47" s="4">
        <v>4.6163503324320398</v>
      </c>
      <c r="L47" s="4">
        <v>6.6412544649586902</v>
      </c>
      <c r="M47" s="4">
        <v>-3.9810702730695098E-2</v>
      </c>
      <c r="O47">
        <v>75927</v>
      </c>
      <c r="P47" s="3">
        <v>1.4016215037711901</v>
      </c>
      <c r="Q47" s="4">
        <v>7.4265894861820403</v>
      </c>
      <c r="R47" s="4">
        <v>10.6529342544257</v>
      </c>
      <c r="S47" s="4">
        <v>-5.3485305611652899E-2</v>
      </c>
      <c r="T47" s="4">
        <v>0.98035411169944797</v>
      </c>
      <c r="U47" s="4">
        <v>8.3077937496620908</v>
      </c>
      <c r="V47" s="4">
        <v>8.1009999476895107</v>
      </c>
      <c r="W47" s="4">
        <v>-8.7188234547975293E-2</v>
      </c>
      <c r="X47" s="4">
        <v>1.35541685567467</v>
      </c>
      <c r="Y47" s="4">
        <v>7.7783030784815397</v>
      </c>
      <c r="Z47" s="4">
        <v>10.770994266379599</v>
      </c>
      <c r="AA47" s="4">
        <v>-6.1203341091322798E-2</v>
      </c>
    </row>
    <row r="48" spans="1:27" x14ac:dyDescent="0.2">
      <c r="A48" s="4">
        <v>90121</v>
      </c>
      <c r="B48" s="3">
        <v>1.5033449212130201</v>
      </c>
      <c r="C48" s="4">
        <v>7.9695777679059603</v>
      </c>
      <c r="D48" s="4">
        <v>12.356799559807399</v>
      </c>
      <c r="E48" s="4">
        <v>-6.0991657297693097E-2</v>
      </c>
      <c r="F48" s="4">
        <v>1.3029351848289701</v>
      </c>
      <c r="G48" s="4">
        <v>7.3726717580219896</v>
      </c>
      <c r="H48" s="4">
        <v>9.7730251538560804</v>
      </c>
      <c r="I48" s="4">
        <v>-9.1084651762947194E-2</v>
      </c>
      <c r="J48" s="4">
        <v>1.44260042957458</v>
      </c>
      <c r="K48" s="4">
        <v>7.8322144529892501</v>
      </c>
      <c r="L48" s="4">
        <v>11.605483826489699</v>
      </c>
      <c r="M48" s="4">
        <v>-6.9809106817746699E-2</v>
      </c>
      <c r="O48" s="4">
        <v>90121</v>
      </c>
      <c r="P48" s="3">
        <v>1.49132855988964</v>
      </c>
      <c r="Q48" s="4">
        <v>6.4928377155607597</v>
      </c>
      <c r="R48" s="4">
        <v>9.9244852220553597</v>
      </c>
      <c r="S48" s="4">
        <v>-6.0783748633307801E-2</v>
      </c>
      <c r="T48" s="4">
        <v>0.89275191280799304</v>
      </c>
      <c r="U48" s="4">
        <v>7.1301245373062203</v>
      </c>
      <c r="V48" s="4">
        <v>6.2956070944021301</v>
      </c>
      <c r="W48" s="4">
        <v>-6.3147479024202494E-2</v>
      </c>
      <c r="X48" s="4">
        <v>1.5486207596927799</v>
      </c>
      <c r="Y48" s="4">
        <v>6.6684039238355197</v>
      </c>
      <c r="Z48" s="4">
        <v>10.6208731422452</v>
      </c>
      <c r="AA48" s="4">
        <v>-5.8217111282063298E-2</v>
      </c>
    </row>
    <row r="49" spans="1:33" x14ac:dyDescent="0.2">
      <c r="A49" s="4">
        <v>4342</v>
      </c>
      <c r="B49" s="3">
        <v>1.2163391543542601</v>
      </c>
      <c r="C49" s="4">
        <v>8.2863454198038298</v>
      </c>
      <c r="D49" s="4">
        <v>10.214499087747299</v>
      </c>
      <c r="E49" s="4">
        <v>-8.8910787960058996E-2</v>
      </c>
      <c r="F49" s="4">
        <v>0.98520421018133497</v>
      </c>
      <c r="G49" s="4">
        <v>6.0845146925986899</v>
      </c>
      <c r="H49" s="4">
        <v>5.9752315256469402</v>
      </c>
      <c r="I49" s="4">
        <v>-5.97381214491991E-2</v>
      </c>
      <c r="J49" s="4">
        <v>1.27247048972145</v>
      </c>
      <c r="K49" s="4">
        <v>8.6282783662145892</v>
      </c>
      <c r="L49" s="4">
        <v>11.1776387900738</v>
      </c>
      <c r="M49" s="4">
        <v>-7.8171397685938698E-2</v>
      </c>
      <c r="O49" s="4">
        <v>4342</v>
      </c>
      <c r="P49" s="3">
        <v>1.2302169953881199</v>
      </c>
      <c r="Q49" s="4">
        <v>6.8992772240906399</v>
      </c>
      <c r="R49" s="4">
        <v>8.59036801897917</v>
      </c>
      <c r="S49" s="4">
        <v>-5.7562651439714299E-2</v>
      </c>
      <c r="T49" s="4">
        <v>1.1189299589600199</v>
      </c>
      <c r="U49" s="4">
        <v>7.8750798031145601</v>
      </c>
      <c r="V49" s="4">
        <v>8.8641227428078295</v>
      </c>
      <c r="W49" s="4">
        <v>-5.7784285993940102E-2</v>
      </c>
      <c r="X49" s="4">
        <v>1.49028481404423</v>
      </c>
      <c r="Y49" s="4">
        <v>7.4689005309868897</v>
      </c>
      <c r="Z49" s="4">
        <v>11.449902915993899</v>
      </c>
      <c r="AA49" s="4">
        <v>-5.3787455569702602E-2</v>
      </c>
    </row>
    <row r="50" spans="1:33" x14ac:dyDescent="0.2">
      <c r="A50" t="s">
        <v>10</v>
      </c>
      <c r="B50" s="6">
        <f>AVERAGE(B33:B49)</f>
        <v>1.4595501364629304</v>
      </c>
      <c r="C50" s="6">
        <f t="shared" ref="C50:E50" si="6">AVERAGE(C33:C49)</f>
        <v>7.0194993598768107</v>
      </c>
      <c r="D50" s="6">
        <f t="shared" si="6"/>
        <v>10.541657881582733</v>
      </c>
      <c r="E50" s="7">
        <f t="shared" si="6"/>
        <v>-6.9034438868016704E-2</v>
      </c>
      <c r="F50" s="9">
        <f>AVERAGE(F33:F49)</f>
        <v>1.275827251548673</v>
      </c>
      <c r="G50" s="6">
        <f t="shared" ref="G50:M50" si="7">AVERAGE(G33:G49)</f>
        <v>6.8361899534939568</v>
      </c>
      <c r="H50" s="9">
        <f t="shared" si="7"/>
        <v>9.0058247319946432</v>
      </c>
      <c r="I50" s="7">
        <f t="shared" si="7"/>
        <v>-7.1837191373047338E-2</v>
      </c>
      <c r="J50" s="6">
        <f t="shared" si="7"/>
        <v>1.2172741097668203</v>
      </c>
      <c r="K50" s="6">
        <f t="shared" si="7"/>
        <v>7.0324526640971339</v>
      </c>
      <c r="L50" s="6">
        <f t="shared" si="7"/>
        <v>8.7531093456235993</v>
      </c>
      <c r="M50" s="7">
        <f t="shared" si="7"/>
        <v>-7.1875101777960235E-2</v>
      </c>
      <c r="O50" t="s">
        <v>10</v>
      </c>
      <c r="P50" s="6">
        <f>AVERAGE(P33:P49)</f>
        <v>1.240002559691771</v>
      </c>
      <c r="Q50" s="6">
        <f t="shared" ref="Q50:S50" si="8">AVERAGE(Q33:Q49)</f>
        <v>7.3672476279147894</v>
      </c>
      <c r="R50" s="6">
        <f t="shared" si="8"/>
        <v>9.1696874874541994</v>
      </c>
      <c r="S50" s="7">
        <f t="shared" si="8"/>
        <v>-7.3047586313520679E-2</v>
      </c>
      <c r="T50" s="6">
        <f>AVERAGE(T33:T49)</f>
        <v>1.1478779835539288</v>
      </c>
      <c r="U50" s="6">
        <f t="shared" ref="U50:AA50" si="9">AVERAGE(U33:U49)</f>
        <v>7.4028056467877095</v>
      </c>
      <c r="V50" s="6">
        <f t="shared" si="9"/>
        <v>8.5354174700325043</v>
      </c>
      <c r="W50" s="7">
        <f t="shared" si="9"/>
        <v>-6.9024525917375679E-2</v>
      </c>
      <c r="X50" s="6">
        <f t="shared" si="9"/>
        <v>1.2924272809302244</v>
      </c>
      <c r="Y50" s="6">
        <f t="shared" si="9"/>
        <v>7.232317212668069</v>
      </c>
      <c r="Z50" s="6">
        <f t="shared" si="9"/>
        <v>9.4893576904827075</v>
      </c>
      <c r="AA50" s="7">
        <f t="shared" si="9"/>
        <v>-6.3237302550921096E-2</v>
      </c>
    </row>
    <row r="51" spans="1:33" x14ac:dyDescent="0.2">
      <c r="A51" t="s">
        <v>11</v>
      </c>
      <c r="B51" s="6">
        <f>MEDIAN(B33:B49)</f>
        <v>1.499279403049675</v>
      </c>
      <c r="C51" s="6">
        <f t="shared" ref="C51:E51" si="10">MEDIAN(C33:C49)</f>
        <v>7.040247885185325</v>
      </c>
      <c r="D51" s="6">
        <f t="shared" si="10"/>
        <v>10.846518210677552</v>
      </c>
      <c r="E51" s="7">
        <f t="shared" si="10"/>
        <v>-7.0178618026425249E-2</v>
      </c>
      <c r="F51" s="9">
        <f>MEDIAN(F33:F49)</f>
        <v>1.3070050928871999</v>
      </c>
      <c r="G51" s="6">
        <f t="shared" ref="G51:M51" si="11">MEDIAN(G33:G49)</f>
        <v>6.9203448401756598</v>
      </c>
      <c r="H51" s="9">
        <f t="shared" si="11"/>
        <v>9.7448301986191161</v>
      </c>
      <c r="I51" s="7">
        <f t="shared" si="11"/>
        <v>-6.6821706256602942E-2</v>
      </c>
      <c r="J51" s="6">
        <f t="shared" si="11"/>
        <v>1.26601918411516</v>
      </c>
      <c r="K51" s="6">
        <f t="shared" si="11"/>
        <v>7.0080813862533748</v>
      </c>
      <c r="L51" s="6">
        <f t="shared" si="11"/>
        <v>9.2257951118588597</v>
      </c>
      <c r="M51" s="7">
        <f t="shared" si="11"/>
        <v>-7.8661994314094749E-2</v>
      </c>
      <c r="O51" t="s">
        <v>11</v>
      </c>
      <c r="P51" s="6">
        <f>MEDIAN(P33:P49)</f>
        <v>1.2833748450436149</v>
      </c>
      <c r="Q51" s="6">
        <f t="shared" ref="Q51:S51" si="12">MEDIAN(Q33:Q49)</f>
        <v>7.1727402302646652</v>
      </c>
      <c r="R51" s="6">
        <f t="shared" si="12"/>
        <v>9.4994337437302896</v>
      </c>
      <c r="S51" s="7">
        <f t="shared" si="12"/>
        <v>-6.8158364753837603E-2</v>
      </c>
      <c r="T51" s="6">
        <f>MEDIAN(T33:T49)</f>
        <v>1.1145699391437349</v>
      </c>
      <c r="U51" s="6">
        <f t="shared" ref="U51:AA51" si="13">MEDIAN(U33:U49)</f>
        <v>7.2804740095752205</v>
      </c>
      <c r="V51" s="6">
        <f t="shared" si="13"/>
        <v>8.6190378346507543</v>
      </c>
      <c r="W51" s="7">
        <f t="shared" si="13"/>
        <v>-6.3929772319083006E-2</v>
      </c>
      <c r="X51" s="6">
        <f t="shared" si="13"/>
        <v>1.3059409839018299</v>
      </c>
      <c r="Y51" s="6">
        <f t="shared" si="13"/>
        <v>7.3841784032781952</v>
      </c>
      <c r="Z51" s="6">
        <f t="shared" si="13"/>
        <v>9.6935366492233648</v>
      </c>
      <c r="AA51" s="7">
        <f t="shared" si="13"/>
        <v>-5.9710226186693048E-2</v>
      </c>
    </row>
    <row r="53" spans="1:33" ht="21" x14ac:dyDescent="0.25">
      <c r="C53" s="14" t="s">
        <v>18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33" x14ac:dyDescent="0.2">
      <c r="A54" t="s">
        <v>1</v>
      </c>
      <c r="B54" s="1" t="s">
        <v>2</v>
      </c>
      <c r="C54" t="s">
        <v>2</v>
      </c>
      <c r="D54" t="s">
        <v>2</v>
      </c>
      <c r="E54" t="s">
        <v>2</v>
      </c>
      <c r="F54" s="1" t="s">
        <v>3</v>
      </c>
      <c r="G54" t="s">
        <v>3</v>
      </c>
      <c r="H54" t="s">
        <v>3</v>
      </c>
      <c r="I54" t="s">
        <v>3</v>
      </c>
      <c r="J54" s="1" t="s">
        <v>4</v>
      </c>
      <c r="K54" t="s">
        <v>4</v>
      </c>
      <c r="L54" t="s">
        <v>4</v>
      </c>
      <c r="M54" t="s">
        <v>4</v>
      </c>
      <c r="O54" t="s">
        <v>1</v>
      </c>
      <c r="P54" s="1" t="s">
        <v>2</v>
      </c>
      <c r="Q54" t="s">
        <v>2</v>
      </c>
      <c r="R54" t="s">
        <v>2</v>
      </c>
      <c r="S54" t="s">
        <v>2</v>
      </c>
      <c r="T54" s="1" t="s">
        <v>3</v>
      </c>
      <c r="U54" t="s">
        <v>3</v>
      </c>
      <c r="V54" t="s">
        <v>3</v>
      </c>
      <c r="W54" t="s">
        <v>3</v>
      </c>
      <c r="X54" s="1" t="s">
        <v>4</v>
      </c>
      <c r="Y54" t="s">
        <v>4</v>
      </c>
      <c r="Z54" t="s">
        <v>4</v>
      </c>
      <c r="AA54" t="s">
        <v>4</v>
      </c>
    </row>
    <row r="55" spans="1:33" x14ac:dyDescent="0.2">
      <c r="A55" t="s">
        <v>5</v>
      </c>
      <c r="B55" s="1" t="s">
        <v>6</v>
      </c>
      <c r="C55" t="s">
        <v>7</v>
      </c>
      <c r="D55" t="s">
        <v>8</v>
      </c>
      <c r="E55" t="s">
        <v>9</v>
      </c>
      <c r="F55" s="1" t="s">
        <v>6</v>
      </c>
      <c r="G55" t="s">
        <v>7</v>
      </c>
      <c r="H55" t="s">
        <v>8</v>
      </c>
      <c r="I55" t="s">
        <v>9</v>
      </c>
      <c r="J55" s="1" t="s">
        <v>6</v>
      </c>
      <c r="K55" t="s">
        <v>7</v>
      </c>
      <c r="L55" t="s">
        <v>8</v>
      </c>
      <c r="M55" t="s">
        <v>9</v>
      </c>
      <c r="O55" t="s">
        <v>5</v>
      </c>
      <c r="P55" s="1" t="s">
        <v>6</v>
      </c>
      <c r="Q55" t="s">
        <v>7</v>
      </c>
      <c r="R55" t="s">
        <v>8</v>
      </c>
      <c r="S55" t="s">
        <v>9</v>
      </c>
      <c r="T55" s="1" t="s">
        <v>6</v>
      </c>
      <c r="U55" t="s">
        <v>7</v>
      </c>
      <c r="V55" t="s">
        <v>8</v>
      </c>
      <c r="W55" t="s">
        <v>9</v>
      </c>
      <c r="X55" s="1" t="s">
        <v>6</v>
      </c>
      <c r="Y55" t="s">
        <v>7</v>
      </c>
      <c r="Z55" t="s">
        <v>8</v>
      </c>
      <c r="AA55" t="s">
        <v>9</v>
      </c>
    </row>
    <row r="56" spans="1:33" x14ac:dyDescent="0.2">
      <c r="A56">
        <v>6280</v>
      </c>
      <c r="B56" s="3">
        <v>1.09859402974953</v>
      </c>
      <c r="C56" s="4">
        <v>7.3986026555616897</v>
      </c>
      <c r="D56" s="4">
        <v>8.1623755947533905</v>
      </c>
      <c r="E56" s="4">
        <v>-8.7860805862369995E-2</v>
      </c>
      <c r="F56" s="4">
        <v>1.1351063401867501</v>
      </c>
      <c r="G56" s="4">
        <v>6.3923696909548102</v>
      </c>
      <c r="H56" s="4">
        <v>7.2989799924006604</v>
      </c>
      <c r="I56" s="4">
        <v>-7.6336590305608798E-2</v>
      </c>
      <c r="J56" s="4">
        <v>1.4866810200425</v>
      </c>
      <c r="K56" s="4">
        <v>7.80500419578477</v>
      </c>
      <c r="L56" s="4">
        <v>11.948769324598301</v>
      </c>
      <c r="M56" s="4">
        <v>-9.7225903128219299E-2</v>
      </c>
      <c r="O56">
        <v>6280</v>
      </c>
      <c r="P56" s="3">
        <v>1.13788679340127</v>
      </c>
      <c r="Q56" s="4">
        <v>7.7574887171041098</v>
      </c>
      <c r="R56" s="4">
        <v>8.8911013447254792</v>
      </c>
      <c r="S56" s="4">
        <v>-5.8839988761434703E-2</v>
      </c>
      <c r="T56" s="4">
        <v>1.2227536363715901</v>
      </c>
      <c r="U56" s="4">
        <v>7.1281407676302297</v>
      </c>
      <c r="V56" s="4">
        <v>8.8209029394452401</v>
      </c>
      <c r="W56" s="4">
        <v>-5.7256941542464301E-2</v>
      </c>
      <c r="X56" s="4">
        <v>1.01030425669449</v>
      </c>
      <c r="Y56" s="4">
        <v>7.2067676807604997</v>
      </c>
      <c r="Z56" s="4">
        <v>7.2654981480004599</v>
      </c>
      <c r="AA56" s="4">
        <v>-7.8811889504926402E-2</v>
      </c>
      <c r="AB56" s="10"/>
      <c r="AC56" s="10"/>
      <c r="AD56" s="10"/>
      <c r="AE56" s="10"/>
      <c r="AF56" s="10"/>
      <c r="AG56" s="10"/>
    </row>
    <row r="57" spans="1:33" x14ac:dyDescent="0.2">
      <c r="A57">
        <v>43136</v>
      </c>
      <c r="B57" s="3">
        <v>1.51605060375372</v>
      </c>
      <c r="C57" s="4">
        <v>8.1537777930287803</v>
      </c>
      <c r="D57" s="4">
        <v>12.767732543484801</v>
      </c>
      <c r="E57" s="4">
        <v>-7.7718878622640902E-2</v>
      </c>
      <c r="F57" s="4">
        <v>1.10751292878923</v>
      </c>
      <c r="G57" s="4">
        <v>7.3336508278678298</v>
      </c>
      <c r="H57" s="4">
        <v>8.1612205237383808</v>
      </c>
      <c r="I57" s="4">
        <v>-7.1392901400796599E-2</v>
      </c>
      <c r="J57" s="4">
        <v>1.4644617921122001</v>
      </c>
      <c r="K57" s="4">
        <v>8.8728250565951097</v>
      </c>
      <c r="L57" s="4">
        <v>13.413250804327101</v>
      </c>
      <c r="M57" s="4">
        <v>-9.1079178789314402E-2</v>
      </c>
      <c r="O57">
        <v>43136</v>
      </c>
      <c r="P57" s="3">
        <v>1.1666732488065299</v>
      </c>
      <c r="Q57" s="4">
        <v>7.2577577378493103</v>
      </c>
      <c r="R57" s="4">
        <v>8.5410510230019998</v>
      </c>
      <c r="S57" s="4">
        <v>-6.5948629711297099E-2</v>
      </c>
      <c r="T57" s="4">
        <v>1.5290931111177599</v>
      </c>
      <c r="U57" s="4">
        <v>7.5351830253076697</v>
      </c>
      <c r="V57" s="4">
        <v>11.880403333962001</v>
      </c>
      <c r="W57" s="4">
        <v>-5.92520024387976E-2</v>
      </c>
      <c r="X57" s="4">
        <v>1.0253820093074399</v>
      </c>
      <c r="Y57" s="4">
        <v>7.9287517303871304</v>
      </c>
      <c r="Z57" s="4">
        <v>8.1209489830866808</v>
      </c>
      <c r="AA57" s="4">
        <v>-6.69275667009821E-2</v>
      </c>
      <c r="AB57" s="10"/>
      <c r="AC57" s="10"/>
      <c r="AD57" s="10"/>
      <c r="AE57" s="10"/>
      <c r="AF57" s="10"/>
      <c r="AG57" s="10"/>
    </row>
    <row r="58" spans="1:33" x14ac:dyDescent="0.2">
      <c r="A58">
        <v>85721</v>
      </c>
      <c r="B58" s="3">
        <v>1.8004093588002601</v>
      </c>
      <c r="C58" s="4">
        <v>7.4132332490120501</v>
      </c>
      <c r="D58" s="4">
        <v>13.948405888107301</v>
      </c>
      <c r="E58" s="4">
        <v>-8.1568546627569502E-2</v>
      </c>
      <c r="F58" s="4">
        <v>1.4193614242660999</v>
      </c>
      <c r="G58" s="4">
        <v>7.2917681413428799</v>
      </c>
      <c r="H58" s="4">
        <v>10.598544181926799</v>
      </c>
      <c r="I58" s="4">
        <v>-5.9027131339618302E-2</v>
      </c>
      <c r="J58" s="4">
        <v>1.28361290191526</v>
      </c>
      <c r="K58" s="4">
        <v>8.7299362954235509</v>
      </c>
      <c r="L58" s="4">
        <v>11.420533802036401</v>
      </c>
      <c r="M58" s="4">
        <v>-7.4420634008312697E-2</v>
      </c>
      <c r="O58">
        <v>85721</v>
      </c>
      <c r="P58" s="3">
        <v>1.3950726458908</v>
      </c>
      <c r="Q58" s="4">
        <v>6.6793653417377801</v>
      </c>
      <c r="R58" s="4">
        <v>9.5113297992277097</v>
      </c>
      <c r="S58" s="4">
        <v>-6.8097031023742094E-2</v>
      </c>
      <c r="T58" s="4">
        <v>1.56516670626067</v>
      </c>
      <c r="U58" s="4">
        <v>7.1183932695987497</v>
      </c>
      <c r="V58" s="4">
        <v>11.4902296018786</v>
      </c>
      <c r="W58" s="4">
        <v>-7.3594464734001094E-2</v>
      </c>
      <c r="X58" s="4">
        <v>1.4207502992091801</v>
      </c>
      <c r="Y58" s="4">
        <v>7.1226911922634102</v>
      </c>
      <c r="Z58" s="4">
        <v>10.3576293180666</v>
      </c>
      <c r="AA58" s="4">
        <v>-7.2060057950809595E-2</v>
      </c>
      <c r="AB58" s="10"/>
      <c r="AC58" s="10"/>
      <c r="AD58" s="10"/>
      <c r="AE58" s="10"/>
      <c r="AF58" s="10"/>
      <c r="AG58" s="10"/>
    </row>
    <row r="59" spans="1:33" x14ac:dyDescent="0.2">
      <c r="A59">
        <v>17913</v>
      </c>
      <c r="B59" s="3">
        <v>1.2954556244098701</v>
      </c>
      <c r="C59" s="4">
        <v>6.8248954542713003</v>
      </c>
      <c r="D59" s="4">
        <v>8.9799282118864898</v>
      </c>
      <c r="E59" s="4">
        <v>-8.5674708384320106E-2</v>
      </c>
      <c r="F59" s="4">
        <v>1.4087366072304299</v>
      </c>
      <c r="G59" s="4">
        <v>7.8198335763856397</v>
      </c>
      <c r="H59" s="4">
        <v>11.292923480784999</v>
      </c>
      <c r="I59" s="4">
        <v>-8.5912931401074505E-2</v>
      </c>
      <c r="J59" s="4">
        <v>1.48484860621767</v>
      </c>
      <c r="K59" s="4">
        <v>7.9168129461779104</v>
      </c>
      <c r="L59" s="4">
        <v>12.108287477544399</v>
      </c>
      <c r="M59" s="4">
        <v>-0.11039982513374599</v>
      </c>
      <c r="O59">
        <v>17913</v>
      </c>
      <c r="P59" s="3">
        <v>1.1268059076992101</v>
      </c>
      <c r="Q59" s="4">
        <v>7.4588514783311597</v>
      </c>
      <c r="R59" s="4">
        <v>8.4572418368742195</v>
      </c>
      <c r="S59" s="4">
        <v>-8.3306232319894105E-2</v>
      </c>
      <c r="T59" s="4">
        <v>0.98798182784074096</v>
      </c>
      <c r="U59" s="4">
        <v>7.4339609600556997</v>
      </c>
      <c r="V59" s="4">
        <v>7.3168314306730498</v>
      </c>
      <c r="W59" s="4">
        <v>-7.8319872348135297E-2</v>
      </c>
      <c r="X59" s="4">
        <v>1.10220430028044</v>
      </c>
      <c r="Y59" s="4">
        <v>7.1067234532687502</v>
      </c>
      <c r="Z59" s="4">
        <v>7.8672837026006404</v>
      </c>
      <c r="AA59" s="4">
        <v>-7.3879423289042498E-2</v>
      </c>
      <c r="AB59" s="10"/>
      <c r="AC59" s="10"/>
      <c r="AD59" s="10"/>
      <c r="AE59" s="10"/>
      <c r="AF59" s="10"/>
      <c r="AG59" s="10"/>
    </row>
    <row r="60" spans="1:33" x14ac:dyDescent="0.2">
      <c r="A60">
        <v>51104</v>
      </c>
      <c r="B60" s="3">
        <v>1.46062127158695</v>
      </c>
      <c r="C60" s="4">
        <v>5.9630376911906602</v>
      </c>
      <c r="D60" s="4">
        <v>8.8974297420237907</v>
      </c>
      <c r="E60" s="4">
        <v>-5.9185567369538297E-2</v>
      </c>
      <c r="F60" s="4">
        <v>1.3710675462645301</v>
      </c>
      <c r="G60" s="4">
        <v>7.94746932386251</v>
      </c>
      <c r="H60" s="4">
        <v>11.1479631324528</v>
      </c>
      <c r="I60" s="4">
        <v>-9.4381272863693105E-2</v>
      </c>
      <c r="J60" s="4">
        <v>1.0951618070432101</v>
      </c>
      <c r="K60" s="4">
        <v>8.3692087269407605</v>
      </c>
      <c r="L60" s="4">
        <v>9.2056731985233196</v>
      </c>
      <c r="M60" s="4">
        <v>-9.1652984254769199E-2</v>
      </c>
      <c r="O60">
        <v>51104</v>
      </c>
      <c r="P60" s="3">
        <v>1.14624362892466</v>
      </c>
      <c r="Q60" s="4">
        <v>6.9015590084327298</v>
      </c>
      <c r="R60" s="4">
        <v>7.96616740615121</v>
      </c>
      <c r="S60" s="4">
        <v>-6.07430783268934E-2</v>
      </c>
      <c r="T60" s="4">
        <v>1.0524437291737501</v>
      </c>
      <c r="U60" s="4">
        <v>6.8553789565516698</v>
      </c>
      <c r="V60" s="4">
        <v>7.2217240536537597</v>
      </c>
      <c r="W60" s="4">
        <v>-7.3887899622646205E-2</v>
      </c>
      <c r="X60" s="4">
        <v>0.81299151599387098</v>
      </c>
      <c r="Y60" s="4">
        <v>7.0986262596809304</v>
      </c>
      <c r="Z60" s="4">
        <v>5.6675070297371999</v>
      </c>
      <c r="AA60" s="4">
        <v>-9.8154932587964996E-2</v>
      </c>
      <c r="AB60" s="10"/>
      <c r="AC60" s="10"/>
      <c r="AD60" s="10"/>
      <c r="AE60" s="10"/>
      <c r="AF60" s="10"/>
      <c r="AG60" s="10"/>
    </row>
    <row r="61" spans="1:33" x14ac:dyDescent="0.2">
      <c r="A61">
        <v>35269</v>
      </c>
      <c r="B61" s="3">
        <v>0.80700376497239601</v>
      </c>
      <c r="C61" s="4">
        <v>7.7573015253511404</v>
      </c>
      <c r="D61" s="4">
        <v>6.1342337382171097</v>
      </c>
      <c r="E61" s="4">
        <v>-7.2835870160419397E-2</v>
      </c>
      <c r="F61" s="4">
        <v>1.28690273853952</v>
      </c>
      <c r="G61" s="4">
        <v>5.9756046895639301</v>
      </c>
      <c r="H61" s="4">
        <v>7.7922782559214596</v>
      </c>
      <c r="I61" s="4">
        <v>-7.9564197023025807E-2</v>
      </c>
      <c r="J61" s="4">
        <v>1.2985786785692699</v>
      </c>
      <c r="K61" s="4">
        <v>7.6324156645944701</v>
      </c>
      <c r="L61" s="4">
        <v>10.086937518386</v>
      </c>
      <c r="M61" s="4">
        <v>-6.8278824928261997E-2</v>
      </c>
      <c r="O61">
        <v>35269</v>
      </c>
      <c r="P61" s="3">
        <v>1.08251851116387</v>
      </c>
      <c r="Q61" s="4">
        <v>7.1101396909248296</v>
      </c>
      <c r="R61" s="4">
        <v>7.7203719582765498</v>
      </c>
      <c r="S61" s="4">
        <v>-8.6231628786363604E-2</v>
      </c>
      <c r="T61" s="4">
        <v>1.44211339848678</v>
      </c>
      <c r="U61" s="4">
        <v>7.34944219779441</v>
      </c>
      <c r="V61" s="4">
        <v>10.868868048185901</v>
      </c>
      <c r="W61" s="4">
        <v>-7.7858134371537394E-2</v>
      </c>
      <c r="X61" s="4">
        <v>1.14662280564448</v>
      </c>
      <c r="Y61" s="4">
        <v>7.27186697896314</v>
      </c>
      <c r="Z61" s="4">
        <v>8.3997531285986895</v>
      </c>
      <c r="AA61" s="4">
        <v>-6.6171422870532196E-2</v>
      </c>
      <c r="AB61" s="10"/>
      <c r="AC61" s="10"/>
      <c r="AD61" s="10"/>
      <c r="AE61" s="10"/>
      <c r="AF61" s="10"/>
      <c r="AG61" s="10"/>
    </row>
    <row r="62" spans="1:33" x14ac:dyDescent="0.2">
      <c r="A62" s="8">
        <v>8182</v>
      </c>
      <c r="B62" s="3">
        <v>0.81241707119745199</v>
      </c>
      <c r="C62" s="4">
        <v>7.37239084692043</v>
      </c>
      <c r="D62" s="4">
        <v>5.8775690627275399</v>
      </c>
      <c r="E62" s="4">
        <v>-8.8077865122780402E-2</v>
      </c>
      <c r="F62" s="4">
        <v>1.1164355144695399</v>
      </c>
      <c r="G62" s="4">
        <v>6.0019374498195601</v>
      </c>
      <c r="H62" s="4">
        <v>6.7311659904589503</v>
      </c>
      <c r="I62" s="4">
        <v>-6.2535106756346201E-2</v>
      </c>
      <c r="J62" s="4">
        <v>1.27196677321111</v>
      </c>
      <c r="K62" s="4">
        <v>6.65248524725087</v>
      </c>
      <c r="L62" s="4">
        <v>8.5803223133247499</v>
      </c>
      <c r="M62" s="4">
        <v>-6.38692095817638E-2</v>
      </c>
      <c r="O62" s="8">
        <v>8182</v>
      </c>
      <c r="P62" s="3">
        <v>1.33165743059435</v>
      </c>
      <c r="Q62" s="4">
        <v>7.9283212572895199</v>
      </c>
      <c r="R62" s="4">
        <v>10.7747942795996</v>
      </c>
      <c r="S62" s="4">
        <v>-6.6638382627760603E-2</v>
      </c>
      <c r="T62" s="4">
        <v>1.33944492173324</v>
      </c>
      <c r="U62" s="4">
        <v>7.6844702893955104</v>
      </c>
      <c r="V62" s="4">
        <v>10.503325195869101</v>
      </c>
      <c r="W62" s="4">
        <v>-9.5694169839235399E-2</v>
      </c>
      <c r="X62" s="4">
        <v>1.24030351628803</v>
      </c>
      <c r="Y62" s="4">
        <v>7.3754561230323699</v>
      </c>
      <c r="Z62" s="4">
        <v>9.2718778021869195</v>
      </c>
      <c r="AA62" s="4">
        <v>-5.9842513265334497E-2</v>
      </c>
      <c r="AB62" s="10"/>
      <c r="AC62" s="10"/>
      <c r="AD62" s="10"/>
      <c r="AE62" s="10"/>
      <c r="AF62" s="10"/>
      <c r="AG62" s="10"/>
    </row>
    <row r="63" spans="1:33" x14ac:dyDescent="0.2">
      <c r="A63">
        <v>40124</v>
      </c>
      <c r="B63" s="3">
        <v>1.71099448924223</v>
      </c>
      <c r="C63" s="4">
        <v>8.3257623815381407</v>
      </c>
      <c r="D63" s="4">
        <v>14.8939442098123</v>
      </c>
      <c r="E63" s="4">
        <v>-9.4067001577072901E-2</v>
      </c>
      <c r="F63" s="4">
        <v>1.0659003010194901</v>
      </c>
      <c r="G63" s="4">
        <v>6.6209361241876703</v>
      </c>
      <c r="H63" s="4">
        <v>7.0694610021670998</v>
      </c>
      <c r="I63" s="4">
        <v>-9.3223847280310301E-2</v>
      </c>
      <c r="J63" s="4">
        <v>1.34644842098782</v>
      </c>
      <c r="K63" s="4">
        <v>7.7483120962366696</v>
      </c>
      <c r="L63" s="4">
        <v>10.6515588618555</v>
      </c>
      <c r="M63" s="4">
        <v>-7.7016734685312296E-2</v>
      </c>
      <c r="O63">
        <v>40124</v>
      </c>
      <c r="P63" s="3">
        <v>1.3755993623807099</v>
      </c>
      <c r="Q63" s="4">
        <v>6.9480097403141601</v>
      </c>
      <c r="R63" s="4">
        <v>9.7533961602986707</v>
      </c>
      <c r="S63" s="4">
        <v>-5.7170870363350203E-2</v>
      </c>
      <c r="T63" s="4">
        <v>1.43127178545816</v>
      </c>
      <c r="U63" s="4">
        <v>7.8388543823566197</v>
      </c>
      <c r="V63" s="4">
        <v>11.5171293668252</v>
      </c>
      <c r="W63" s="4">
        <v>-8.4318872455770105E-2</v>
      </c>
      <c r="X63" s="4">
        <v>1.6460622101472999</v>
      </c>
      <c r="Y63" s="4">
        <v>6.9857570840684398</v>
      </c>
      <c r="Z63" s="4">
        <v>11.8993380964297</v>
      </c>
      <c r="AA63" s="4">
        <v>-5.4642361123255302E-2</v>
      </c>
      <c r="AB63" s="10"/>
      <c r="AC63" s="10"/>
      <c r="AD63" s="10"/>
      <c r="AE63" s="10"/>
      <c r="AF63" s="10"/>
      <c r="AG63" s="10"/>
    </row>
    <row r="64" spans="1:33" x14ac:dyDescent="0.2">
      <c r="A64" s="8">
        <v>5921</v>
      </c>
      <c r="B64" s="3">
        <v>1.4827804498422399</v>
      </c>
      <c r="C64" s="4">
        <v>6.5649537040572001</v>
      </c>
      <c r="D64" s="4">
        <v>9.9760329566924302</v>
      </c>
      <c r="E64" s="4">
        <v>-6.08799660510854E-2</v>
      </c>
      <c r="F64" s="4">
        <v>1.74093245319512</v>
      </c>
      <c r="G64" s="4">
        <v>5.3153907436837002</v>
      </c>
      <c r="H64" s="4">
        <v>9.5305689703820899</v>
      </c>
      <c r="I64" s="4">
        <v>-3.5475119157466498E-2</v>
      </c>
      <c r="J64" s="4">
        <v>1.1222124026873601</v>
      </c>
      <c r="K64" s="4">
        <v>8.2533506467798308</v>
      </c>
      <c r="L64" s="4">
        <v>9.3215843756496906</v>
      </c>
      <c r="M64" s="4">
        <v>-7.8212411100305093E-2</v>
      </c>
      <c r="O64" s="8">
        <v>5921</v>
      </c>
      <c r="P64" s="3">
        <v>1.1820261154859399</v>
      </c>
      <c r="Q64" s="4">
        <v>7.0224291873712898</v>
      </c>
      <c r="R64" s="4">
        <v>8.3785593073340401</v>
      </c>
      <c r="S64" s="4">
        <v>-6.5332863485384099E-2</v>
      </c>
      <c r="T64" s="4">
        <v>1.4315196762422</v>
      </c>
      <c r="U64" s="4">
        <v>7.4626168131883599</v>
      </c>
      <c r="V64" s="4">
        <v>10.953348214523199</v>
      </c>
      <c r="W64" s="4">
        <v>-4.5515464195548597E-2</v>
      </c>
      <c r="X64" s="4">
        <v>1.45905641706999</v>
      </c>
      <c r="Y64" s="4">
        <v>7.0477115704275501</v>
      </c>
      <c r="Z64" s="4">
        <v>10.5440184129857</v>
      </c>
      <c r="AA64" s="4">
        <v>-4.7186294495696703E-2</v>
      </c>
      <c r="AB64" s="10"/>
      <c r="AC64" s="10"/>
      <c r="AD64" s="10"/>
      <c r="AE64" s="10"/>
      <c r="AF64" s="10"/>
      <c r="AG64" s="10"/>
    </row>
    <row r="66" spans="1:33" x14ac:dyDescent="0.2">
      <c r="A66">
        <v>9391</v>
      </c>
      <c r="B66" s="3">
        <v>0.94201805814571504</v>
      </c>
      <c r="C66" s="4">
        <v>5.2698070361749103</v>
      </c>
      <c r="D66" s="4">
        <v>4.9391828829934399</v>
      </c>
      <c r="E66" s="4">
        <v>-5.2130350540896202E-2</v>
      </c>
      <c r="F66" s="4">
        <v>1.02357593389545</v>
      </c>
      <c r="G66" s="4">
        <v>4.58524040792559</v>
      </c>
      <c r="H66" s="4">
        <v>4.6906911088631098</v>
      </c>
      <c r="I66" s="4">
        <v>-7.3442047424649604E-2</v>
      </c>
      <c r="J66" s="4">
        <v>1.2916973415116799</v>
      </c>
      <c r="K66" s="4">
        <v>6.4064536975559196</v>
      </c>
      <c r="L66" s="4">
        <v>8.3959834229951191</v>
      </c>
      <c r="M66" s="4">
        <v>-6.02698681130487E-2</v>
      </c>
      <c r="O66">
        <v>9391</v>
      </c>
      <c r="P66" s="3">
        <v>1.18284018664083</v>
      </c>
      <c r="Q66" s="4">
        <v>7.1429496321187402</v>
      </c>
      <c r="R66" s="4">
        <v>8.52993582659556</v>
      </c>
      <c r="S66" s="4">
        <v>-6.7723698225422693E-2</v>
      </c>
      <c r="T66" s="4">
        <v>0.79143646554464597</v>
      </c>
      <c r="U66" s="4">
        <v>7.0632549442071699</v>
      </c>
      <c r="V66" s="4">
        <v>5.4804170223975399</v>
      </c>
      <c r="W66" s="4">
        <v>-6.64527090407524E-2</v>
      </c>
      <c r="X66" s="4">
        <v>1.1761770515719501</v>
      </c>
      <c r="Y66" s="4">
        <v>6.9825463541634099</v>
      </c>
      <c r="Z66" s="4">
        <v>8.2863916101512292</v>
      </c>
      <c r="AA66" s="4">
        <v>-5.2140763855665101E-2</v>
      </c>
      <c r="AB66" s="10"/>
      <c r="AC66" s="10"/>
      <c r="AD66" s="10"/>
      <c r="AE66" s="10"/>
      <c r="AF66" s="10"/>
      <c r="AG66" s="10"/>
    </row>
    <row r="67" spans="1:33" x14ac:dyDescent="0.2">
      <c r="A67">
        <v>6574</v>
      </c>
      <c r="B67" s="3">
        <v>1.60457165900018</v>
      </c>
      <c r="C67" s="4">
        <v>7.9304731832579796</v>
      </c>
      <c r="D67" s="4">
        <v>13.197772193841001</v>
      </c>
      <c r="E67" s="4">
        <v>-9.7267571045842202E-2</v>
      </c>
      <c r="F67" s="4">
        <v>1.52194036213984</v>
      </c>
      <c r="G67" s="4">
        <v>5.5632984398885501</v>
      </c>
      <c r="H67" s="4">
        <v>8.6585557200311793</v>
      </c>
      <c r="I67" s="4">
        <v>-3.8333579936952897E-2</v>
      </c>
      <c r="J67" s="4">
        <v>1.1113599071523099</v>
      </c>
      <c r="K67" s="4">
        <v>6.8323925907582099</v>
      </c>
      <c r="L67" s="4">
        <v>7.6296173308908299</v>
      </c>
      <c r="M67" s="4">
        <v>-7.0972415957121102E-2</v>
      </c>
      <c r="O67">
        <v>6574</v>
      </c>
      <c r="P67" s="3">
        <v>1.37645017407965</v>
      </c>
      <c r="Q67" s="4">
        <v>7.6605891257203202</v>
      </c>
      <c r="R67" s="4">
        <v>10.782563335144401</v>
      </c>
      <c r="S67" s="4">
        <v>-7.0284327384344203E-2</v>
      </c>
      <c r="T67" s="4">
        <v>1.3907156190316901</v>
      </c>
      <c r="U67" s="4">
        <v>7.2445877664971201</v>
      </c>
      <c r="V67" s="4">
        <v>10.2988511525683</v>
      </c>
      <c r="W67" s="4">
        <v>-6.4042147495579099E-2</v>
      </c>
      <c r="X67" s="4">
        <v>1.10412752239145</v>
      </c>
      <c r="Y67" s="4">
        <v>6.8112699667774201</v>
      </c>
      <c r="Z67" s="4">
        <v>7.5530364244361703</v>
      </c>
      <c r="AA67" s="4">
        <v>-5.77571822918794E-2</v>
      </c>
      <c r="AB67" s="10"/>
      <c r="AC67" s="10"/>
      <c r="AD67" s="10"/>
      <c r="AE67" s="10"/>
      <c r="AF67" s="10"/>
      <c r="AG67" s="10"/>
    </row>
    <row r="68" spans="1:33" x14ac:dyDescent="0.2">
      <c r="A68">
        <v>43523</v>
      </c>
      <c r="B68" s="3">
        <v>1.26937294710631</v>
      </c>
      <c r="C68" s="4">
        <v>8.2196305076138394</v>
      </c>
      <c r="D68" s="4">
        <v>10.6111349880868</v>
      </c>
      <c r="E68" s="4">
        <v>-8.4023370474435893E-2</v>
      </c>
      <c r="F68" s="4">
        <v>1.4079464973732401</v>
      </c>
      <c r="G68" s="4">
        <v>7.5376607041431001</v>
      </c>
      <c r="H68" s="4">
        <v>10.868506061762099</v>
      </c>
      <c r="I68" s="4">
        <v>-8.5615374591556895E-2</v>
      </c>
      <c r="J68" s="4">
        <v>1.34750463454912</v>
      </c>
      <c r="K68" s="4">
        <v>7.6688014773525497</v>
      </c>
      <c r="L68" s="4">
        <v>10.549440038521601</v>
      </c>
      <c r="M68" s="4">
        <v>-8.2479981779237405E-2</v>
      </c>
      <c r="O68">
        <v>43523</v>
      </c>
      <c r="P68" s="3">
        <v>1.15980307929861</v>
      </c>
      <c r="Q68" s="4">
        <v>9.0411414650194803</v>
      </c>
      <c r="R68" s="4">
        <v>10.5912716022761</v>
      </c>
      <c r="S68" s="4">
        <v>-9.2765505948569096E-2</v>
      </c>
      <c r="T68" s="4">
        <v>1.42499419935719</v>
      </c>
      <c r="U68" s="4">
        <v>7.03224146121359</v>
      </c>
      <c r="V68" s="4">
        <v>10.2560278671143</v>
      </c>
      <c r="W68" s="4">
        <v>-7.0792114208618501E-2</v>
      </c>
      <c r="X68" s="4">
        <v>1.3065254261899599</v>
      </c>
      <c r="Y68" s="4">
        <v>6.9920160393614097</v>
      </c>
      <c r="Z68" s="4">
        <v>9.28822152050199</v>
      </c>
      <c r="AA68" s="4">
        <v>-6.7361748625485801E-2</v>
      </c>
      <c r="AB68" s="10"/>
      <c r="AC68" s="10"/>
      <c r="AD68" s="10"/>
      <c r="AE68" s="10"/>
      <c r="AF68" s="10"/>
      <c r="AG68" s="10"/>
    </row>
    <row r="69" spans="1:33" x14ac:dyDescent="0.2">
      <c r="A69">
        <v>10672</v>
      </c>
      <c r="B69" s="3">
        <v>1.30581720338859</v>
      </c>
      <c r="C69" s="4">
        <v>7.8198504184221296</v>
      </c>
      <c r="D69" s="4">
        <v>10.401195216888899</v>
      </c>
      <c r="E69" s="4">
        <v>-8.3354013254171203E-2</v>
      </c>
      <c r="F69" s="4">
        <v>1.4741951309147301</v>
      </c>
      <c r="G69" s="4">
        <v>7.7664624704185199</v>
      </c>
      <c r="H69" s="4">
        <v>11.7790197840046</v>
      </c>
      <c r="I69" s="4">
        <v>-9.2518087949504293E-2</v>
      </c>
      <c r="J69" s="4">
        <v>1.3480657399159499</v>
      </c>
      <c r="K69" s="4">
        <v>8.7566649003042691</v>
      </c>
      <c r="L69" s="4">
        <v>12.084917388528099</v>
      </c>
      <c r="M69" s="4">
        <v>-9.7305362328615794E-2</v>
      </c>
      <c r="O69">
        <v>10672</v>
      </c>
      <c r="P69" s="3">
        <v>1.4105225664746699</v>
      </c>
      <c r="Q69" s="4">
        <v>6.98733158769911</v>
      </c>
      <c r="R69" s="4">
        <v>10.0779452449783</v>
      </c>
      <c r="S69" s="4">
        <v>-5.5804091966378901E-2</v>
      </c>
      <c r="T69" s="4">
        <v>1.3470289555922701</v>
      </c>
      <c r="U69" s="4">
        <v>7.3591909195341101</v>
      </c>
      <c r="V69" s="4">
        <v>10.1115116436838</v>
      </c>
      <c r="W69" s="4">
        <v>-5.6667581055994697E-2</v>
      </c>
      <c r="X69" s="4">
        <v>1.49712127737085</v>
      </c>
      <c r="Y69" s="4">
        <v>7.5810851672665196</v>
      </c>
      <c r="Z69" s="4">
        <v>11.6843340936371</v>
      </c>
      <c r="AA69" s="4">
        <v>-6.1158910977377398E-2</v>
      </c>
      <c r="AB69" s="10"/>
      <c r="AC69" s="10"/>
      <c r="AD69" s="10"/>
      <c r="AE69" s="10"/>
      <c r="AF69" s="10"/>
      <c r="AG69" s="10"/>
    </row>
    <row r="70" spans="1:33" x14ac:dyDescent="0.2">
      <c r="A70">
        <v>75927</v>
      </c>
      <c r="B70" s="3">
        <v>1.3340423511119099</v>
      </c>
      <c r="C70" s="4">
        <v>7.4125948182251298</v>
      </c>
      <c r="D70" s="4">
        <v>10.0796661207131</v>
      </c>
      <c r="E70" s="4">
        <v>-7.5526696031912796E-2</v>
      </c>
      <c r="F70" s="4">
        <v>0.98595791049413695</v>
      </c>
      <c r="G70" s="4">
        <v>6.5480246680181402</v>
      </c>
      <c r="H70" s="4">
        <v>6.4337900009373099</v>
      </c>
      <c r="I70" s="4">
        <v>-8.7128411565053396E-2</v>
      </c>
      <c r="J70" s="4">
        <v>0.96727142874930905</v>
      </c>
      <c r="K70" s="4">
        <v>7.7687230537743197</v>
      </c>
      <c r="L70" s="4">
        <v>7.4710713049825896</v>
      </c>
      <c r="M70" s="4">
        <v>-7.0680664962750106E-2</v>
      </c>
      <c r="O70">
        <v>75927</v>
      </c>
      <c r="P70" s="3">
        <v>1.19128876462853</v>
      </c>
      <c r="Q70" s="4">
        <v>6.8536499775617097</v>
      </c>
      <c r="R70" s="4">
        <v>8.2444997101529101</v>
      </c>
      <c r="S70" s="4">
        <v>-6.0973605234722998E-2</v>
      </c>
      <c r="T70" s="4">
        <v>1.20603830081722</v>
      </c>
      <c r="U70" s="4">
        <v>7.1319865421051096</v>
      </c>
      <c r="V70" s="4">
        <v>8.6965255772739205</v>
      </c>
      <c r="W70" s="4">
        <v>-7.6952333869203401E-2</v>
      </c>
      <c r="X70" s="4">
        <v>1.5514900883083</v>
      </c>
      <c r="Y70" s="4">
        <v>6.9070725203474996</v>
      </c>
      <c r="Z70" s="4">
        <v>11.034327756866</v>
      </c>
      <c r="AA70" s="4">
        <v>-6.2013584425428203E-2</v>
      </c>
      <c r="AB70" s="10"/>
      <c r="AC70" s="10"/>
      <c r="AD70" s="10"/>
      <c r="AE70" s="10"/>
      <c r="AF70" s="10"/>
      <c r="AG70" s="10"/>
    </row>
    <row r="71" spans="1:33" x14ac:dyDescent="0.2">
      <c r="A71" s="4">
        <v>90121</v>
      </c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O71" s="4">
        <v>90121</v>
      </c>
      <c r="P71" s="3">
        <v>1.53628444485631</v>
      </c>
      <c r="Q71" s="4">
        <v>7.3338727486725901</v>
      </c>
      <c r="R71" s="4">
        <v>11.612193216441099</v>
      </c>
      <c r="S71" s="4">
        <v>-8.2941923405100204E-2</v>
      </c>
      <c r="T71" s="4">
        <v>1.31686215978706</v>
      </c>
      <c r="U71" s="4">
        <v>7.5167282470776202</v>
      </c>
      <c r="V71" s="4">
        <v>10.082729810542499</v>
      </c>
      <c r="W71" s="4">
        <v>-6.3284778465775696E-2</v>
      </c>
      <c r="X71" s="4">
        <v>1.33584000316192</v>
      </c>
      <c r="Y71" s="4">
        <v>7.97010431731049</v>
      </c>
      <c r="Z71" s="4">
        <v>10.8693847146597</v>
      </c>
      <c r="AA71" s="4">
        <v>-5.9861814202942898E-2</v>
      </c>
      <c r="AB71" s="10"/>
      <c r="AC71" s="10"/>
      <c r="AD71" s="10"/>
      <c r="AE71" s="10"/>
      <c r="AF71" s="10"/>
      <c r="AG71" s="10"/>
    </row>
    <row r="72" spans="1:33" x14ac:dyDescent="0.2">
      <c r="A72" s="4">
        <v>4342</v>
      </c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O72" s="4">
        <v>4342</v>
      </c>
      <c r="P72" s="3">
        <v>0.92229518499492302</v>
      </c>
      <c r="Q72" s="4">
        <v>7.8544189389942298</v>
      </c>
      <c r="R72" s="4">
        <v>7.1745037998571997</v>
      </c>
      <c r="S72" s="4">
        <v>-7.6832141144776295E-2</v>
      </c>
      <c r="T72" s="4">
        <v>0.82643988870778995</v>
      </c>
      <c r="U72" s="4">
        <v>7.7651713784737701</v>
      </c>
      <c r="V72" s="4">
        <v>6.2991690926664798</v>
      </c>
      <c r="W72" s="4">
        <v>-8.7492768676284305E-2</v>
      </c>
      <c r="X72" s="4">
        <v>0.44458494367499002</v>
      </c>
      <c r="Y72" s="4">
        <v>8.6316088644468199</v>
      </c>
      <c r="Z72" s="4">
        <v>3.5192073918776501</v>
      </c>
      <c r="AA72" s="4">
        <v>-9.5669084432231405E-2</v>
      </c>
      <c r="AB72" s="10"/>
      <c r="AC72" s="10"/>
      <c r="AD72" s="10"/>
      <c r="AE72" s="10"/>
      <c r="AF72" s="10"/>
      <c r="AG72" s="10"/>
    </row>
    <row r="73" spans="1:33" x14ac:dyDescent="0.2">
      <c r="A73" t="s">
        <v>10</v>
      </c>
      <c r="B73" s="6">
        <f>AVERAGE(B56:B72)</f>
        <v>1.3171534915933825</v>
      </c>
      <c r="C73" s="6">
        <f t="shared" ref="C73:M73" si="14">AVERAGE(C56:C72)</f>
        <v>7.3161650903303848</v>
      </c>
      <c r="D73" s="6">
        <f t="shared" si="14"/>
        <v>9.9190430964448844</v>
      </c>
      <c r="E73" s="6">
        <f t="shared" si="14"/>
        <v>-7.8583657937503923E-2</v>
      </c>
      <c r="F73" s="9">
        <f t="shared" si="14"/>
        <v>1.2903979777698649</v>
      </c>
      <c r="G73" s="6">
        <f t="shared" si="14"/>
        <v>6.6214033755758894</v>
      </c>
      <c r="H73" s="6">
        <f t="shared" si="14"/>
        <v>8.7181191575593964</v>
      </c>
      <c r="I73" s="7">
        <f t="shared" si="14"/>
        <v>-7.3920471356832648E-2</v>
      </c>
      <c r="J73" s="6">
        <f t="shared" si="14"/>
        <v>1.2799908181903408</v>
      </c>
      <c r="K73" s="6">
        <f t="shared" si="14"/>
        <v>7.8152418996806574</v>
      </c>
      <c r="L73" s="6">
        <f t="shared" si="14"/>
        <v>10.204853368725979</v>
      </c>
      <c r="M73" s="7">
        <f t="shared" si="14"/>
        <v>-8.0990285625055572E-2</v>
      </c>
      <c r="O73" t="s">
        <v>10</v>
      </c>
      <c r="P73" s="6">
        <f>AVERAGE(P56:P72)</f>
        <v>1.2327480028325539</v>
      </c>
      <c r="Q73" s="6">
        <f t="shared" ref="Q73:S73" si="15">AVERAGE(Q56:Q72)</f>
        <v>7.3711172271963168</v>
      </c>
      <c r="R73" s="6">
        <f t="shared" si="15"/>
        <v>9.1879328656834414</v>
      </c>
      <c r="S73" s="7">
        <f t="shared" si="15"/>
        <v>-6.9977124919714639E-2</v>
      </c>
      <c r="T73" s="9">
        <f>AVERAGE(T56:T72)</f>
        <v>1.2690815238451723</v>
      </c>
      <c r="U73" s="6">
        <f t="shared" ref="U73:AA73" si="16">AVERAGE(U56:U72)</f>
        <v>7.3449751200617133</v>
      </c>
      <c r="V73" s="6">
        <f t="shared" si="16"/>
        <v>9.4873746469539313</v>
      </c>
      <c r="W73" s="7">
        <f t="shared" si="16"/>
        <v>-7.0711390897521514E-2</v>
      </c>
      <c r="X73" s="6">
        <f t="shared" si="16"/>
        <v>1.2049714777065399</v>
      </c>
      <c r="Y73" s="6">
        <f t="shared" si="16"/>
        <v>7.3137534564078601</v>
      </c>
      <c r="Z73" s="6">
        <f t="shared" si="16"/>
        <v>8.8517973833639019</v>
      </c>
      <c r="AA73" s="7">
        <f t="shared" si="16"/>
        <v>-6.710247191247215E-2</v>
      </c>
    </row>
    <row r="74" spans="1:33" x14ac:dyDescent="0.2">
      <c r="A74" t="s">
        <v>11</v>
      </c>
      <c r="B74" s="6">
        <f>MEDIAN(B56:B72)</f>
        <v>1.3199297772502501</v>
      </c>
      <c r="C74" s="6">
        <f t="shared" ref="C74:M74" si="17">MEDIAN(C56:C72)</f>
        <v>7.4129140336185895</v>
      </c>
      <c r="D74" s="6">
        <f t="shared" si="17"/>
        <v>10.027849538702764</v>
      </c>
      <c r="E74" s="6">
        <f t="shared" si="17"/>
        <v>-8.2461279940870352E-2</v>
      </c>
      <c r="F74" s="9">
        <f t="shared" si="17"/>
        <v>1.3289851424020251</v>
      </c>
      <c r="G74" s="6">
        <f t="shared" si="17"/>
        <v>6.5844803961029053</v>
      </c>
      <c r="H74" s="6">
        <f t="shared" si="17"/>
        <v>8.4098881218847801</v>
      </c>
      <c r="I74" s="7">
        <f t="shared" si="17"/>
        <v>-7.7950393664317302E-2</v>
      </c>
      <c r="J74" s="6">
        <f t="shared" si="17"/>
        <v>1.2951380100404748</v>
      </c>
      <c r="K74" s="6">
        <f t="shared" si="17"/>
        <v>7.7868636247795449</v>
      </c>
      <c r="L74" s="6">
        <f t="shared" si="17"/>
        <v>10.3181887784538</v>
      </c>
      <c r="M74" s="7">
        <f t="shared" si="17"/>
        <v>-7.7614572892808695E-2</v>
      </c>
      <c r="O74" t="s">
        <v>11</v>
      </c>
      <c r="P74" s="6">
        <f>MEDIAN(P56:P72)</f>
        <v>1.182433151063385</v>
      </c>
      <c r="Q74" s="6">
        <f t="shared" ref="Q74:S74" si="18">MEDIAN(Q56:Q72)</f>
        <v>7.2003536849840248</v>
      </c>
      <c r="R74" s="6">
        <f t="shared" si="18"/>
        <v>8.7160761838637395</v>
      </c>
      <c r="S74" s="7">
        <f t="shared" si="18"/>
        <v>-6.7181040426591648E-2</v>
      </c>
      <c r="T74" s="9">
        <f>MEDIAN(T56:T72)</f>
        <v>1.3432369386627552</v>
      </c>
      <c r="U74" s="6">
        <f t="shared" ref="U74:AA74" si="19">MEDIAN(U56:U72)</f>
        <v>7.3543165586642605</v>
      </c>
      <c r="V74" s="6">
        <f t="shared" si="19"/>
        <v>10.18376975539905</v>
      </c>
      <c r="W74" s="7">
        <f t="shared" si="19"/>
        <v>-7.2193289471309791E-2</v>
      </c>
      <c r="X74" s="6">
        <f t="shared" si="19"/>
        <v>1.2082402839299902</v>
      </c>
      <c r="Y74" s="6">
        <f t="shared" si="19"/>
        <v>7.1147073227660798</v>
      </c>
      <c r="Z74" s="6">
        <f t="shared" si="19"/>
        <v>8.8358154653928054</v>
      </c>
      <c r="AA74" s="7">
        <f t="shared" si="19"/>
        <v>-6.4092503647980192E-2</v>
      </c>
    </row>
  </sheetData>
  <mergeCells count="7">
    <mergeCell ref="C1:X1"/>
    <mergeCell ref="C27:X27"/>
    <mergeCell ref="C53:X53"/>
    <mergeCell ref="A2:M2"/>
    <mergeCell ref="O2:AA2"/>
    <mergeCell ref="A28:M28"/>
    <mergeCell ref="O28:A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14AA-A5F0-534B-8504-3A3810EC52BF}">
  <dimension ref="A1:Y148"/>
  <sheetViews>
    <sheetView tabSelected="1" topLeftCell="A51" zoomScale="90" workbookViewId="0">
      <selection activeCell="B56" sqref="B56"/>
    </sheetView>
  </sheetViews>
  <sheetFormatPr baseColWidth="10" defaultRowHeight="16" x14ac:dyDescent="0.2"/>
  <sheetData>
    <row r="1" spans="1:22" ht="21" x14ac:dyDescent="0.25">
      <c r="A1" t="s">
        <v>12</v>
      </c>
      <c r="B1" s="14" t="s">
        <v>19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22" x14ac:dyDescent="0.2">
      <c r="A2" s="15" t="s">
        <v>0</v>
      </c>
      <c r="B2" s="15"/>
      <c r="C2" s="15"/>
      <c r="D2" s="15"/>
      <c r="E2" s="15"/>
      <c r="F2" s="15"/>
      <c r="G2" s="15"/>
      <c r="H2" s="15"/>
      <c r="I2" s="15"/>
      <c r="K2" s="15" t="s">
        <v>13</v>
      </c>
      <c r="L2" s="15"/>
      <c r="M2" s="15"/>
      <c r="N2" s="15"/>
      <c r="O2" s="15"/>
      <c r="P2" s="15"/>
      <c r="Q2" s="15"/>
      <c r="R2" s="15"/>
      <c r="S2" s="15"/>
    </row>
    <row r="3" spans="1:22" x14ac:dyDescent="0.2">
      <c r="V3" s="11"/>
    </row>
    <row r="4" spans="1:22" x14ac:dyDescent="0.2">
      <c r="V4" s="11"/>
    </row>
    <row r="5" spans="1:22" x14ac:dyDescent="0.2">
      <c r="A5" t="s">
        <v>1</v>
      </c>
      <c r="B5" t="s">
        <v>3</v>
      </c>
      <c r="C5" t="s">
        <v>3</v>
      </c>
      <c r="D5" t="s">
        <v>3</v>
      </c>
      <c r="E5" t="s">
        <v>3</v>
      </c>
      <c r="F5" t="s">
        <v>4</v>
      </c>
      <c r="G5" t="s">
        <v>4</v>
      </c>
      <c r="H5" t="s">
        <v>4</v>
      </c>
      <c r="I5" t="s">
        <v>4</v>
      </c>
      <c r="K5" t="s">
        <v>1</v>
      </c>
      <c r="L5" t="s">
        <v>3</v>
      </c>
      <c r="M5" t="s">
        <v>3</v>
      </c>
      <c r="N5" t="s">
        <v>3</v>
      </c>
      <c r="O5" t="s">
        <v>3</v>
      </c>
      <c r="P5" t="s">
        <v>4</v>
      </c>
      <c r="Q5" t="s">
        <v>4</v>
      </c>
      <c r="R5" t="s">
        <v>4</v>
      </c>
      <c r="S5" t="s">
        <v>4</v>
      </c>
    </row>
    <row r="6" spans="1:22" x14ac:dyDescent="0.2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6</v>
      </c>
      <c r="G6" t="s">
        <v>7</v>
      </c>
      <c r="H6" t="s">
        <v>8</v>
      </c>
      <c r="I6" t="s">
        <v>9</v>
      </c>
      <c r="K6" t="s">
        <v>5</v>
      </c>
      <c r="L6" t="s">
        <v>6</v>
      </c>
      <c r="M6" t="s">
        <v>7</v>
      </c>
      <c r="N6" t="s">
        <v>8</v>
      </c>
      <c r="O6" t="s">
        <v>9</v>
      </c>
      <c r="P6" t="s">
        <v>6</v>
      </c>
      <c r="Q6" t="s">
        <v>7</v>
      </c>
      <c r="R6" t="s">
        <v>8</v>
      </c>
      <c r="S6" t="s">
        <v>9</v>
      </c>
    </row>
    <row r="7" spans="1:22" x14ac:dyDescent="0.2">
      <c r="A7">
        <v>6280</v>
      </c>
      <c r="B7" s="4">
        <v>1.35759262213792</v>
      </c>
      <c r="C7" s="4">
        <v>4.9053248134429701</v>
      </c>
      <c r="D7" s="4">
        <v>6.7510704570597602</v>
      </c>
      <c r="E7" s="4">
        <v>-5.0688013148791199E-2</v>
      </c>
      <c r="F7" s="4">
        <v>1.62063066565388</v>
      </c>
      <c r="G7" s="4">
        <v>7.4858584703634001</v>
      </c>
      <c r="H7" s="4">
        <v>12.568295852823899</v>
      </c>
      <c r="I7" s="4">
        <v>-6.7098973783133897E-2</v>
      </c>
      <c r="K7">
        <v>6280</v>
      </c>
      <c r="L7" s="4">
        <v>1.2346152256704701</v>
      </c>
      <c r="M7" s="4">
        <v>7.01440716233106</v>
      </c>
      <c r="N7" s="4">
        <v>8.7687794095139004</v>
      </c>
      <c r="O7" s="4">
        <v>-6.0683423821473001E-2</v>
      </c>
      <c r="P7" s="4">
        <v>0.96336561617665895</v>
      </c>
      <c r="Q7" s="4">
        <v>6.85865740687602</v>
      </c>
      <c r="R7" s="4">
        <v>6.5723199790915601</v>
      </c>
      <c r="S7" s="4">
        <v>-7.7860442680656103E-2</v>
      </c>
    </row>
    <row r="8" spans="1:22" x14ac:dyDescent="0.2">
      <c r="A8">
        <v>43136</v>
      </c>
      <c r="B8" s="4">
        <v>1.32414187241649</v>
      </c>
      <c r="C8" s="4">
        <v>7.3301746966740398</v>
      </c>
      <c r="D8" s="4">
        <v>9.8867139532168498</v>
      </c>
      <c r="E8" s="4">
        <v>-7.8605797570471397E-2</v>
      </c>
      <c r="F8" s="4">
        <v>1.12841468701369</v>
      </c>
      <c r="G8" s="4">
        <v>7.1581424900367097</v>
      </c>
      <c r="H8" s="4">
        <v>8.1269496106006809</v>
      </c>
      <c r="I8" s="4">
        <v>-9.3758497063112498E-2</v>
      </c>
      <c r="K8">
        <v>43136</v>
      </c>
      <c r="L8" s="4">
        <v>1.4590217487402299</v>
      </c>
      <c r="M8" s="4">
        <v>7.7101357264113997</v>
      </c>
      <c r="N8" s="4">
        <v>11.5613341846759</v>
      </c>
      <c r="O8" s="4">
        <v>-6.7955998036702395E-2</v>
      </c>
      <c r="P8" s="4">
        <v>1.44546145179298</v>
      </c>
      <c r="Q8" s="4">
        <v>7.6056885613283098</v>
      </c>
      <c r="R8" s="4">
        <v>11.285962612063599</v>
      </c>
      <c r="S8" s="4">
        <v>-6.5615707977802404E-2</v>
      </c>
    </row>
    <row r="9" spans="1:22" x14ac:dyDescent="0.2">
      <c r="A9">
        <v>85721</v>
      </c>
      <c r="B9" s="4">
        <v>1.38742911918017</v>
      </c>
      <c r="C9" s="4">
        <v>5.9803370426170899</v>
      </c>
      <c r="D9" s="4">
        <v>8.4482500125767892</v>
      </c>
      <c r="E9" s="4">
        <v>-5.3038641988892E-2</v>
      </c>
      <c r="F9" s="4">
        <v>1.0264614774499501</v>
      </c>
      <c r="G9" s="4">
        <v>7.0677031618733297</v>
      </c>
      <c r="H9" s="4">
        <v>7.2486520708609596</v>
      </c>
      <c r="I9" s="4">
        <v>-7.5055506211148301E-2</v>
      </c>
      <c r="K9">
        <v>85721</v>
      </c>
      <c r="L9" s="4">
        <v>1.34593247409031</v>
      </c>
      <c r="M9" s="4">
        <v>7.6684491101830599</v>
      </c>
      <c r="N9" s="4">
        <v>10.5359344961281</v>
      </c>
      <c r="O9" s="4">
        <v>-7.0833431638574598E-2</v>
      </c>
      <c r="P9" s="4">
        <v>1.35939648014504</v>
      </c>
      <c r="Q9" s="4">
        <v>7.7749321731576604</v>
      </c>
      <c r="R9" s="4">
        <v>10.8003154080056</v>
      </c>
      <c r="S9" s="4">
        <v>-8.6906485922308194E-2</v>
      </c>
    </row>
    <row r="10" spans="1:22" x14ac:dyDescent="0.2">
      <c r="A10">
        <v>17913</v>
      </c>
      <c r="B10" s="4">
        <v>1.2176692428404301</v>
      </c>
      <c r="C10" s="4">
        <v>7.6707135942667604</v>
      </c>
      <c r="D10" s="4">
        <v>9.4574500506877399</v>
      </c>
      <c r="E10" s="4">
        <v>-0.106615410339486</v>
      </c>
      <c r="F10" s="4">
        <v>1.1990518302172799</v>
      </c>
      <c r="G10" s="4">
        <v>6.0814796513242104</v>
      </c>
      <c r="H10" s="4">
        <v>7.3579231871005399</v>
      </c>
      <c r="I10" s="4">
        <v>-8.8052649357888493E-2</v>
      </c>
      <c r="K10">
        <v>17913</v>
      </c>
      <c r="L10" s="4">
        <v>1.1115110612917201</v>
      </c>
      <c r="M10" s="4">
        <v>7.5953402343042704</v>
      </c>
      <c r="N10" s="4">
        <v>8.4864791308862699</v>
      </c>
      <c r="O10" s="4">
        <v>-7.5611952179878206E-2</v>
      </c>
      <c r="P10" s="4">
        <v>1.19055511761912</v>
      </c>
      <c r="Q10" s="4">
        <v>7.2060687144240196</v>
      </c>
      <c r="R10" s="4">
        <v>8.6663183453446404</v>
      </c>
      <c r="S10" s="4">
        <v>-0.1023288373664</v>
      </c>
    </row>
    <row r="11" spans="1:22" x14ac:dyDescent="0.2">
      <c r="A11">
        <v>51104</v>
      </c>
      <c r="B11" s="4">
        <v>1.57504190517198</v>
      </c>
      <c r="C11" s="4">
        <v>6.1596864648537597</v>
      </c>
      <c r="D11" s="4">
        <v>9.9686956692697493</v>
      </c>
      <c r="E11" s="4">
        <v>-4.9692678045575998E-2</v>
      </c>
      <c r="F11" s="4">
        <v>1.06827199312835</v>
      </c>
      <c r="G11" s="4">
        <v>5.8671565434407</v>
      </c>
      <c r="H11" s="4">
        <v>6.2791037402885097</v>
      </c>
      <c r="I11" s="4">
        <v>-7.7315997441289905E-2</v>
      </c>
      <c r="K11">
        <v>51104</v>
      </c>
      <c r="L11" s="4">
        <v>1.36747427870094</v>
      </c>
      <c r="M11" s="4">
        <v>7.10928330808912</v>
      </c>
      <c r="N11" s="4">
        <v>9.9209015313242102</v>
      </c>
      <c r="O11" s="4">
        <v>-8.0484715966769996E-2</v>
      </c>
      <c r="P11" s="4">
        <v>1.1699849279724801</v>
      </c>
      <c r="Q11" s="4">
        <v>6.98756225406557</v>
      </c>
      <c r="R11" s="4">
        <v>8.2455157099492506</v>
      </c>
      <c r="S11" s="4">
        <v>-8.2392855097301501E-2</v>
      </c>
    </row>
    <row r="12" spans="1:22" x14ac:dyDescent="0.2">
      <c r="A12">
        <v>35269</v>
      </c>
      <c r="B12" s="4">
        <v>0.92261444981151597</v>
      </c>
      <c r="C12" s="4">
        <v>7.3472399820937699</v>
      </c>
      <c r="D12" s="4">
        <v>6.7180189350312602</v>
      </c>
      <c r="E12" s="4">
        <v>-8.0042472609251597E-2</v>
      </c>
      <c r="F12" s="4">
        <v>0.67001908516374598</v>
      </c>
      <c r="G12" s="4">
        <v>6.4718438501878701</v>
      </c>
      <c r="H12" s="4">
        <v>4.2088902620259301</v>
      </c>
      <c r="I12" s="4">
        <v>-8.1492945623298799E-2</v>
      </c>
      <c r="K12">
        <v>35269</v>
      </c>
      <c r="L12" s="4">
        <v>1.1867983034915499</v>
      </c>
      <c r="M12" s="4">
        <v>7.1508303802975499</v>
      </c>
      <c r="N12" s="4">
        <v>8.5700094385042593</v>
      </c>
      <c r="O12" s="4">
        <v>-5.7245760827953199E-2</v>
      </c>
      <c r="P12" s="4">
        <v>1.3241830112831099</v>
      </c>
      <c r="Q12" s="4">
        <v>7.0691615181911098</v>
      </c>
      <c r="R12" s="4">
        <v>9.5289366750136395</v>
      </c>
      <c r="S12" s="4">
        <v>-7.0000456950899598E-2</v>
      </c>
    </row>
    <row r="13" spans="1:22" x14ac:dyDescent="0.2">
      <c r="A13" s="8">
        <v>8182</v>
      </c>
      <c r="B13" s="4">
        <v>1.6542374658618999</v>
      </c>
      <c r="C13" s="4">
        <v>6.1403504047183999</v>
      </c>
      <c r="D13" s="4">
        <v>10.4717183289339</v>
      </c>
      <c r="E13" s="4">
        <v>-4.8459316227266E-2</v>
      </c>
      <c r="F13" s="4">
        <v>1.1547265254666299</v>
      </c>
      <c r="G13" s="4">
        <v>7.9361038902719701</v>
      </c>
      <c r="H13" s="4">
        <v>9.2424091280971705</v>
      </c>
      <c r="I13" s="4">
        <v>-6.5733436070521206E-2</v>
      </c>
      <c r="K13" s="8">
        <v>8182</v>
      </c>
      <c r="L13" s="4">
        <v>1.4456365189454701</v>
      </c>
      <c r="M13" s="4">
        <v>6.7208984831323599</v>
      </c>
      <c r="N13" s="4">
        <v>9.9446134061471003</v>
      </c>
      <c r="O13" s="4">
        <v>-5.0671943175463502E-2</v>
      </c>
      <c r="P13" s="4">
        <v>1.4137471682510001</v>
      </c>
      <c r="Q13" s="4">
        <v>6.5238201811549796</v>
      </c>
      <c r="R13" s="4">
        <v>9.4187689806300305</v>
      </c>
      <c r="S13" s="4">
        <v>-7.6054559123336404E-2</v>
      </c>
    </row>
    <row r="14" spans="1:22" x14ac:dyDescent="0.2">
      <c r="A14">
        <v>40124</v>
      </c>
      <c r="B14" s="4">
        <v>1.7538849443083999</v>
      </c>
      <c r="C14" s="4">
        <v>6.2278619831407296</v>
      </c>
      <c r="D14" s="4">
        <v>11.3134147501892</v>
      </c>
      <c r="E14" s="4">
        <v>-5.4478021695779998E-2</v>
      </c>
      <c r="F14" s="4">
        <v>1.14614679538387</v>
      </c>
      <c r="G14" s="4">
        <v>8.0741144578720991</v>
      </c>
      <c r="H14" s="4">
        <v>9.3287196040283202</v>
      </c>
      <c r="I14" s="4">
        <v>-9.8391141405692301E-2</v>
      </c>
      <c r="K14">
        <v>40124</v>
      </c>
      <c r="L14" s="4">
        <v>1.21984882815856</v>
      </c>
      <c r="M14" s="4">
        <v>6.9217490267600397</v>
      </c>
      <c r="N14" s="4">
        <v>8.5409243701176401</v>
      </c>
      <c r="O14" s="4">
        <v>-6.3304782023955494E-2</v>
      </c>
      <c r="P14" s="4">
        <v>1.51768644456969</v>
      </c>
      <c r="Q14" s="4">
        <v>6.5872884045916296</v>
      </c>
      <c r="R14" s="4">
        <v>10.2635301799865</v>
      </c>
      <c r="S14" s="4">
        <v>-6.1315383115158398E-2</v>
      </c>
    </row>
    <row r="15" spans="1:22" x14ac:dyDescent="0.2">
      <c r="A15" s="8">
        <v>5921</v>
      </c>
      <c r="B15" s="4">
        <v>1.21169000110053</v>
      </c>
      <c r="C15" s="4">
        <v>7.7045724922613097</v>
      </c>
      <c r="D15" s="4">
        <v>9.4497832769706598</v>
      </c>
      <c r="E15" s="4">
        <v>-7.5925401973826703E-2</v>
      </c>
      <c r="F15" s="4">
        <v>1.4770071967784999</v>
      </c>
      <c r="G15" s="4">
        <v>8.8903097849521799</v>
      </c>
      <c r="H15" s="4">
        <v>13.5658989398</v>
      </c>
      <c r="I15" s="4">
        <v>-9.3181146264884399E-2</v>
      </c>
      <c r="K15" s="8">
        <v>5921</v>
      </c>
      <c r="L15" s="4">
        <v>1.2464532708051399</v>
      </c>
      <c r="M15" s="4">
        <v>7.5418592631352404</v>
      </c>
      <c r="N15" s="4">
        <v>9.5344219330350892</v>
      </c>
      <c r="O15" s="4">
        <v>-6.0514865614272301E-2</v>
      </c>
      <c r="P15" s="4">
        <v>1.53709057287189</v>
      </c>
      <c r="Q15" s="4">
        <v>7.3686670779457204</v>
      </c>
      <c r="R15" s="4">
        <v>11.6764064946004</v>
      </c>
      <c r="S15" s="4">
        <v>-5.6232049327184501E-2</v>
      </c>
    </row>
    <row r="16" spans="1:22" x14ac:dyDescent="0.2">
      <c r="A16">
        <v>7921</v>
      </c>
      <c r="B16" s="4">
        <v>1.1537202283555701</v>
      </c>
      <c r="C16" s="4">
        <v>6.8763965655232502</v>
      </c>
      <c r="D16" s="4">
        <v>7.9923071331136999</v>
      </c>
      <c r="E16" s="4">
        <v>-6.73556996910704E-2</v>
      </c>
      <c r="F16" s="4">
        <v>1.4472529875021101</v>
      </c>
      <c r="G16" s="4">
        <v>8.1659850542519692</v>
      </c>
      <c r="H16" s="4">
        <v>12.1564317792357</v>
      </c>
      <c r="I16" s="4">
        <v>-7.9323173043178194E-2</v>
      </c>
      <c r="K16">
        <v>7921</v>
      </c>
      <c r="L16" s="4">
        <v>1.0547249370232099</v>
      </c>
      <c r="M16" s="4">
        <v>7.2000048092029596</v>
      </c>
      <c r="N16" s="4">
        <v>7.6024988721158797</v>
      </c>
      <c r="O16" s="4">
        <v>-7.6584984764999794E-2</v>
      </c>
      <c r="P16" s="4">
        <v>0.94693985440517103</v>
      </c>
      <c r="Q16" s="4">
        <v>7.3699567960858596</v>
      </c>
      <c r="R16" s="4">
        <v>6.9303474938949803</v>
      </c>
      <c r="S16" s="4">
        <v>-7.9390509954266997E-2</v>
      </c>
    </row>
    <row r="17" spans="1:19" x14ac:dyDescent="0.2">
      <c r="A17">
        <v>9391</v>
      </c>
      <c r="B17" s="4">
        <v>1.2630594647510001</v>
      </c>
      <c r="C17" s="4">
        <v>6.8078855094425403</v>
      </c>
      <c r="D17" s="4">
        <v>8.7178220400643696</v>
      </c>
      <c r="E17" s="4">
        <v>-8.5304508836064302E-2</v>
      </c>
      <c r="F17" s="4">
        <v>0.78557744821602904</v>
      </c>
      <c r="G17" s="4">
        <v>6.2252785446722596</v>
      </c>
      <c r="H17" s="4">
        <v>4.8040711464864696</v>
      </c>
      <c r="I17" s="4">
        <v>-8.0024170946941794E-2</v>
      </c>
      <c r="K17">
        <v>9391</v>
      </c>
      <c r="L17" s="4">
        <v>1.3314057672580399</v>
      </c>
      <c r="M17" s="4">
        <v>6.5820865162922901</v>
      </c>
      <c r="N17" s="4">
        <v>8.9132443999959001</v>
      </c>
      <c r="O17" s="4">
        <v>-6.1448556107516698E-2</v>
      </c>
      <c r="P17" s="4">
        <v>1.3007946939523101</v>
      </c>
      <c r="Q17" s="4">
        <v>6.6167079051232198</v>
      </c>
      <c r="R17" s="4">
        <v>8.7407479497130005</v>
      </c>
      <c r="S17" s="4">
        <v>-5.9939957248877102E-2</v>
      </c>
    </row>
    <row r="18" spans="1:19" x14ac:dyDescent="0.2">
      <c r="A18">
        <v>6574</v>
      </c>
      <c r="B18" s="4">
        <v>1.1312565458471699</v>
      </c>
      <c r="C18" s="4">
        <v>4.8831798946365099</v>
      </c>
      <c r="D18" s="4">
        <v>5.5480443512263102</v>
      </c>
      <c r="E18" s="4">
        <v>-6.6777215562009898E-2</v>
      </c>
      <c r="F18" s="4">
        <v>1.12574157528493</v>
      </c>
      <c r="G18" s="4">
        <v>6.64670507279485</v>
      </c>
      <c r="H18" s="4">
        <v>7.5240787396023903</v>
      </c>
      <c r="I18" s="4">
        <v>-7.5560731258415503E-2</v>
      </c>
      <c r="K18">
        <v>6574</v>
      </c>
      <c r="L18" s="4">
        <v>1.2800285121600099</v>
      </c>
      <c r="M18" s="4">
        <v>6.8247613652308301</v>
      </c>
      <c r="N18" s="4">
        <v>8.8655233855337698</v>
      </c>
      <c r="O18" s="4">
        <v>-5.4434331684236399E-2</v>
      </c>
      <c r="P18" s="4">
        <v>0.88745319165800896</v>
      </c>
      <c r="Q18" s="4">
        <v>6.69515219465631</v>
      </c>
      <c r="R18" s="4">
        <v>5.87713944826318</v>
      </c>
      <c r="S18" s="4">
        <v>-7.3004186206009195E-2</v>
      </c>
    </row>
    <row r="19" spans="1:19" x14ac:dyDescent="0.2">
      <c r="A19">
        <v>43523</v>
      </c>
      <c r="B19" s="4">
        <v>1.38709319670469</v>
      </c>
      <c r="C19" s="4">
        <v>5.7787023223280096</v>
      </c>
      <c r="D19" s="4">
        <v>8.1559757490888192</v>
      </c>
      <c r="E19" s="4">
        <v>-6.97693038184721E-2</v>
      </c>
      <c r="F19" s="4">
        <v>1.94334798850833</v>
      </c>
      <c r="G19" s="4">
        <v>7.1507325727909503</v>
      </c>
      <c r="H19" s="4">
        <v>14.597479074743999</v>
      </c>
      <c r="I19" s="4">
        <v>-8.6183252793887902E-2</v>
      </c>
      <c r="K19">
        <v>43523</v>
      </c>
      <c r="L19" s="4">
        <v>1.5365454865838899</v>
      </c>
      <c r="M19" s="4">
        <v>6.8766532477332998</v>
      </c>
      <c r="N19" s="4">
        <v>10.870248749358</v>
      </c>
      <c r="O19" s="4">
        <v>-7.7138031606420202E-2</v>
      </c>
      <c r="P19" s="4">
        <v>1.34854754227579</v>
      </c>
      <c r="Q19" s="4">
        <v>7.2867616267008497</v>
      </c>
      <c r="R19" s="4">
        <v>10.0222018675437</v>
      </c>
      <c r="S19" s="4">
        <v>-8.4940637788272003E-2</v>
      </c>
    </row>
    <row r="20" spans="1:19" x14ac:dyDescent="0.2">
      <c r="A20">
        <v>10672</v>
      </c>
      <c r="B20" s="4">
        <v>1.63254944223939</v>
      </c>
      <c r="C20" s="4">
        <v>6.8239377387780902</v>
      </c>
      <c r="D20" s="4">
        <v>11.5118854018148</v>
      </c>
      <c r="E20" s="4">
        <v>-7.2297828059674593E-2</v>
      </c>
      <c r="F20" s="4">
        <v>1.37098597347948</v>
      </c>
      <c r="G20" s="4">
        <v>6.8600357829752001</v>
      </c>
      <c r="H20" s="4">
        <v>9.5929974111579295</v>
      </c>
      <c r="I20" s="4">
        <v>-6.4669055182458704E-2</v>
      </c>
      <c r="K20">
        <v>10672</v>
      </c>
      <c r="L20" s="4">
        <v>1.3122480472612399</v>
      </c>
      <c r="M20" s="4">
        <v>7.2030331147078197</v>
      </c>
      <c r="N20" s="4">
        <v>9.6182224800448495</v>
      </c>
      <c r="O20" s="4">
        <v>-5.7053052860003999E-2</v>
      </c>
      <c r="P20" s="4">
        <v>1.1708104457092701</v>
      </c>
      <c r="Q20" s="4">
        <v>7.7296855942263996</v>
      </c>
      <c r="R20" s="4">
        <v>9.1350451332872193</v>
      </c>
      <c r="S20" s="4">
        <v>-6.0038977118006799E-2</v>
      </c>
    </row>
    <row r="21" spans="1:19" x14ac:dyDescent="0.2">
      <c r="A21">
        <v>75927</v>
      </c>
      <c r="B21" s="4">
        <v>1.11231291862644</v>
      </c>
      <c r="C21" s="4">
        <v>6.0027809721211796</v>
      </c>
      <c r="D21" s="4">
        <v>6.7059018376486801</v>
      </c>
      <c r="E21" s="4">
        <v>-6.7598518948741401E-2</v>
      </c>
      <c r="F21" s="4">
        <v>1.3248455174646701</v>
      </c>
      <c r="G21" s="4">
        <v>5.9606901116989199</v>
      </c>
      <c r="H21" s="4">
        <v>8.0163648104173006</v>
      </c>
      <c r="I21" s="4">
        <v>-7.21327886791686E-2</v>
      </c>
      <c r="K21">
        <v>75927</v>
      </c>
      <c r="L21" s="4">
        <v>0.85429839274359098</v>
      </c>
      <c r="M21" s="4">
        <v>9.18783719683708</v>
      </c>
      <c r="N21" s="4">
        <v>7.6960684608456997</v>
      </c>
      <c r="O21" s="4">
        <v>-9.8865567572047605E-2</v>
      </c>
      <c r="P21" s="4">
        <v>1.22119051046472</v>
      </c>
      <c r="Q21" s="4">
        <v>7.8044948309945399</v>
      </c>
      <c r="R21" s="4">
        <v>9.6544150527214008</v>
      </c>
      <c r="S21" s="4">
        <v>-7.4264355934329299E-2</v>
      </c>
    </row>
    <row r="22" spans="1:19" x14ac:dyDescent="0.2">
      <c r="A22" s="4">
        <v>90121</v>
      </c>
      <c r="B22" s="4">
        <v>1.3422219479551001</v>
      </c>
      <c r="C22" s="4">
        <v>7.35882925561123</v>
      </c>
      <c r="D22" s="4">
        <v>10.0717419060844</v>
      </c>
      <c r="E22" s="4">
        <v>-9.3330140933922695E-2</v>
      </c>
      <c r="F22" s="4">
        <v>1.82197756701507</v>
      </c>
      <c r="G22" s="4">
        <v>6.4385566798295697</v>
      </c>
      <c r="H22" s="4">
        <v>12.199792626862299</v>
      </c>
      <c r="I22" s="4">
        <v>-5.6508511031596403E-2</v>
      </c>
      <c r="K22" s="4">
        <v>90121</v>
      </c>
      <c r="L22" s="4">
        <v>1.3241896404026301</v>
      </c>
      <c r="M22" s="4">
        <v>6.5781965017305799</v>
      </c>
      <c r="N22" s="4">
        <v>8.8561569545249306</v>
      </c>
      <c r="O22" s="4">
        <v>-5.4587986247050503E-2</v>
      </c>
      <c r="P22" s="4">
        <v>1.02201463843583</v>
      </c>
      <c r="Q22" s="4">
        <v>6.7777794801073004</v>
      </c>
      <c r="R22" s="4">
        <v>6.9196658547884002</v>
      </c>
      <c r="S22" s="4">
        <v>-5.34253580669867E-2</v>
      </c>
    </row>
    <row r="23" spans="1:19" x14ac:dyDescent="0.2">
      <c r="A23" s="4">
        <v>4342</v>
      </c>
      <c r="B23" s="4">
        <v>0.97342046267753402</v>
      </c>
      <c r="C23" s="4">
        <v>6.7316256119308697</v>
      </c>
      <c r="D23" s="4">
        <v>6.5240214218915904</v>
      </c>
      <c r="E23" s="4">
        <v>-5.68153101984986E-2</v>
      </c>
      <c r="F23" s="4">
        <v>1.64909689821732</v>
      </c>
      <c r="G23" s="4">
        <v>6.9572295874142203</v>
      </c>
      <c r="H23" s="4">
        <v>11.8731538806632</v>
      </c>
      <c r="I23" s="4">
        <v>-5.5091992620375702E-2</v>
      </c>
      <c r="K23" s="4">
        <v>4342</v>
      </c>
      <c r="L23" s="4">
        <v>1.0529121623184401</v>
      </c>
      <c r="M23" s="4">
        <v>7.7934499775371497</v>
      </c>
      <c r="N23" s="4">
        <v>8.2134821054697706</v>
      </c>
      <c r="O23" s="4">
        <v>-6.2748349080052099E-2</v>
      </c>
      <c r="P23" s="4">
        <v>1.27966500300144</v>
      </c>
      <c r="Q23" s="4">
        <v>7.5383935701014098</v>
      </c>
      <c r="R23" s="4">
        <v>9.8043808929273695</v>
      </c>
      <c r="S23" s="4">
        <v>-8.7718652079813206E-2</v>
      </c>
    </row>
    <row r="24" spans="1:19" x14ac:dyDescent="0.2">
      <c r="A24" t="s">
        <v>10</v>
      </c>
      <c r="B24" s="11">
        <f>AVERAGE(B7:B23)</f>
        <v>1.3176432841168373</v>
      </c>
      <c r="C24" s="11">
        <f t="shared" ref="C24:I24" si="0">AVERAGE(C7:C23)</f>
        <v>6.5135058437906181</v>
      </c>
      <c r="D24" s="11">
        <f t="shared" si="0"/>
        <v>8.6878126632275645</v>
      </c>
      <c r="E24" s="12">
        <f t="shared" si="0"/>
        <v>-6.9223192920458518E-2</v>
      </c>
      <c r="F24" s="11">
        <f t="shared" si="0"/>
        <v>1.2917386007025786</v>
      </c>
      <c r="G24" s="11">
        <f t="shared" si="0"/>
        <v>7.0257603356911993</v>
      </c>
      <c r="H24" s="11">
        <f t="shared" si="0"/>
        <v>9.3347771685173697</v>
      </c>
      <c r="I24" s="12">
        <f t="shared" si="0"/>
        <v>-7.7033762869234856E-2</v>
      </c>
      <c r="K24" t="s">
        <v>10</v>
      </c>
      <c r="L24" s="11">
        <f>AVERAGE(L7:L23)</f>
        <v>1.2566849797438491</v>
      </c>
      <c r="M24" s="11">
        <f t="shared" ref="M24:S24" si="1">AVERAGE(M7:M23)</f>
        <v>7.2752338484656534</v>
      </c>
      <c r="N24" s="11">
        <f t="shared" si="1"/>
        <v>9.2058143122483092</v>
      </c>
      <c r="O24" s="12">
        <f t="shared" si="1"/>
        <v>-6.648045489455115E-2</v>
      </c>
      <c r="P24" s="11">
        <f t="shared" si="1"/>
        <v>1.2411109806226184</v>
      </c>
      <c r="Q24" s="11">
        <f t="shared" si="1"/>
        <v>7.1647516641018196</v>
      </c>
      <c r="R24" s="11">
        <f t="shared" si="1"/>
        <v>9.031883416342616</v>
      </c>
      <c r="S24" s="12">
        <f t="shared" si="1"/>
        <v>-7.3613494821035783E-2</v>
      </c>
    </row>
    <row r="25" spans="1:19" x14ac:dyDescent="0.2">
      <c r="A25" t="s">
        <v>11</v>
      </c>
      <c r="B25" s="11">
        <f>MEDIAN(B7:B23)</f>
        <v>1.32414187241649</v>
      </c>
      <c r="C25" s="11">
        <f t="shared" ref="C25:I25" si="2">MEDIAN(C7:C23)</f>
        <v>6.7316256119308697</v>
      </c>
      <c r="D25" s="11">
        <f t="shared" si="2"/>
        <v>8.7178220400643696</v>
      </c>
      <c r="E25" s="12">
        <f t="shared" si="2"/>
        <v>-6.7598518948741401E-2</v>
      </c>
      <c r="F25" s="11">
        <f t="shared" si="2"/>
        <v>1.1990518302172799</v>
      </c>
      <c r="G25" s="11">
        <f t="shared" si="2"/>
        <v>6.9572295874142203</v>
      </c>
      <c r="H25" s="11">
        <f t="shared" si="2"/>
        <v>9.2424091280971705</v>
      </c>
      <c r="I25" s="12">
        <f t="shared" si="2"/>
        <v>-7.7315997441289905E-2</v>
      </c>
      <c r="K25" t="s">
        <v>11</v>
      </c>
      <c r="L25" s="11">
        <f>MEDIAN(L7:L23)</f>
        <v>1.2800285121600099</v>
      </c>
      <c r="M25" s="11">
        <f t="shared" ref="M25:S25" si="3">MEDIAN(M7:M23)</f>
        <v>7.1508303802975499</v>
      </c>
      <c r="N25" s="11">
        <f t="shared" si="3"/>
        <v>8.8655233855337698</v>
      </c>
      <c r="O25" s="12">
        <f t="shared" si="3"/>
        <v>-6.2748349080052099E-2</v>
      </c>
      <c r="P25" s="11">
        <f t="shared" si="3"/>
        <v>1.27966500300144</v>
      </c>
      <c r="Q25" s="11">
        <f t="shared" si="3"/>
        <v>7.2060687144240196</v>
      </c>
      <c r="R25" s="11">
        <f t="shared" si="3"/>
        <v>9.4187689806300305</v>
      </c>
      <c r="S25" s="12">
        <f t="shared" si="3"/>
        <v>-7.4264355934329299E-2</v>
      </c>
    </row>
    <row r="27" spans="1:19" ht="21" x14ac:dyDescent="0.25">
      <c r="B27" s="14" t="s">
        <v>20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9" x14ac:dyDescent="0.2">
      <c r="A28" s="15" t="s">
        <v>0</v>
      </c>
      <c r="B28" s="15"/>
      <c r="C28" s="15"/>
      <c r="D28" s="15"/>
      <c r="E28" s="15"/>
      <c r="F28" s="15"/>
      <c r="G28" s="15"/>
      <c r="H28" s="15"/>
      <c r="I28" s="15"/>
      <c r="K28" s="15" t="s">
        <v>13</v>
      </c>
      <c r="L28" s="15"/>
      <c r="M28" s="15"/>
      <c r="N28" s="15"/>
      <c r="O28" s="15"/>
      <c r="P28" s="15"/>
      <c r="Q28" s="15"/>
      <c r="R28" s="15"/>
      <c r="S28" s="15"/>
    </row>
    <row r="31" spans="1:19" x14ac:dyDescent="0.2">
      <c r="A31" t="s">
        <v>1</v>
      </c>
      <c r="B31" t="s">
        <v>3</v>
      </c>
      <c r="C31" t="s">
        <v>3</v>
      </c>
      <c r="D31" t="s">
        <v>3</v>
      </c>
      <c r="E31" t="s">
        <v>3</v>
      </c>
      <c r="F31" t="s">
        <v>4</v>
      </c>
      <c r="G31" t="s">
        <v>4</v>
      </c>
      <c r="H31" t="s">
        <v>4</v>
      </c>
      <c r="I31" t="s">
        <v>4</v>
      </c>
      <c r="K31" t="s">
        <v>1</v>
      </c>
      <c r="L31" t="s">
        <v>3</v>
      </c>
      <c r="M31" t="s">
        <v>3</v>
      </c>
      <c r="N31" t="s">
        <v>3</v>
      </c>
      <c r="O31" t="s">
        <v>3</v>
      </c>
      <c r="P31" t="s">
        <v>4</v>
      </c>
      <c r="Q31" t="s">
        <v>4</v>
      </c>
      <c r="R31" t="s">
        <v>4</v>
      </c>
      <c r="S31" t="s">
        <v>4</v>
      </c>
    </row>
    <row r="32" spans="1:19" x14ac:dyDescent="0.2">
      <c r="A32" t="s">
        <v>5</v>
      </c>
      <c r="B32" t="s">
        <v>6</v>
      </c>
      <c r="C32" t="s">
        <v>7</v>
      </c>
      <c r="D32" t="s">
        <v>8</v>
      </c>
      <c r="E32" t="s">
        <v>9</v>
      </c>
      <c r="F32" t="s">
        <v>6</v>
      </c>
      <c r="G32" t="s">
        <v>7</v>
      </c>
      <c r="H32" t="s">
        <v>8</v>
      </c>
      <c r="I32" t="s">
        <v>9</v>
      </c>
      <c r="K32" t="s">
        <v>5</v>
      </c>
      <c r="L32" t="s">
        <v>6</v>
      </c>
      <c r="M32" t="s">
        <v>7</v>
      </c>
      <c r="N32" t="s">
        <v>8</v>
      </c>
      <c r="O32" t="s">
        <v>9</v>
      </c>
      <c r="P32" t="s">
        <v>6</v>
      </c>
      <c r="Q32" t="s">
        <v>7</v>
      </c>
      <c r="R32" t="s">
        <v>8</v>
      </c>
      <c r="S32" t="s">
        <v>9</v>
      </c>
    </row>
    <row r="33" spans="1:19" x14ac:dyDescent="0.2">
      <c r="A33">
        <v>6280</v>
      </c>
      <c r="B33" s="4">
        <v>1.2232038828731799</v>
      </c>
      <c r="C33" s="4">
        <v>6.1184148842023598</v>
      </c>
      <c r="D33" s="4">
        <v>7.5621148946706898</v>
      </c>
      <c r="E33" s="4">
        <v>-5.3005300152490401E-2</v>
      </c>
      <c r="F33" s="4">
        <v>1.4763789493856601</v>
      </c>
      <c r="G33" s="4">
        <v>6.9044052985393201</v>
      </c>
      <c r="H33" s="4">
        <v>10.456358788982399</v>
      </c>
      <c r="I33" s="4">
        <v>-5.5305249331908703E-2</v>
      </c>
      <c r="K33">
        <v>6280</v>
      </c>
      <c r="L33" s="4">
        <v>1.0515909732078801</v>
      </c>
      <c r="M33" s="4">
        <v>6.7876151739780504</v>
      </c>
      <c r="N33" s="4">
        <v>7.1436742582260901</v>
      </c>
      <c r="O33" s="4">
        <v>-6.3724729683918901E-2</v>
      </c>
      <c r="P33" s="4">
        <v>1.0897388638027401</v>
      </c>
      <c r="Q33" s="4">
        <v>6.4415294599824797</v>
      </c>
      <c r="R33" s="4">
        <v>7.0423981429800202</v>
      </c>
      <c r="S33" s="4">
        <v>-6.4084225213740395E-2</v>
      </c>
    </row>
    <row r="34" spans="1:19" x14ac:dyDescent="0.2">
      <c r="A34">
        <v>43136</v>
      </c>
      <c r="B34" s="4">
        <v>1.2164586196334499</v>
      </c>
      <c r="C34" s="4">
        <v>8.9012160949305894</v>
      </c>
      <c r="D34" s="4">
        <v>10.9830892253316</v>
      </c>
      <c r="E34" s="4">
        <v>-0.105534090822709</v>
      </c>
      <c r="F34" s="4">
        <v>1.3359959663048599</v>
      </c>
      <c r="G34" s="4">
        <v>7.6670563649233001</v>
      </c>
      <c r="H34" s="4">
        <v>10.449370153277499</v>
      </c>
      <c r="I34" s="4">
        <v>-7.91525909422508E-2</v>
      </c>
      <c r="K34">
        <v>43136</v>
      </c>
      <c r="L34" s="4">
        <v>1.2885311622045801</v>
      </c>
      <c r="M34" s="4">
        <v>7.2561674936554299</v>
      </c>
      <c r="N34" s="4">
        <v>9.5020766908563701</v>
      </c>
      <c r="O34" s="4">
        <v>-5.7157987642287598E-2</v>
      </c>
      <c r="P34" s="4">
        <v>1.4330790734502901</v>
      </c>
      <c r="Q34" s="4">
        <v>7.43594929033251</v>
      </c>
      <c r="R34" s="4">
        <v>10.925555465430101</v>
      </c>
      <c r="S34" s="4">
        <v>-6.6651099143947304E-2</v>
      </c>
    </row>
    <row r="35" spans="1:19" x14ac:dyDescent="0.2">
      <c r="A35">
        <v>85721</v>
      </c>
      <c r="B35" s="4">
        <v>1.4243091305765001</v>
      </c>
      <c r="C35" s="4">
        <v>7.4574507190834503</v>
      </c>
      <c r="D35" s="4">
        <v>10.885878115037199</v>
      </c>
      <c r="E35" s="4">
        <v>-5.7823965088487597E-2</v>
      </c>
      <c r="F35" s="4">
        <v>0.89152967881920198</v>
      </c>
      <c r="G35" s="4">
        <v>6.1713998224050197</v>
      </c>
      <c r="H35" s="4">
        <v>5.4502217095504299</v>
      </c>
      <c r="I35" s="4">
        <v>-4.52616931105694E-2</v>
      </c>
      <c r="K35">
        <v>85721</v>
      </c>
      <c r="L35" s="4">
        <v>1.1102099193274499</v>
      </c>
      <c r="M35" s="4">
        <v>7.4271945729419899</v>
      </c>
      <c r="N35" s="4">
        <v>8.2873649694743499</v>
      </c>
      <c r="O35" s="4">
        <v>-7.9488689947458405E-2</v>
      </c>
      <c r="P35" s="4">
        <v>1.1113623672683699</v>
      </c>
      <c r="Q35" s="4">
        <v>7.42673514288661</v>
      </c>
      <c r="R35" s="4">
        <v>8.2958394711532399</v>
      </c>
      <c r="S35" s="4">
        <v>-0.101144108186774</v>
      </c>
    </row>
    <row r="36" spans="1:19" x14ac:dyDescent="0.2">
      <c r="A36">
        <v>17913</v>
      </c>
      <c r="B36" s="4">
        <v>1.3110750009454299</v>
      </c>
      <c r="C36" s="4">
        <v>7.4508452032399797</v>
      </c>
      <c r="D36" s="4">
        <v>9.9449079584151594</v>
      </c>
      <c r="E36" s="4">
        <v>-9.9348084743269505E-2</v>
      </c>
      <c r="F36" s="4">
        <v>1.2123408418648001</v>
      </c>
      <c r="G36" s="4">
        <v>6.9755591585141801</v>
      </c>
      <c r="H36" s="4">
        <v>8.5512772750969308</v>
      </c>
      <c r="I36" s="4">
        <v>-8.2744295207384799E-2</v>
      </c>
      <c r="K36">
        <v>17913</v>
      </c>
      <c r="L36" s="4">
        <v>1.22634003309197</v>
      </c>
      <c r="M36" s="4">
        <v>7.2221732500320703</v>
      </c>
      <c r="N36" s="4">
        <v>8.9667176483267905</v>
      </c>
      <c r="O36" s="4">
        <v>-7.4510166818379894E-2</v>
      </c>
      <c r="P36" s="4">
        <v>1.21552300867439</v>
      </c>
      <c r="Q36" s="4">
        <v>7.5071543101237603</v>
      </c>
      <c r="R36" s="4">
        <v>9.2363983957221691</v>
      </c>
      <c r="S36" s="4">
        <v>-7.6312983976229695E-2</v>
      </c>
    </row>
    <row r="37" spans="1:19" x14ac:dyDescent="0.2">
      <c r="A37">
        <v>51104</v>
      </c>
      <c r="B37" s="4">
        <v>1.3352866001444801</v>
      </c>
      <c r="C37" s="4">
        <v>6.9880129237825397</v>
      </c>
      <c r="D37" s="4">
        <v>9.5023371041831606</v>
      </c>
      <c r="E37" s="4">
        <v>-7.5304575736536497E-2</v>
      </c>
      <c r="F37" s="4">
        <v>0.74979276148808005</v>
      </c>
      <c r="G37" s="4">
        <v>5.6536255294678002</v>
      </c>
      <c r="H37" s="4">
        <v>4.1597407331152301</v>
      </c>
      <c r="I37" s="4">
        <v>-8.2407572613963906E-2</v>
      </c>
      <c r="K37">
        <v>51104</v>
      </c>
      <c r="L37" s="4">
        <v>1.30408601251533</v>
      </c>
      <c r="M37" s="4">
        <v>6.9562417196624304</v>
      </c>
      <c r="N37" s="4">
        <v>9.2210503173144804</v>
      </c>
      <c r="O37" s="4">
        <v>-7.1750863652072797E-2</v>
      </c>
      <c r="P37" s="4">
        <v>1.38204676069583</v>
      </c>
      <c r="Q37" s="4">
        <v>7.0782039670907499</v>
      </c>
      <c r="R37" s="4">
        <v>9.9900262275976104</v>
      </c>
      <c r="S37" s="4">
        <v>-7.5652233201290595E-2</v>
      </c>
    </row>
    <row r="38" spans="1:19" x14ac:dyDescent="0.2">
      <c r="A38">
        <v>35269</v>
      </c>
      <c r="B38" s="4">
        <v>1.1194269113172799</v>
      </c>
      <c r="C38" s="4">
        <v>5.8007262393605501</v>
      </c>
      <c r="D38" s="4">
        <v>6.5230050547481397</v>
      </c>
      <c r="E38" s="4">
        <v>-5.1759628700666298E-2</v>
      </c>
      <c r="F38" s="4">
        <v>0.79896850779258499</v>
      </c>
      <c r="G38" s="4">
        <v>7.0406036139925696</v>
      </c>
      <c r="H38" s="4">
        <v>5.5187953435387396</v>
      </c>
      <c r="I38" s="4">
        <v>-8.0396136560455703E-2</v>
      </c>
      <c r="K38">
        <v>35269</v>
      </c>
      <c r="L38" s="4">
        <v>1.1690995898471399</v>
      </c>
      <c r="M38" s="4">
        <v>7.5875600399548597</v>
      </c>
      <c r="N38" s="4">
        <v>8.9523760535492407</v>
      </c>
      <c r="O38" s="4">
        <v>-6.4134814954247096E-2</v>
      </c>
      <c r="P38" s="4">
        <v>1.34684347381577</v>
      </c>
      <c r="Q38" s="4">
        <v>7.3416216636697804</v>
      </c>
      <c r="R38" s="4">
        <v>10.085516021246701</v>
      </c>
      <c r="S38" s="4">
        <v>-4.7645398167529197E-2</v>
      </c>
    </row>
    <row r="39" spans="1:19" x14ac:dyDescent="0.2">
      <c r="A39" s="8">
        <v>8182</v>
      </c>
      <c r="B39" s="4">
        <v>1.5001000925802701</v>
      </c>
      <c r="C39" s="4">
        <v>6.3210518973874503</v>
      </c>
      <c r="D39" s="4">
        <v>9.7166352433821501</v>
      </c>
      <c r="E39" s="4">
        <v>-5.9885661114341203E-2</v>
      </c>
      <c r="F39" s="4">
        <v>1.37753742265598</v>
      </c>
      <c r="G39" s="4">
        <v>6.8319429920261401</v>
      </c>
      <c r="H39" s="4">
        <v>9.6020948139905293</v>
      </c>
      <c r="I39" s="4">
        <v>-5.9057082546695401E-2</v>
      </c>
      <c r="K39" s="8">
        <v>8182</v>
      </c>
      <c r="L39" s="4">
        <v>1.3545581202224499</v>
      </c>
      <c r="M39" s="4">
        <v>7.2000773137513301</v>
      </c>
      <c r="N39" s="4">
        <v>9.9485691097632696</v>
      </c>
      <c r="O39" s="4">
        <v>-5.9419502551249698E-2</v>
      </c>
      <c r="P39" s="4">
        <v>1.6608790850856801</v>
      </c>
      <c r="Q39" s="4">
        <v>6.8407876603318698</v>
      </c>
      <c r="R39" s="4">
        <v>11.757495874373801</v>
      </c>
      <c r="S39" s="4">
        <v>-4.3401904237070701E-2</v>
      </c>
    </row>
    <row r="40" spans="1:19" x14ac:dyDescent="0.2">
      <c r="A40">
        <v>40124</v>
      </c>
      <c r="B40" s="4">
        <v>1.41593608704329</v>
      </c>
      <c r="C40" s="4">
        <v>7.6797935752692297</v>
      </c>
      <c r="D40" s="4">
        <v>11.146395464507799</v>
      </c>
      <c r="E40" s="4">
        <v>-7.7242352559025895E-2</v>
      </c>
      <c r="F40" s="4">
        <v>1.2942367489800499</v>
      </c>
      <c r="G40" s="4">
        <v>8.5023852702643499</v>
      </c>
      <c r="H40" s="4">
        <v>11.2168772648521</v>
      </c>
      <c r="I40" s="4">
        <v>-8.8152897549595197E-2</v>
      </c>
      <c r="K40">
        <v>40124</v>
      </c>
      <c r="L40" s="4">
        <v>1.0169052224440001</v>
      </c>
      <c r="M40" s="4">
        <v>7.5048622129761702</v>
      </c>
      <c r="N40" s="4">
        <v>7.6192804021588003</v>
      </c>
      <c r="O40" s="4">
        <v>-7.3434549571122498E-2</v>
      </c>
      <c r="P40" s="4">
        <v>1.4243668007435899</v>
      </c>
      <c r="Q40" s="4">
        <v>7.1691849539513299</v>
      </c>
      <c r="R40" s="4">
        <v>10.455398857491501</v>
      </c>
      <c r="S40" s="4">
        <v>-7.3167832986608505E-2</v>
      </c>
    </row>
    <row r="41" spans="1:19" x14ac:dyDescent="0.2">
      <c r="A41" s="8">
        <v>5921</v>
      </c>
      <c r="B41" s="4">
        <v>1.3312326703026001</v>
      </c>
      <c r="C41" s="4">
        <v>8.0437819282656005</v>
      </c>
      <c r="D41" s="4">
        <v>10.9307243340978</v>
      </c>
      <c r="E41" s="4">
        <v>-8.5686630998252397E-2</v>
      </c>
      <c r="F41" s="4">
        <v>1.10132830511</v>
      </c>
      <c r="G41" s="4">
        <v>8.4093048424706804</v>
      </c>
      <c r="H41" s="4">
        <v>9.30550670018728</v>
      </c>
      <c r="I41" s="4">
        <v>-8.8211174597751602E-2</v>
      </c>
      <c r="K41" s="8">
        <v>5921</v>
      </c>
      <c r="L41" s="4">
        <v>1.1385244156664101</v>
      </c>
      <c r="M41" s="4">
        <v>7.3047805254950102</v>
      </c>
      <c r="N41" s="4">
        <v>8.3739529264936792</v>
      </c>
      <c r="O41" s="4">
        <v>-5.8494350141877503E-2</v>
      </c>
      <c r="P41" s="4">
        <v>1.18373680258101</v>
      </c>
      <c r="Q41" s="4">
        <v>7.4650553484775202</v>
      </c>
      <c r="R41" s="4">
        <v>8.9257342006539009</v>
      </c>
      <c r="S41" s="4">
        <v>-5.5917565872535498E-2</v>
      </c>
    </row>
    <row r="42" spans="1:19" x14ac:dyDescent="0.2">
      <c r="A42">
        <v>7921</v>
      </c>
      <c r="B42" s="4">
        <v>0.42989725554997199</v>
      </c>
      <c r="C42" s="4">
        <v>13.467013725245501</v>
      </c>
      <c r="D42" s="4">
        <v>4.8066712361739103</v>
      </c>
      <c r="E42" s="4">
        <v>-0.36383864074322803</v>
      </c>
      <c r="F42" s="4">
        <v>0.45143026251572999</v>
      </c>
      <c r="G42" s="4">
        <v>14.2323886815627</v>
      </c>
      <c r="H42" s="4">
        <v>5.3139611668554698</v>
      </c>
      <c r="I42" s="4">
        <v>-0.405477655916826</v>
      </c>
      <c r="K42">
        <v>7921</v>
      </c>
      <c r="L42" s="4">
        <v>1.20158562548932</v>
      </c>
      <c r="M42" s="4">
        <v>7.1915725015840497</v>
      </c>
      <c r="N42" s="4">
        <v>8.7347538113623298</v>
      </c>
      <c r="O42" s="4">
        <v>-7.6432961454042797E-2</v>
      </c>
      <c r="P42" s="4">
        <v>1.00734597120761</v>
      </c>
      <c r="Q42" s="4">
        <v>7.0482633732523103</v>
      </c>
      <c r="R42" s="4">
        <v>7.0845815575456799</v>
      </c>
      <c r="S42" s="4">
        <v>-7.6086855719388294E-2</v>
      </c>
    </row>
    <row r="43" spans="1:19" x14ac:dyDescent="0.2">
      <c r="A43">
        <v>9391</v>
      </c>
      <c r="B43" s="4">
        <v>1.1483128448561499</v>
      </c>
      <c r="C43" s="4">
        <v>4.9579696748273498</v>
      </c>
      <c r="D43" s="4">
        <v>5.7228696362578804</v>
      </c>
      <c r="E43" s="4">
        <v>-5.1299475710356403E-2</v>
      </c>
      <c r="F43" s="4">
        <v>0.97857990738646405</v>
      </c>
      <c r="G43" s="4">
        <v>8.4311995420498604</v>
      </c>
      <c r="H43" s="4">
        <v>8.2060876340160895</v>
      </c>
      <c r="I43" s="4">
        <v>-9.1237405922488399E-2</v>
      </c>
      <c r="K43">
        <v>9391</v>
      </c>
      <c r="L43" s="4">
        <v>1.40046650170165</v>
      </c>
      <c r="M43" s="4">
        <v>6.61642510817226</v>
      </c>
      <c r="N43" s="4">
        <v>9.4590225314865393</v>
      </c>
      <c r="O43" s="4">
        <v>-5.7284736329955697E-2</v>
      </c>
      <c r="P43" s="4">
        <v>1.26503849398789</v>
      </c>
      <c r="Q43" s="4">
        <v>6.4148674541267097</v>
      </c>
      <c r="R43" s="4">
        <v>8.2219025107785502</v>
      </c>
      <c r="S43" s="4">
        <v>-5.4562737896181997E-2</v>
      </c>
    </row>
    <row r="44" spans="1:19" x14ac:dyDescent="0.2">
      <c r="A44">
        <v>6574</v>
      </c>
      <c r="B44" s="4">
        <v>0.88841088420146397</v>
      </c>
      <c r="C44" s="4">
        <v>4.8189501306781404</v>
      </c>
      <c r="D44" s="4">
        <v>4.24895348449434</v>
      </c>
      <c r="E44" s="4">
        <v>-6.1107338895047103E-2</v>
      </c>
      <c r="F44" s="4">
        <v>0.91079128612459603</v>
      </c>
      <c r="G44" s="4">
        <v>4.7534244054630701</v>
      </c>
      <c r="H44" s="4">
        <v>4.3027481986256602</v>
      </c>
      <c r="I44" s="4">
        <v>-5.0134667882231997E-2</v>
      </c>
      <c r="K44">
        <v>6574</v>
      </c>
      <c r="L44" s="4">
        <v>1.1042413286956201</v>
      </c>
      <c r="M44" s="4">
        <v>7.3862698534234896</v>
      </c>
      <c r="N44" s="4">
        <v>8.1931250781103397</v>
      </c>
      <c r="O44" s="4">
        <v>-7.2327207300867696E-2</v>
      </c>
      <c r="P44" s="4">
        <v>0.94004634447563595</v>
      </c>
      <c r="Q44" s="4">
        <v>6.8691856663950599</v>
      </c>
      <c r="R44" s="4">
        <v>6.4126128871394998</v>
      </c>
      <c r="S44" s="4">
        <v>-5.7322606300631899E-2</v>
      </c>
    </row>
    <row r="45" spans="1:19" x14ac:dyDescent="0.2">
      <c r="A45">
        <v>43523</v>
      </c>
      <c r="B45" s="4">
        <v>1.5227107377561899</v>
      </c>
      <c r="C45" s="4">
        <v>6.8526767565687798</v>
      </c>
      <c r="D45" s="4">
        <v>10.7262358076872</v>
      </c>
      <c r="E45" s="4">
        <v>-7.2536073618158795E-2</v>
      </c>
      <c r="F45" s="4">
        <v>1.9569700645638499</v>
      </c>
      <c r="G45" s="4">
        <v>6.9426728311848596</v>
      </c>
      <c r="H45" s="4">
        <v>14.2602103096921</v>
      </c>
      <c r="I45" s="4">
        <v>-8.9871560694052902E-2</v>
      </c>
      <c r="K45">
        <v>43523</v>
      </c>
      <c r="L45" s="4">
        <v>1.0994056204140099</v>
      </c>
      <c r="M45" s="4">
        <v>7.2493192090761998</v>
      </c>
      <c r="N45" s="4">
        <v>8.0038023201720598</v>
      </c>
      <c r="O45" s="4">
        <v>-5.8131295675001103E-2</v>
      </c>
      <c r="P45" s="4">
        <v>1.2361705401218901</v>
      </c>
      <c r="Q45" s="4">
        <v>7.5008298708594596</v>
      </c>
      <c r="R45" s="4">
        <v>9.3970470708491192</v>
      </c>
      <c r="S45" s="4">
        <v>-5.3038190705637103E-2</v>
      </c>
    </row>
    <row r="46" spans="1:19" x14ac:dyDescent="0.2">
      <c r="A46">
        <v>10672</v>
      </c>
      <c r="B46" s="4">
        <v>1.52873256970317</v>
      </c>
      <c r="C46" s="4">
        <v>8.4085354465898501</v>
      </c>
      <c r="D46" s="4">
        <v>13.3003627516491</v>
      </c>
      <c r="E46" s="4">
        <v>-8.8114281258787702E-2</v>
      </c>
      <c r="F46" s="4">
        <v>1.25956787850887</v>
      </c>
      <c r="G46" s="4">
        <v>7.1588198026171099</v>
      </c>
      <c r="H46" s="4">
        <v>9.1460835235304394</v>
      </c>
      <c r="I46" s="4">
        <v>-7.0278094253634599E-2</v>
      </c>
      <c r="K46">
        <v>10672</v>
      </c>
      <c r="L46" s="4">
        <v>1.1100528540569099</v>
      </c>
      <c r="M46" s="4">
        <v>8.6332057854011897</v>
      </c>
      <c r="N46" s="4">
        <v>9.6349374296886001</v>
      </c>
      <c r="O46" s="4">
        <v>-0.106413520843454</v>
      </c>
      <c r="P46" s="4">
        <v>0.995682450768824</v>
      </c>
      <c r="Q46" s="4">
        <v>8.3103630811573392</v>
      </c>
      <c r="R46" s="4">
        <v>8.2420275976884003</v>
      </c>
      <c r="S46" s="4">
        <v>-6.9688046983472002E-2</v>
      </c>
    </row>
    <row r="47" spans="1:19" x14ac:dyDescent="0.2">
      <c r="A47">
        <v>75927</v>
      </c>
      <c r="B47" s="4">
        <v>1.1599005978350101</v>
      </c>
      <c r="C47" s="4">
        <v>6.1224273310967403</v>
      </c>
      <c r="D47" s="4">
        <v>7.1514299579490404</v>
      </c>
      <c r="E47" s="4">
        <v>-5.99248293584825E-2</v>
      </c>
      <c r="F47" s="4">
        <v>1.4172965179881001</v>
      </c>
      <c r="G47" s="4">
        <v>4.6163503324320398</v>
      </c>
      <c r="H47" s="4">
        <v>6.6412544649586902</v>
      </c>
      <c r="I47" s="4">
        <v>-3.9810702730695098E-2</v>
      </c>
      <c r="K47">
        <v>75927</v>
      </c>
      <c r="L47" s="4">
        <v>0.98035411169944797</v>
      </c>
      <c r="M47" s="4">
        <v>8.3077937496620908</v>
      </c>
      <c r="N47" s="4">
        <v>8.1009999476895107</v>
      </c>
      <c r="O47" s="4">
        <v>-8.7188234547975293E-2</v>
      </c>
      <c r="P47" s="4">
        <v>1.35541685567467</v>
      </c>
      <c r="Q47" s="4">
        <v>7.7783030784815397</v>
      </c>
      <c r="R47" s="4">
        <v>10.770994266379599</v>
      </c>
      <c r="S47" s="4">
        <v>-6.1203341091322798E-2</v>
      </c>
    </row>
    <row r="48" spans="1:19" x14ac:dyDescent="0.2">
      <c r="A48" s="4">
        <v>90121</v>
      </c>
      <c r="B48" s="4">
        <v>1.3029351848289701</v>
      </c>
      <c r="C48" s="4">
        <v>7.3726717580219896</v>
      </c>
      <c r="D48" s="4">
        <v>9.7730251538560804</v>
      </c>
      <c r="E48" s="4">
        <v>-9.1084651762947194E-2</v>
      </c>
      <c r="F48" s="4">
        <v>1.44260042957458</v>
      </c>
      <c r="G48" s="4">
        <v>7.8322144529892501</v>
      </c>
      <c r="H48" s="4">
        <v>11.605483826489699</v>
      </c>
      <c r="I48" s="4">
        <v>-6.9809106817746699E-2</v>
      </c>
      <c r="K48" s="4">
        <v>90121</v>
      </c>
      <c r="L48" s="4">
        <v>0.89275191280799304</v>
      </c>
      <c r="M48" s="4">
        <v>7.1301245373062203</v>
      </c>
      <c r="N48" s="4">
        <v>6.2956070944021301</v>
      </c>
      <c r="O48" s="4">
        <v>-6.3147479024202494E-2</v>
      </c>
      <c r="P48" s="4">
        <v>1.5486207596927799</v>
      </c>
      <c r="Q48" s="4">
        <v>6.6684039238355197</v>
      </c>
      <c r="R48" s="4">
        <v>10.6208731422452</v>
      </c>
      <c r="S48" s="4">
        <v>-5.8217111282063298E-2</v>
      </c>
    </row>
    <row r="49" spans="1:25" x14ac:dyDescent="0.2">
      <c r="A49" s="4">
        <v>4342</v>
      </c>
      <c r="B49" s="4">
        <v>0.98520421018133497</v>
      </c>
      <c r="C49" s="4">
        <v>6.0845146925986899</v>
      </c>
      <c r="D49" s="4">
        <v>5.9752315256469402</v>
      </c>
      <c r="E49" s="4">
        <v>-5.97381214491991E-2</v>
      </c>
      <c r="F49" s="4">
        <v>1.27247048972145</v>
      </c>
      <c r="G49" s="4">
        <v>8.6282783662145892</v>
      </c>
      <c r="H49" s="4">
        <v>11.1776387900738</v>
      </c>
      <c r="I49" s="4">
        <v>-7.8171397685938698E-2</v>
      </c>
      <c r="K49" s="4">
        <v>4342</v>
      </c>
      <c r="L49" s="4">
        <v>1.1189299589600199</v>
      </c>
      <c r="M49" s="4">
        <v>7.8750798031145601</v>
      </c>
      <c r="N49" s="4">
        <v>8.8641227428078295</v>
      </c>
      <c r="O49" s="4">
        <v>-5.7784285993940102E-2</v>
      </c>
      <c r="P49" s="4">
        <v>1.49028481404423</v>
      </c>
      <c r="Q49" s="4">
        <v>7.4689005309868897</v>
      </c>
      <c r="R49" s="4">
        <v>11.449902915993899</v>
      </c>
      <c r="S49" s="4">
        <v>-5.3787455569702602E-2</v>
      </c>
    </row>
    <row r="50" spans="1:25" x14ac:dyDescent="0.2">
      <c r="A50" t="s">
        <v>10</v>
      </c>
      <c r="B50" s="11">
        <f>AVERAGE(B33:B49)</f>
        <v>1.2260666635487496</v>
      </c>
      <c r="C50" s="11">
        <f t="shared" ref="C50:I50" si="4">AVERAGE(C33:C49)</f>
        <v>7.2262384106558128</v>
      </c>
      <c r="D50" s="11">
        <f t="shared" si="4"/>
        <v>8.7588157028287181</v>
      </c>
      <c r="E50" s="12">
        <f t="shared" si="4"/>
        <v>-8.9013747218352091E-2</v>
      </c>
      <c r="F50" s="11">
        <f t="shared" si="4"/>
        <v>1.1722244716932269</v>
      </c>
      <c r="G50" s="11">
        <f t="shared" si="4"/>
        <v>7.4559783121833432</v>
      </c>
      <c r="H50" s="11">
        <f t="shared" si="4"/>
        <v>8.5508065115784166</v>
      </c>
      <c r="I50" s="12">
        <f t="shared" si="4"/>
        <v>-9.149878143318764E-2</v>
      </c>
      <c r="K50" t="s">
        <v>10</v>
      </c>
      <c r="L50" s="11">
        <f>AVERAGE(L33:L49)</f>
        <v>1.151037256608952</v>
      </c>
      <c r="M50" s="11">
        <f t="shared" ref="M50:S50" si="5">AVERAGE(M33:M49)</f>
        <v>7.3903801676580825</v>
      </c>
      <c r="N50" s="11">
        <f t="shared" si="5"/>
        <v>8.5471431371695541</v>
      </c>
      <c r="O50" s="12">
        <f t="shared" si="5"/>
        <v>-6.9460316243061981E-2</v>
      </c>
      <c r="P50" s="11">
        <f t="shared" si="5"/>
        <v>1.2756577921230117</v>
      </c>
      <c r="Q50" s="11">
        <f t="shared" si="5"/>
        <v>7.2214905162318486</v>
      </c>
      <c r="R50" s="11">
        <f t="shared" si="5"/>
        <v>9.347900270898176</v>
      </c>
      <c r="S50" s="12">
        <f t="shared" si="5"/>
        <v>-6.3993158619654461E-2</v>
      </c>
    </row>
    <row r="51" spans="1:25" x14ac:dyDescent="0.2">
      <c r="A51" t="s">
        <v>11</v>
      </c>
      <c r="B51" s="11">
        <f>MEDIAN(B33:B49)</f>
        <v>1.3029351848289701</v>
      </c>
      <c r="C51" s="11">
        <f t="shared" ref="C51:I51" si="6">MEDIAN(C33:C49)</f>
        <v>6.9880129237825397</v>
      </c>
      <c r="D51" s="11">
        <f t="shared" si="6"/>
        <v>9.7166352433821501</v>
      </c>
      <c r="E51" s="12">
        <f t="shared" si="6"/>
        <v>-7.2536073618158795E-2</v>
      </c>
      <c r="F51" s="11">
        <f t="shared" si="6"/>
        <v>1.25956787850887</v>
      </c>
      <c r="G51" s="11">
        <f t="shared" si="6"/>
        <v>7.0406036139925696</v>
      </c>
      <c r="H51" s="11">
        <f t="shared" si="6"/>
        <v>9.1460835235304394</v>
      </c>
      <c r="I51" s="12">
        <f t="shared" si="6"/>
        <v>-7.91525909422508E-2</v>
      </c>
      <c r="K51" t="s">
        <v>11</v>
      </c>
      <c r="L51" s="11">
        <f>MEDIAN(L33:L49)</f>
        <v>1.1189299589600199</v>
      </c>
      <c r="M51" s="11">
        <f t="shared" ref="M51:S51" si="7">MEDIAN(M33:M49)</f>
        <v>7.2561674936554299</v>
      </c>
      <c r="N51" s="11">
        <f t="shared" si="7"/>
        <v>8.7347538113623298</v>
      </c>
      <c r="O51" s="12">
        <f t="shared" si="7"/>
        <v>-6.4134814954247096E-2</v>
      </c>
      <c r="P51" s="11">
        <f t="shared" si="7"/>
        <v>1.26503849398789</v>
      </c>
      <c r="Q51" s="11">
        <f t="shared" si="7"/>
        <v>7.3416216636697804</v>
      </c>
      <c r="R51" s="11">
        <f t="shared" si="7"/>
        <v>9.3970470708491192</v>
      </c>
      <c r="S51" s="12">
        <f t="shared" si="7"/>
        <v>-6.1203341091322798E-2</v>
      </c>
    </row>
    <row r="53" spans="1:25" ht="21" x14ac:dyDescent="0.25">
      <c r="B53" s="14" t="s">
        <v>21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25" x14ac:dyDescent="0.2">
      <c r="A54" t="s">
        <v>1</v>
      </c>
      <c r="B54" t="s">
        <v>3</v>
      </c>
      <c r="C54" t="s">
        <v>3</v>
      </c>
      <c r="D54" t="s">
        <v>3</v>
      </c>
      <c r="E54" t="s">
        <v>3</v>
      </c>
      <c r="F54" t="s">
        <v>4</v>
      </c>
      <c r="G54" t="s">
        <v>4</v>
      </c>
      <c r="H54" t="s">
        <v>4</v>
      </c>
      <c r="I54" t="s">
        <v>4</v>
      </c>
      <c r="K54" t="s">
        <v>1</v>
      </c>
      <c r="L54" t="s">
        <v>3</v>
      </c>
      <c r="M54" t="s">
        <v>3</v>
      </c>
      <c r="N54" t="s">
        <v>3</v>
      </c>
      <c r="O54" t="s">
        <v>3</v>
      </c>
      <c r="P54" t="s">
        <v>4</v>
      </c>
      <c r="Q54" t="s">
        <v>4</v>
      </c>
      <c r="R54" t="s">
        <v>4</v>
      </c>
      <c r="S54" t="s">
        <v>4</v>
      </c>
    </row>
    <row r="55" spans="1:25" x14ac:dyDescent="0.2">
      <c r="A55" t="s">
        <v>5</v>
      </c>
      <c r="B55" t="s">
        <v>6</v>
      </c>
      <c r="C55" t="s">
        <v>7</v>
      </c>
      <c r="D55" t="s">
        <v>8</v>
      </c>
      <c r="E55" t="s">
        <v>9</v>
      </c>
      <c r="F55" t="s">
        <v>6</v>
      </c>
      <c r="G55" t="s">
        <v>7</v>
      </c>
      <c r="H55" t="s">
        <v>8</v>
      </c>
      <c r="I55" t="s">
        <v>9</v>
      </c>
      <c r="K55" t="s">
        <v>5</v>
      </c>
      <c r="L55" t="s">
        <v>6</v>
      </c>
      <c r="M55" t="s">
        <v>7</v>
      </c>
      <c r="N55" t="s">
        <v>8</v>
      </c>
      <c r="O55" t="s">
        <v>9</v>
      </c>
      <c r="P55" t="s">
        <v>6</v>
      </c>
      <c r="Q55" t="s">
        <v>7</v>
      </c>
      <c r="R55" t="s">
        <v>8</v>
      </c>
      <c r="S55" t="s">
        <v>9</v>
      </c>
    </row>
    <row r="56" spans="1:25" x14ac:dyDescent="0.2">
      <c r="A56">
        <v>6280</v>
      </c>
      <c r="B56" s="4">
        <v>1.1351063401867501</v>
      </c>
      <c r="C56" s="4">
        <v>6.3923696909548102</v>
      </c>
      <c r="D56" s="4">
        <v>7.2989799924006604</v>
      </c>
      <c r="E56" s="4">
        <v>-7.6336590305608798E-2</v>
      </c>
      <c r="F56" s="4">
        <v>1.4866810200425</v>
      </c>
      <c r="G56" s="4">
        <v>7.80500419578477</v>
      </c>
      <c r="H56" s="4">
        <v>11.948769324598301</v>
      </c>
      <c r="I56" s="4">
        <v>-9.7225903128219299E-2</v>
      </c>
      <c r="K56">
        <v>6280</v>
      </c>
      <c r="L56" s="4">
        <v>1.2227536363715901</v>
      </c>
      <c r="M56" s="4">
        <v>7.1281407676302297</v>
      </c>
      <c r="N56" s="4">
        <v>8.8209029394452401</v>
      </c>
      <c r="O56" s="4">
        <v>-5.7256941542464301E-2</v>
      </c>
      <c r="P56" s="4">
        <v>1.01030425669449</v>
      </c>
      <c r="Q56" s="4">
        <v>7.2067676807604997</v>
      </c>
      <c r="R56" s="4">
        <v>7.2654981480004599</v>
      </c>
      <c r="S56" s="4">
        <v>-7.8811889504926402E-2</v>
      </c>
      <c r="T56" s="10"/>
      <c r="U56" s="10"/>
      <c r="V56" s="10"/>
      <c r="W56" s="10"/>
      <c r="X56" s="10"/>
      <c r="Y56" s="10"/>
    </row>
    <row r="57" spans="1:25" x14ac:dyDescent="0.2">
      <c r="A57">
        <v>43136</v>
      </c>
      <c r="B57" s="4">
        <v>1.10751292878923</v>
      </c>
      <c r="C57" s="4">
        <v>7.3336508278678298</v>
      </c>
      <c r="D57" s="4">
        <v>8.1612205237383808</v>
      </c>
      <c r="E57" s="4">
        <v>-7.1392901400796599E-2</v>
      </c>
      <c r="F57" s="4">
        <v>1.4644617921122001</v>
      </c>
      <c r="G57" s="4">
        <v>8.8728250565951097</v>
      </c>
      <c r="H57" s="4">
        <v>13.413250804327101</v>
      </c>
      <c r="I57" s="4">
        <v>-9.1079178789314402E-2</v>
      </c>
      <c r="K57">
        <v>43136</v>
      </c>
      <c r="L57" s="4">
        <v>1.5290931111177599</v>
      </c>
      <c r="M57" s="4">
        <v>7.5351830253076697</v>
      </c>
      <c r="N57" s="4">
        <v>11.880403333962001</v>
      </c>
      <c r="O57" s="4">
        <v>-5.92520024387976E-2</v>
      </c>
      <c r="P57" s="4">
        <v>1.0253820093074399</v>
      </c>
      <c r="Q57" s="4">
        <v>7.9287517303871304</v>
      </c>
      <c r="R57" s="4">
        <v>8.1209489830866808</v>
      </c>
      <c r="S57" s="4">
        <v>-6.69275667009821E-2</v>
      </c>
      <c r="T57" s="10"/>
      <c r="U57" s="10"/>
      <c r="V57" s="10"/>
      <c r="W57" s="10"/>
      <c r="X57" s="10"/>
      <c r="Y57" s="10"/>
    </row>
    <row r="58" spans="1:25" x14ac:dyDescent="0.2">
      <c r="A58">
        <v>85721</v>
      </c>
      <c r="B58" s="4">
        <v>1.4193614242660999</v>
      </c>
      <c r="C58" s="4">
        <v>7.2917681413428799</v>
      </c>
      <c r="D58" s="4">
        <v>10.598544181926799</v>
      </c>
      <c r="E58" s="4">
        <v>-5.9027131339618302E-2</v>
      </c>
      <c r="F58" s="4">
        <v>1.28361290191526</v>
      </c>
      <c r="G58" s="4">
        <v>8.7299362954235509</v>
      </c>
      <c r="H58" s="4">
        <v>11.420533802036401</v>
      </c>
      <c r="I58" s="4">
        <v>-7.4420634008312697E-2</v>
      </c>
      <c r="K58">
        <v>85721</v>
      </c>
      <c r="L58" s="4">
        <v>1.56516670626067</v>
      </c>
      <c r="M58" s="4">
        <v>7.1183932695987497</v>
      </c>
      <c r="N58" s="4">
        <v>11.4902296018786</v>
      </c>
      <c r="O58" s="4">
        <v>-7.3594464734001094E-2</v>
      </c>
      <c r="P58" s="4">
        <v>1.4207502992091801</v>
      </c>
      <c r="Q58" s="4">
        <v>7.1226911922634102</v>
      </c>
      <c r="R58" s="4">
        <v>10.3576293180666</v>
      </c>
      <c r="S58" s="4">
        <v>-7.2060057950809595E-2</v>
      </c>
      <c r="T58" s="10"/>
      <c r="U58" s="10"/>
      <c r="V58" s="10"/>
      <c r="W58" s="10"/>
      <c r="X58" s="10"/>
      <c r="Y58" s="10"/>
    </row>
    <row r="59" spans="1:25" x14ac:dyDescent="0.2">
      <c r="A59">
        <v>17913</v>
      </c>
      <c r="B59" s="4">
        <v>1.4087366072304299</v>
      </c>
      <c r="C59" s="4">
        <v>7.8198335763856397</v>
      </c>
      <c r="D59" s="4">
        <v>11.292923480784999</v>
      </c>
      <c r="E59" s="4">
        <v>-8.5912931401074505E-2</v>
      </c>
      <c r="F59" s="4">
        <v>1.48484860621767</v>
      </c>
      <c r="G59" s="4">
        <v>7.9168129461779104</v>
      </c>
      <c r="H59" s="4">
        <v>12.108287477544399</v>
      </c>
      <c r="I59" s="4">
        <v>-0.11039982513374599</v>
      </c>
      <c r="K59">
        <v>17913</v>
      </c>
      <c r="L59" s="4">
        <v>0.98798182784074096</v>
      </c>
      <c r="M59" s="4">
        <v>7.4339609600556997</v>
      </c>
      <c r="N59" s="4">
        <v>7.3168314306730498</v>
      </c>
      <c r="O59" s="4">
        <v>-7.8319872348135297E-2</v>
      </c>
      <c r="P59" s="4">
        <v>1.10220430028044</v>
      </c>
      <c r="Q59" s="4">
        <v>7.1067234532687502</v>
      </c>
      <c r="R59" s="4">
        <v>7.8672837026006404</v>
      </c>
      <c r="S59" s="4">
        <v>-7.3879423289042498E-2</v>
      </c>
      <c r="T59" s="10"/>
      <c r="U59" s="10"/>
      <c r="V59" s="10"/>
      <c r="W59" s="10"/>
      <c r="X59" s="10"/>
      <c r="Y59" s="10"/>
    </row>
    <row r="60" spans="1:25" x14ac:dyDescent="0.2">
      <c r="A60">
        <v>51104</v>
      </c>
      <c r="B60" s="4">
        <v>1.3710675462645301</v>
      </c>
      <c r="C60" s="4">
        <v>7.94746932386251</v>
      </c>
      <c r="D60" s="4">
        <v>11.1479631324528</v>
      </c>
      <c r="E60" s="4">
        <v>-9.4381272863693105E-2</v>
      </c>
      <c r="F60" s="4">
        <v>1.0951618070432101</v>
      </c>
      <c r="G60" s="4">
        <v>8.3692087269407605</v>
      </c>
      <c r="H60" s="4">
        <v>9.2056731985233196</v>
      </c>
      <c r="I60" s="4">
        <v>-9.1652984254769199E-2</v>
      </c>
      <c r="K60">
        <v>51104</v>
      </c>
      <c r="L60" s="4">
        <v>1.0524437291737501</v>
      </c>
      <c r="M60" s="4">
        <v>6.8553789565516698</v>
      </c>
      <c r="N60" s="4">
        <v>7.2217240536537597</v>
      </c>
      <c r="O60" s="4">
        <v>-7.3887899622646205E-2</v>
      </c>
      <c r="P60" s="4">
        <v>0.81299151599387098</v>
      </c>
      <c r="Q60" s="4">
        <v>7.0986262596809304</v>
      </c>
      <c r="R60" s="4">
        <v>5.6675070297371999</v>
      </c>
      <c r="S60" s="4">
        <v>-9.8154932587964996E-2</v>
      </c>
      <c r="T60" s="10"/>
      <c r="U60" s="10"/>
      <c r="V60" s="10"/>
      <c r="W60" s="10"/>
      <c r="X60" s="10"/>
      <c r="Y60" s="10"/>
    </row>
    <row r="61" spans="1:25" x14ac:dyDescent="0.2">
      <c r="A61">
        <v>35269</v>
      </c>
      <c r="B61" s="4">
        <v>1.28690273853952</v>
      </c>
      <c r="C61" s="4">
        <v>5.9756046895639301</v>
      </c>
      <c r="D61" s="4">
        <v>7.7922782559214596</v>
      </c>
      <c r="E61" s="4">
        <v>-7.9564197023025807E-2</v>
      </c>
      <c r="F61" s="4">
        <v>1.2985786785692699</v>
      </c>
      <c r="G61" s="4">
        <v>7.6324156645944701</v>
      </c>
      <c r="H61" s="4">
        <v>10.086937518386</v>
      </c>
      <c r="I61" s="4">
        <v>-6.8278824928261997E-2</v>
      </c>
      <c r="K61">
        <v>35269</v>
      </c>
      <c r="L61" s="4">
        <v>1.44211339848678</v>
      </c>
      <c r="M61" s="4">
        <v>7.34944219779441</v>
      </c>
      <c r="N61" s="4">
        <v>10.868868048185901</v>
      </c>
      <c r="O61" s="4">
        <v>-7.7858134371537394E-2</v>
      </c>
      <c r="P61" s="4">
        <v>1.14662280564448</v>
      </c>
      <c r="Q61" s="4">
        <v>7.27186697896314</v>
      </c>
      <c r="R61" s="4">
        <v>8.3997531285986895</v>
      </c>
      <c r="S61" s="4">
        <v>-6.6171422870532196E-2</v>
      </c>
      <c r="T61" s="10"/>
      <c r="U61" s="10"/>
      <c r="V61" s="10"/>
      <c r="W61" s="10"/>
      <c r="X61" s="10"/>
      <c r="Y61" s="10"/>
    </row>
    <row r="62" spans="1:25" x14ac:dyDescent="0.2">
      <c r="A62" s="8">
        <v>8182</v>
      </c>
      <c r="B62" s="4">
        <v>1.1164355144695399</v>
      </c>
      <c r="C62" s="4">
        <v>6.0019374498195601</v>
      </c>
      <c r="D62" s="4">
        <v>6.7311659904589503</v>
      </c>
      <c r="E62" s="4">
        <v>-6.2535106756346201E-2</v>
      </c>
      <c r="F62" s="4">
        <v>1.27196677321111</v>
      </c>
      <c r="G62" s="4">
        <v>6.65248524725087</v>
      </c>
      <c r="H62" s="4">
        <v>8.5803223133247499</v>
      </c>
      <c r="I62" s="4">
        <v>-6.38692095817638E-2</v>
      </c>
      <c r="K62" s="8">
        <v>8182</v>
      </c>
      <c r="L62" s="4">
        <v>1.33944492173324</v>
      </c>
      <c r="M62" s="4">
        <v>7.6844702893955104</v>
      </c>
      <c r="N62" s="4">
        <v>10.503325195869101</v>
      </c>
      <c r="O62" s="4">
        <v>-9.5694169839235399E-2</v>
      </c>
      <c r="P62" s="4">
        <v>1.24030351628803</v>
      </c>
      <c r="Q62" s="4">
        <v>7.3754561230323699</v>
      </c>
      <c r="R62" s="4">
        <v>9.2718778021869195</v>
      </c>
      <c r="S62" s="4">
        <v>-5.9842513265334497E-2</v>
      </c>
      <c r="T62" s="10"/>
      <c r="U62" s="10"/>
      <c r="V62" s="10"/>
      <c r="W62" s="10"/>
      <c r="X62" s="10"/>
      <c r="Y62" s="10"/>
    </row>
    <row r="63" spans="1:25" x14ac:dyDescent="0.2">
      <c r="A63">
        <v>40124</v>
      </c>
      <c r="B63" s="4">
        <v>1.0659003010194901</v>
      </c>
      <c r="C63" s="4">
        <v>6.6209361241876703</v>
      </c>
      <c r="D63" s="4">
        <v>7.0694610021670998</v>
      </c>
      <c r="E63" s="4">
        <v>-9.3223847280310301E-2</v>
      </c>
      <c r="F63" s="4">
        <v>1.34644842098782</v>
      </c>
      <c r="G63" s="4">
        <v>7.7483120962366696</v>
      </c>
      <c r="H63" s="4">
        <v>10.6515588618555</v>
      </c>
      <c r="I63" s="4">
        <v>-7.7016734685312296E-2</v>
      </c>
      <c r="K63">
        <v>40124</v>
      </c>
      <c r="L63" s="4">
        <v>1.43127178545816</v>
      </c>
      <c r="M63" s="4">
        <v>7.8388543823566197</v>
      </c>
      <c r="N63" s="4">
        <v>11.5171293668252</v>
      </c>
      <c r="O63" s="4">
        <v>-8.4318872455770105E-2</v>
      </c>
      <c r="P63" s="4">
        <v>1.6460622101472999</v>
      </c>
      <c r="Q63" s="4">
        <v>6.9857570840684398</v>
      </c>
      <c r="R63" s="4">
        <v>11.8993380964297</v>
      </c>
      <c r="S63" s="4">
        <v>-5.4642361123255302E-2</v>
      </c>
      <c r="T63" s="10"/>
      <c r="U63" s="10"/>
      <c r="V63" s="10"/>
      <c r="W63" s="10"/>
      <c r="X63" s="10"/>
      <c r="Y63" s="10"/>
    </row>
    <row r="64" spans="1:25" x14ac:dyDescent="0.2">
      <c r="A64" s="8">
        <v>5921</v>
      </c>
      <c r="B64" s="4">
        <v>1.74093245319512</v>
      </c>
      <c r="C64" s="4">
        <v>5.3153907436837002</v>
      </c>
      <c r="D64" s="4">
        <v>9.5305689703820899</v>
      </c>
      <c r="E64" s="4">
        <v>-3.5475119157466498E-2</v>
      </c>
      <c r="F64" s="4">
        <v>1.1222124026873601</v>
      </c>
      <c r="G64" s="4">
        <v>8.2533506467798308</v>
      </c>
      <c r="H64" s="4">
        <v>9.3215843756496906</v>
      </c>
      <c r="I64" s="4">
        <v>-7.8212411100305093E-2</v>
      </c>
      <c r="K64" s="8">
        <v>5921</v>
      </c>
      <c r="L64" s="4">
        <v>1.4315196762422</v>
      </c>
      <c r="M64" s="4">
        <v>7.4626168131883599</v>
      </c>
      <c r="N64" s="4">
        <v>10.953348214523199</v>
      </c>
      <c r="O64" s="4">
        <v>-4.5515464195548597E-2</v>
      </c>
      <c r="P64" s="4">
        <v>1.45905641706999</v>
      </c>
      <c r="Q64" s="4">
        <v>7.0477115704275501</v>
      </c>
      <c r="R64" s="4">
        <v>10.5440184129857</v>
      </c>
      <c r="S64" s="4">
        <v>-4.7186294495696703E-2</v>
      </c>
      <c r="T64" s="10"/>
      <c r="U64" s="10"/>
      <c r="V64" s="10"/>
      <c r="W64" s="10"/>
      <c r="X64" s="10"/>
      <c r="Y64" s="10"/>
    </row>
    <row r="65" spans="1:25" x14ac:dyDescent="0.2">
      <c r="A65">
        <v>7921</v>
      </c>
      <c r="B65" s="4">
        <v>1.4437708575720101</v>
      </c>
      <c r="C65" s="4">
        <v>7.6332020024002203</v>
      </c>
      <c r="D65" s="4">
        <v>11.313248897496999</v>
      </c>
      <c r="E65" s="4">
        <v>-7.1796375977571894E-2</v>
      </c>
      <c r="F65" s="4">
        <v>1.18537765111453</v>
      </c>
      <c r="G65" s="4">
        <v>7.4558539867671296</v>
      </c>
      <c r="H65" s="4">
        <v>8.9280242512895107</v>
      </c>
      <c r="I65" s="4">
        <v>-6.3089311391755706E-2</v>
      </c>
      <c r="K65">
        <v>7921</v>
      </c>
      <c r="L65" s="4">
        <v>0.89524713635910003</v>
      </c>
      <c r="M65" s="4">
        <v>7.5742573805302396</v>
      </c>
      <c r="N65" s="4">
        <v>6.7007636116865203</v>
      </c>
      <c r="O65" s="4">
        <v>-8.1355197568818399E-2</v>
      </c>
      <c r="P65" s="4">
        <v>1.28351005971143</v>
      </c>
      <c r="Q65" s="4">
        <v>7.7326376882592696</v>
      </c>
      <c r="R65" s="4">
        <v>10.093829077327699</v>
      </c>
      <c r="S65" s="4">
        <v>-7.3860016613482696E-2</v>
      </c>
    </row>
    <row r="66" spans="1:25" x14ac:dyDescent="0.2">
      <c r="A66">
        <v>9391</v>
      </c>
      <c r="B66" s="4">
        <v>1.02357593389545</v>
      </c>
      <c r="C66" s="4">
        <v>4.58524040792559</v>
      </c>
      <c r="D66" s="4">
        <v>4.6906911088631098</v>
      </c>
      <c r="E66" s="4">
        <v>-7.3442047424649604E-2</v>
      </c>
      <c r="F66" s="4">
        <v>1.2916973415116799</v>
      </c>
      <c r="G66" s="4">
        <v>6.4064536975559196</v>
      </c>
      <c r="H66" s="4">
        <v>8.3959834229951191</v>
      </c>
      <c r="I66" s="4">
        <v>-6.02698681130487E-2</v>
      </c>
      <c r="K66">
        <v>9391</v>
      </c>
      <c r="L66" s="4">
        <v>0.79143646554464597</v>
      </c>
      <c r="M66" s="4">
        <v>7.0632549442071699</v>
      </c>
      <c r="N66" s="4">
        <v>5.4804170223975399</v>
      </c>
      <c r="O66" s="4">
        <v>-6.64527090407524E-2</v>
      </c>
      <c r="P66" s="4">
        <v>1.1761770515719501</v>
      </c>
      <c r="Q66" s="4">
        <v>6.9825463541634099</v>
      </c>
      <c r="R66" s="4">
        <v>8.2863916101512292</v>
      </c>
      <c r="S66" s="4">
        <v>-5.2140763855665101E-2</v>
      </c>
      <c r="T66" s="10"/>
      <c r="U66" s="10"/>
      <c r="V66" s="10"/>
      <c r="W66" s="10"/>
      <c r="X66" s="10"/>
      <c r="Y66" s="10"/>
    </row>
    <row r="67" spans="1:25" x14ac:dyDescent="0.2">
      <c r="A67">
        <v>6574</v>
      </c>
      <c r="B67" s="4">
        <v>1.52194036213984</v>
      </c>
      <c r="C67" s="4">
        <v>5.5632984398885501</v>
      </c>
      <c r="D67" s="4">
        <v>8.6585557200311793</v>
      </c>
      <c r="E67" s="4">
        <v>-3.8333579936952897E-2</v>
      </c>
      <c r="F67" s="4">
        <v>1.1113599071523099</v>
      </c>
      <c r="G67" s="4">
        <v>6.8323925907582099</v>
      </c>
      <c r="H67" s="4">
        <v>7.6296173308908299</v>
      </c>
      <c r="I67" s="4">
        <v>-7.0972415957121102E-2</v>
      </c>
      <c r="K67">
        <v>6574</v>
      </c>
      <c r="L67" s="4">
        <v>1.3907156190316901</v>
      </c>
      <c r="M67" s="4">
        <v>7.2445877664971201</v>
      </c>
      <c r="N67" s="4">
        <v>10.2988511525683</v>
      </c>
      <c r="O67" s="4">
        <v>-6.4042147495579099E-2</v>
      </c>
      <c r="P67" s="4">
        <v>1.10412752239145</v>
      </c>
      <c r="Q67" s="4">
        <v>6.8112699667774201</v>
      </c>
      <c r="R67" s="4">
        <v>7.5530364244361703</v>
      </c>
      <c r="S67" s="4">
        <v>-5.77571822918794E-2</v>
      </c>
      <c r="T67" s="10"/>
      <c r="U67" s="10"/>
      <c r="V67" s="10"/>
      <c r="W67" s="10"/>
      <c r="X67" s="10"/>
      <c r="Y67" s="10"/>
    </row>
    <row r="68" spans="1:25" x14ac:dyDescent="0.2">
      <c r="A68">
        <v>43523</v>
      </c>
      <c r="B68" s="4">
        <v>1.4079464973732401</v>
      </c>
      <c r="C68" s="4">
        <v>7.5376607041431001</v>
      </c>
      <c r="D68" s="4">
        <v>10.868506061762099</v>
      </c>
      <c r="E68" s="4">
        <v>-8.5615374591556895E-2</v>
      </c>
      <c r="F68" s="4">
        <v>1.34750463454912</v>
      </c>
      <c r="G68" s="4">
        <v>7.6688014773525497</v>
      </c>
      <c r="H68" s="4">
        <v>10.549440038521601</v>
      </c>
      <c r="I68" s="4">
        <v>-8.2479981779237405E-2</v>
      </c>
      <c r="K68">
        <v>43523</v>
      </c>
      <c r="L68" s="4">
        <v>1.42499419935719</v>
      </c>
      <c r="M68" s="4">
        <v>7.03224146121359</v>
      </c>
      <c r="N68" s="4">
        <v>10.2560278671143</v>
      </c>
      <c r="O68" s="4">
        <v>-7.0792114208618501E-2</v>
      </c>
      <c r="P68" s="4">
        <v>1.3065254261899599</v>
      </c>
      <c r="Q68" s="4">
        <v>6.9920160393614097</v>
      </c>
      <c r="R68" s="4">
        <v>9.28822152050199</v>
      </c>
      <c r="S68" s="4">
        <v>-6.7361748625485801E-2</v>
      </c>
      <c r="T68" s="10"/>
      <c r="U68" s="10"/>
      <c r="V68" s="10"/>
      <c r="W68" s="10"/>
      <c r="X68" s="10"/>
      <c r="Y68" s="10"/>
    </row>
    <row r="69" spans="1:25" x14ac:dyDescent="0.2">
      <c r="A69">
        <v>10672</v>
      </c>
      <c r="B69" s="4">
        <v>1.4741951309147301</v>
      </c>
      <c r="C69" s="4">
        <v>7.7664624704185199</v>
      </c>
      <c r="D69" s="4">
        <v>11.7790197840046</v>
      </c>
      <c r="E69" s="4">
        <v>-9.2518087949504293E-2</v>
      </c>
      <c r="F69" s="4">
        <v>1.3480657399159499</v>
      </c>
      <c r="G69" s="4">
        <v>8.7566649003042691</v>
      </c>
      <c r="H69" s="4">
        <v>12.084917388528099</v>
      </c>
      <c r="I69" s="4">
        <v>-9.7305362328615794E-2</v>
      </c>
      <c r="K69">
        <v>10672</v>
      </c>
      <c r="L69" s="4">
        <v>1.3470289555922701</v>
      </c>
      <c r="M69" s="4">
        <v>7.3591909195341101</v>
      </c>
      <c r="N69" s="4">
        <v>10.1115116436838</v>
      </c>
      <c r="O69" s="4">
        <v>-5.6667581055994697E-2</v>
      </c>
      <c r="P69" s="4">
        <v>1.49712127737085</v>
      </c>
      <c r="Q69" s="4">
        <v>7.5810851672665196</v>
      </c>
      <c r="R69" s="4">
        <v>11.6843340936371</v>
      </c>
      <c r="S69" s="4">
        <v>-6.1158910977377398E-2</v>
      </c>
      <c r="T69" s="10"/>
      <c r="U69" s="10"/>
      <c r="V69" s="10"/>
      <c r="W69" s="10"/>
      <c r="X69" s="10"/>
      <c r="Y69" s="10"/>
    </row>
    <row r="70" spans="1:25" x14ac:dyDescent="0.2">
      <c r="A70">
        <v>75927</v>
      </c>
      <c r="B70" s="4">
        <v>0.98595791049413695</v>
      </c>
      <c r="C70" s="4">
        <v>6.5480246680181402</v>
      </c>
      <c r="D70" s="4">
        <v>6.4337900009373099</v>
      </c>
      <c r="E70" s="4">
        <v>-8.7128411565053396E-2</v>
      </c>
      <c r="F70" s="4">
        <v>0.96727142874930905</v>
      </c>
      <c r="G70" s="4">
        <v>7.7687230537743197</v>
      </c>
      <c r="H70" s="4">
        <v>7.4710713049825896</v>
      </c>
      <c r="I70" s="4">
        <v>-7.0680664962750106E-2</v>
      </c>
      <c r="K70">
        <v>75927</v>
      </c>
      <c r="L70" s="4">
        <v>1.20603830081722</v>
      </c>
      <c r="M70" s="4">
        <v>7.1319865421051096</v>
      </c>
      <c r="N70" s="4">
        <v>8.6965255772739205</v>
      </c>
      <c r="O70" s="4">
        <v>-7.6952333869203401E-2</v>
      </c>
      <c r="P70" s="4">
        <v>1.5514900883083</v>
      </c>
      <c r="Q70" s="4">
        <v>6.9070725203474996</v>
      </c>
      <c r="R70" s="4">
        <v>11.034327756866</v>
      </c>
      <c r="S70" s="4">
        <v>-6.2013584425428203E-2</v>
      </c>
      <c r="T70" s="10"/>
      <c r="U70" s="10"/>
      <c r="V70" s="10"/>
      <c r="W70" s="10"/>
      <c r="X70" s="10"/>
      <c r="Y70" s="10"/>
    </row>
    <row r="71" spans="1:25" x14ac:dyDescent="0.2">
      <c r="A71" s="4">
        <v>90121</v>
      </c>
      <c r="B71" s="4">
        <v>1.1137242826390299</v>
      </c>
      <c r="C71" s="4">
        <v>5.4044392985491401</v>
      </c>
      <c r="D71" s="4">
        <v>6.0426127980038196</v>
      </c>
      <c r="E71" s="4">
        <v>-6.5048055097833096E-2</v>
      </c>
      <c r="F71" s="4">
        <v>1.1965069580744701</v>
      </c>
      <c r="G71" s="4">
        <v>8.4753528852087907</v>
      </c>
      <c r="H71" s="4">
        <v>10.264725754305401</v>
      </c>
      <c r="I71" s="4">
        <v>-8.2394780789529595E-2</v>
      </c>
      <c r="K71" s="4">
        <v>90121</v>
      </c>
      <c r="L71" s="4">
        <v>1.31686215978706</v>
      </c>
      <c r="M71" s="4">
        <v>7.5167282470776202</v>
      </c>
      <c r="N71" s="4">
        <v>10.082729810542499</v>
      </c>
      <c r="O71" s="4">
        <v>-6.3284778465775696E-2</v>
      </c>
      <c r="P71" s="4">
        <v>1.33584000316192</v>
      </c>
      <c r="Q71" s="4">
        <v>7.97010431731049</v>
      </c>
      <c r="R71" s="4">
        <v>10.8693847146597</v>
      </c>
      <c r="S71" s="4">
        <v>-5.9861814202942898E-2</v>
      </c>
      <c r="T71" s="10"/>
      <c r="U71" s="10"/>
      <c r="V71" s="10"/>
      <c r="W71" s="10"/>
      <c r="X71" s="10"/>
      <c r="Y71" s="10"/>
    </row>
    <row r="72" spans="1:25" x14ac:dyDescent="0.2">
      <c r="A72" s="4">
        <v>4342</v>
      </c>
      <c r="B72" s="4">
        <v>0.71434191750026499</v>
      </c>
      <c r="C72" s="4">
        <v>6.63217028265076</v>
      </c>
      <c r="D72" s="4">
        <v>4.6170355376733001</v>
      </c>
      <c r="E72" s="4">
        <v>-7.9118607964090801E-2</v>
      </c>
      <c r="F72" s="4">
        <v>1.1570911019580099</v>
      </c>
      <c r="G72" s="4">
        <v>8.0109000786202493</v>
      </c>
      <c r="H72" s="4">
        <v>9.3509433883627509</v>
      </c>
      <c r="I72" s="4">
        <v>-6.9518149675084503E-2</v>
      </c>
      <c r="K72" s="4">
        <v>4342</v>
      </c>
      <c r="L72" s="4">
        <v>0.82643988870778995</v>
      </c>
      <c r="M72" s="4">
        <v>7.7651713784737701</v>
      </c>
      <c r="N72" s="4">
        <v>6.2991690926664798</v>
      </c>
      <c r="O72" s="4">
        <v>-8.7492768676284305E-2</v>
      </c>
      <c r="P72" s="4">
        <v>0.44458494367499002</v>
      </c>
      <c r="Q72" s="4">
        <v>8.6316088644468199</v>
      </c>
      <c r="R72" s="4">
        <v>3.5192073918776501</v>
      </c>
      <c r="S72" s="4">
        <v>-9.5669084432231405E-2</v>
      </c>
      <c r="T72" s="10"/>
      <c r="U72" s="10"/>
      <c r="V72" s="10"/>
      <c r="W72" s="10"/>
      <c r="X72" s="10"/>
      <c r="Y72" s="10"/>
    </row>
    <row r="73" spans="1:25" x14ac:dyDescent="0.2">
      <c r="A73" t="s">
        <v>10</v>
      </c>
      <c r="B73" s="11">
        <f>AVERAGE(B56:B72)</f>
        <v>1.2551416909699653</v>
      </c>
      <c r="C73" s="11">
        <f t="shared" ref="C73:I73" si="8">AVERAGE(C56:C72)</f>
        <v>6.6099681671566222</v>
      </c>
      <c r="D73" s="11">
        <f t="shared" si="8"/>
        <v>8.4721509081768041</v>
      </c>
      <c r="E73" s="12">
        <f t="shared" si="8"/>
        <v>-7.3579390472656062E-2</v>
      </c>
      <c r="F73" s="11">
        <f>AVERAGE(F56:F72)</f>
        <v>1.262285127400693</v>
      </c>
      <c r="G73" s="11">
        <f t="shared" si="8"/>
        <v>7.8444407968309031</v>
      </c>
      <c r="H73" s="11">
        <f t="shared" si="8"/>
        <v>10.083037679771845</v>
      </c>
      <c r="I73" s="12">
        <f t="shared" si="8"/>
        <v>-7.9345072976891029E-2</v>
      </c>
      <c r="K73" t="s">
        <v>10</v>
      </c>
      <c r="L73" s="11">
        <f>AVERAGE(L56:L72)</f>
        <v>1.247091265757756</v>
      </c>
      <c r="M73" s="11">
        <f t="shared" ref="M73:S73" si="9">AVERAGE(M56:M72)</f>
        <v>7.3584623118539794</v>
      </c>
      <c r="N73" s="11">
        <f t="shared" si="9"/>
        <v>9.323456350761731</v>
      </c>
      <c r="O73" s="12">
        <f t="shared" si="9"/>
        <v>-7.1337497172303671E-2</v>
      </c>
      <c r="P73" s="11">
        <f t="shared" si="9"/>
        <v>1.2095913942950627</v>
      </c>
      <c r="Q73" s="11">
        <f t="shared" si="9"/>
        <v>7.3383937053402963</v>
      </c>
      <c r="R73" s="11">
        <f t="shared" si="9"/>
        <v>8.9248580712441239</v>
      </c>
      <c r="S73" s="12">
        <f t="shared" si="9"/>
        <v>-6.7499974541943369E-2</v>
      </c>
    </row>
    <row r="74" spans="1:25" x14ac:dyDescent="0.2">
      <c r="A74" t="s">
        <v>11</v>
      </c>
      <c r="B74" s="11">
        <f>MEDIAN(B56:B72)</f>
        <v>1.28690273853952</v>
      </c>
      <c r="C74" s="11">
        <f t="shared" ref="C74:I74" si="10">MEDIAN(C56:C72)</f>
        <v>6.6209361241876703</v>
      </c>
      <c r="D74" s="11">
        <f t="shared" si="10"/>
        <v>8.1612205237383808</v>
      </c>
      <c r="E74" s="12">
        <f t="shared" si="10"/>
        <v>-7.6336590305608798E-2</v>
      </c>
      <c r="F74" s="11">
        <f t="shared" si="10"/>
        <v>1.28361290191526</v>
      </c>
      <c r="G74" s="11">
        <f t="shared" si="10"/>
        <v>7.80500419578477</v>
      </c>
      <c r="H74" s="11">
        <f t="shared" si="10"/>
        <v>10.086937518386</v>
      </c>
      <c r="I74" s="12">
        <f t="shared" si="10"/>
        <v>-7.7016734685312296E-2</v>
      </c>
      <c r="K74" t="s">
        <v>11</v>
      </c>
      <c r="L74" s="11">
        <f>MEDIAN(L56:L72)</f>
        <v>1.33944492173324</v>
      </c>
      <c r="M74" s="11">
        <f>MEDIAN(M56:M72)</f>
        <v>7.3591909195341101</v>
      </c>
      <c r="N74" s="11">
        <f t="shared" ref="N74:S74" si="11">MEDIAN(N56:N72)</f>
        <v>10.1115116436838</v>
      </c>
      <c r="O74" s="12">
        <f t="shared" si="11"/>
        <v>-7.3594464734001094E-2</v>
      </c>
      <c r="P74" s="11">
        <f t="shared" si="11"/>
        <v>1.24030351628803</v>
      </c>
      <c r="Q74" s="11">
        <f t="shared" si="11"/>
        <v>7.1226911922634102</v>
      </c>
      <c r="R74" s="11">
        <f t="shared" si="11"/>
        <v>9.2718778021869195</v>
      </c>
      <c r="S74" s="12">
        <f t="shared" si="11"/>
        <v>-6.6171422870532196E-2</v>
      </c>
    </row>
    <row r="79" spans="1:25" x14ac:dyDescent="0.2">
      <c r="B79">
        <f>MAX(B56:B72,B33:B49,B7:B23)</f>
        <v>1.7538849443083999</v>
      </c>
      <c r="C79">
        <f t="shared" ref="C79:I79" si="12">MAX(C56:C72,C33:C49,C7:C23)</f>
        <v>13.467013725245501</v>
      </c>
      <c r="D79">
        <f t="shared" si="12"/>
        <v>13.3003627516491</v>
      </c>
      <c r="E79">
        <f t="shared" si="12"/>
        <v>-3.5475119157466498E-2</v>
      </c>
      <c r="F79">
        <f t="shared" si="12"/>
        <v>1.9569700645638499</v>
      </c>
      <c r="G79">
        <f t="shared" si="12"/>
        <v>14.2323886815627</v>
      </c>
      <c r="H79">
        <f t="shared" si="12"/>
        <v>14.597479074743999</v>
      </c>
      <c r="I79">
        <f t="shared" si="12"/>
        <v>-3.9810702730695098E-2</v>
      </c>
      <c r="L79">
        <f>MAX(L56:L72,L33:L49,L7:L23)</f>
        <v>1.56516670626067</v>
      </c>
      <c r="M79">
        <f t="shared" ref="M79:S79" si="13">MAX(M56:M72,M33:M49,M7:M23)</f>
        <v>9.18783719683708</v>
      </c>
      <c r="N79">
        <f t="shared" si="13"/>
        <v>11.880403333962001</v>
      </c>
      <c r="O79">
        <f t="shared" si="13"/>
        <v>-4.5515464195548597E-2</v>
      </c>
      <c r="P79">
        <f t="shared" si="13"/>
        <v>1.6608790850856801</v>
      </c>
      <c r="Q79">
        <f t="shared" si="13"/>
        <v>8.6316088644468199</v>
      </c>
      <c r="R79">
        <f t="shared" si="13"/>
        <v>11.8993380964297</v>
      </c>
      <c r="S79">
        <f t="shared" si="13"/>
        <v>-4.3401904237070701E-2</v>
      </c>
    </row>
    <row r="80" spans="1:25" x14ac:dyDescent="0.2">
      <c r="B80">
        <f>MIN(B56:B72,B33:B49,B7:B23)</f>
        <v>0.42989725554997199</v>
      </c>
      <c r="C80">
        <f t="shared" ref="C80:I80" si="14">MIN(C56:C72,C33:C49,C7:C23)</f>
        <v>4.58524040792559</v>
      </c>
      <c r="D80">
        <f t="shared" si="14"/>
        <v>4.24895348449434</v>
      </c>
      <c r="E80">
        <f t="shared" si="14"/>
        <v>-0.36383864074322803</v>
      </c>
      <c r="F80">
        <f t="shared" si="14"/>
        <v>0.45143026251572999</v>
      </c>
      <c r="G80">
        <f t="shared" si="14"/>
        <v>4.6163503324320398</v>
      </c>
      <c r="H80">
        <f t="shared" si="14"/>
        <v>4.1597407331152301</v>
      </c>
      <c r="I80">
        <f t="shared" si="14"/>
        <v>-0.405477655916826</v>
      </c>
      <c r="L80">
        <f>MIN(L56:L72,L33:L49,L7:L23)</f>
        <v>0.79143646554464597</v>
      </c>
      <c r="M80">
        <f t="shared" ref="M80:S80" si="15">MIN(M56:M72,M33:M49,M7:M23)</f>
        <v>6.5781965017305799</v>
      </c>
      <c r="N80">
        <f t="shared" si="15"/>
        <v>5.4804170223975399</v>
      </c>
      <c r="O80">
        <f t="shared" si="15"/>
        <v>-0.106413520843454</v>
      </c>
      <c r="P80">
        <f t="shared" si="15"/>
        <v>0.44458494367499002</v>
      </c>
      <c r="Q80">
        <f t="shared" si="15"/>
        <v>6.4148674541267097</v>
      </c>
      <c r="R80">
        <f t="shared" si="15"/>
        <v>3.5192073918776501</v>
      </c>
      <c r="S80">
        <f t="shared" si="15"/>
        <v>-0.1023288373664</v>
      </c>
    </row>
    <row r="83" spans="1:19" ht="21" x14ac:dyDescent="0.25">
      <c r="B83" s="14" t="s">
        <v>23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 spans="1:19" x14ac:dyDescent="0.2">
      <c r="A84" t="s">
        <v>1</v>
      </c>
      <c r="B84" t="s">
        <v>3</v>
      </c>
      <c r="C84" t="s">
        <v>3</v>
      </c>
      <c r="D84" t="s">
        <v>3</v>
      </c>
      <c r="E84" t="s">
        <v>3</v>
      </c>
      <c r="F84" t="s">
        <v>4</v>
      </c>
      <c r="G84" t="s">
        <v>4</v>
      </c>
      <c r="H84" t="s">
        <v>4</v>
      </c>
      <c r="I84" t="s">
        <v>4</v>
      </c>
      <c r="K84" t="s">
        <v>1</v>
      </c>
      <c r="L84" t="s">
        <v>3</v>
      </c>
      <c r="M84" t="s">
        <v>3</v>
      </c>
      <c r="N84" t="s">
        <v>3</v>
      </c>
      <c r="O84" t="s">
        <v>3</v>
      </c>
      <c r="P84" t="s">
        <v>4</v>
      </c>
      <c r="Q84" t="s">
        <v>4</v>
      </c>
      <c r="R84" t="s">
        <v>4</v>
      </c>
      <c r="S84" t="s">
        <v>4</v>
      </c>
    </row>
    <row r="85" spans="1:19" x14ac:dyDescent="0.2">
      <c r="A85" t="s">
        <v>5</v>
      </c>
      <c r="B85" t="s">
        <v>6</v>
      </c>
      <c r="C85" t="s">
        <v>7</v>
      </c>
      <c r="D85" t="s">
        <v>8</v>
      </c>
      <c r="E85" t="s">
        <v>9</v>
      </c>
      <c r="F85" t="s">
        <v>6</v>
      </c>
      <c r="G85" t="s">
        <v>7</v>
      </c>
      <c r="H85" t="s">
        <v>8</v>
      </c>
      <c r="I85" t="s">
        <v>9</v>
      </c>
      <c r="K85" t="s">
        <v>5</v>
      </c>
      <c r="L85" t="s">
        <v>6</v>
      </c>
      <c r="M85" t="s">
        <v>7</v>
      </c>
      <c r="N85" t="s">
        <v>8</v>
      </c>
      <c r="O85" t="s">
        <v>9</v>
      </c>
      <c r="P85" t="s">
        <v>6</v>
      </c>
      <c r="Q85" t="s">
        <v>7</v>
      </c>
      <c r="R85" t="s">
        <v>8</v>
      </c>
      <c r="S85" t="s">
        <v>9</v>
      </c>
    </row>
    <row r="86" spans="1:19" x14ac:dyDescent="0.2">
      <c r="A86">
        <v>6280</v>
      </c>
      <c r="B86" s="4">
        <v>0.81034814424604695</v>
      </c>
      <c r="C86" s="4">
        <v>5.7266290777886999</v>
      </c>
      <c r="D86" s="4">
        <v>4.5738356016026103</v>
      </c>
      <c r="E86" s="4">
        <v>-6.3612078540667402E-2</v>
      </c>
      <c r="F86" s="3">
        <v>1.3497916844555899</v>
      </c>
      <c r="G86" s="4">
        <v>6.9269436606623902</v>
      </c>
      <c r="H86" s="4">
        <v>9.5277081535382493</v>
      </c>
      <c r="I86" s="4">
        <v>-6.3575966446999393E-2</v>
      </c>
      <c r="K86">
        <v>6280</v>
      </c>
      <c r="L86" s="4">
        <v>1.2455787360963599</v>
      </c>
      <c r="M86" s="4">
        <v>8.3645928916876198</v>
      </c>
      <c r="N86" s="4">
        <v>10.5816110802272</v>
      </c>
      <c r="O86" s="4">
        <v>-9.2582823685080196E-2</v>
      </c>
      <c r="P86" s="4">
        <v>0.913493429338745</v>
      </c>
      <c r="Q86" s="4">
        <v>8.7149057360211906</v>
      </c>
      <c r="R86" s="4">
        <v>7.8652441240153896</v>
      </c>
      <c r="S86" s="4">
        <v>-0.12604737906469199</v>
      </c>
    </row>
    <row r="87" spans="1:19" x14ac:dyDescent="0.2">
      <c r="A87">
        <v>43136</v>
      </c>
      <c r="B87" s="4">
        <v>1.55626902242216</v>
      </c>
      <c r="C87" s="4">
        <v>8.3741959958300694</v>
      </c>
      <c r="D87" s="4">
        <v>13.505368049596401</v>
      </c>
      <c r="E87" s="4">
        <v>-8.4210762054480595E-2</v>
      </c>
      <c r="F87" s="3">
        <v>1.6598202344419899</v>
      </c>
      <c r="G87" s="4">
        <v>7.2269952942459597</v>
      </c>
      <c r="H87" s="4">
        <v>12.4365564124231</v>
      </c>
      <c r="I87" s="4">
        <v>-7.7864813082526504E-2</v>
      </c>
      <c r="K87">
        <v>43136</v>
      </c>
      <c r="L87" s="4">
        <v>0.95531676653159203</v>
      </c>
      <c r="M87" s="4">
        <v>6.9765285701946702</v>
      </c>
      <c r="N87" s="4">
        <v>6.6253596179912897</v>
      </c>
      <c r="O87" s="4">
        <v>-7.3091699468601806E-2</v>
      </c>
      <c r="P87" s="4">
        <v>1.2012700180628699</v>
      </c>
      <c r="Q87" s="4">
        <v>6.92590153957316</v>
      </c>
      <c r="R87" s="4">
        <v>8.4061151830307796</v>
      </c>
      <c r="S87" s="4">
        <v>-6.3350841934999097E-2</v>
      </c>
    </row>
    <row r="88" spans="1:19" x14ac:dyDescent="0.2">
      <c r="A88">
        <v>85721</v>
      </c>
      <c r="B88" s="4">
        <v>1.6833956704303099</v>
      </c>
      <c r="C88" s="4">
        <v>7.0645262323412297</v>
      </c>
      <c r="D88" s="4">
        <v>12.333269613937</v>
      </c>
      <c r="E88" s="4">
        <v>-9.3232748199628998E-2</v>
      </c>
      <c r="F88" s="3">
        <v>1.23422537622467</v>
      </c>
      <c r="G88" s="4">
        <v>6.2260096679335497</v>
      </c>
      <c r="H88" s="4">
        <v>7.7698717893893896</v>
      </c>
      <c r="I88" s="4">
        <v>-6.5945717520218897E-2</v>
      </c>
      <c r="K88">
        <v>85721</v>
      </c>
      <c r="L88" s="4">
        <v>1.09592653835733</v>
      </c>
      <c r="M88" s="4">
        <v>7.76621104593832</v>
      </c>
      <c r="N88" s="4">
        <v>8.5468342560068002</v>
      </c>
      <c r="O88" s="4">
        <v>-7.6799927778019805E-2</v>
      </c>
      <c r="P88" s="4">
        <v>1.38852975726769</v>
      </c>
      <c r="Q88" s="4">
        <v>6.73898839836479</v>
      </c>
      <c r="R88" s="4">
        <v>9.5497159405073297</v>
      </c>
      <c r="S88" s="4">
        <v>-4.7692946886486703E-2</v>
      </c>
    </row>
    <row r="89" spans="1:19" x14ac:dyDescent="0.2">
      <c r="A89">
        <v>17913</v>
      </c>
      <c r="B89" s="4">
        <v>1.2877593539551599</v>
      </c>
      <c r="C89" s="4">
        <v>7.2415887458609998</v>
      </c>
      <c r="D89" s="4">
        <v>9.4762370644574592</v>
      </c>
      <c r="E89" s="4">
        <v>-7.9271560046968198E-2</v>
      </c>
      <c r="F89" s="3">
        <v>0.92996193988790399</v>
      </c>
      <c r="G89" s="4">
        <v>7.6796869322967503</v>
      </c>
      <c r="H89" s="4">
        <v>7.0790801037389404</v>
      </c>
      <c r="I89" s="4">
        <v>-8.42739706772693E-2</v>
      </c>
      <c r="K89">
        <v>17913</v>
      </c>
      <c r="L89" s="4">
        <v>1.3610975385002899</v>
      </c>
      <c r="M89" s="4">
        <v>7.3026212812908602</v>
      </c>
      <c r="N89" s="4">
        <v>10.1454322885737</v>
      </c>
      <c r="O89" s="4">
        <v>-5.87640213665135E-2</v>
      </c>
      <c r="P89" s="4">
        <v>1.0035100931519501</v>
      </c>
      <c r="Q89" s="4">
        <v>6.9899418432495404</v>
      </c>
      <c r="R89" s="4">
        <v>6.9977172318354901</v>
      </c>
      <c r="S89" s="4">
        <v>-8.3238761870775002E-2</v>
      </c>
    </row>
    <row r="90" spans="1:19" x14ac:dyDescent="0.2">
      <c r="A90">
        <v>51104</v>
      </c>
      <c r="B90" s="4">
        <v>1.39260874182353</v>
      </c>
      <c r="C90" s="4">
        <v>5.8417672313117297</v>
      </c>
      <c r="D90" s="4">
        <v>8.2816938067819894</v>
      </c>
      <c r="E90" s="4">
        <v>-8.3035986915985696E-2</v>
      </c>
      <c r="F90" s="3">
        <v>0.99641855692743697</v>
      </c>
      <c r="G90" s="4">
        <v>4.1181381997895103</v>
      </c>
      <c r="H90" s="4">
        <v>4.0965433908221902</v>
      </c>
      <c r="I90" s="4">
        <v>-5.2314511578126201E-2</v>
      </c>
      <c r="K90">
        <v>51104</v>
      </c>
      <c r="L90" s="4">
        <v>1.14455176019134</v>
      </c>
      <c r="M90" s="4">
        <v>7.1274226159044103</v>
      </c>
      <c r="N90" s="4">
        <v>8.2154810073753701</v>
      </c>
      <c r="O90" s="4">
        <v>-5.8993041156188301E-2</v>
      </c>
      <c r="P90" s="4">
        <v>1.2093343011508799</v>
      </c>
      <c r="Q90" s="4">
        <v>6.9338361142081704</v>
      </c>
      <c r="R90" s="4">
        <v>8.4768377917472808</v>
      </c>
      <c r="S90" s="4">
        <v>-6.1557680665370901E-2</v>
      </c>
    </row>
    <row r="91" spans="1:19" x14ac:dyDescent="0.2">
      <c r="A91">
        <v>35269</v>
      </c>
      <c r="B91" s="4">
        <v>0.98840225818744398</v>
      </c>
      <c r="C91" s="4">
        <v>6.7132105708023397</v>
      </c>
      <c r="D91" s="4">
        <v>6.6126223409361096</v>
      </c>
      <c r="E91" s="4">
        <v>-6.3477962655619002E-2</v>
      </c>
      <c r="F91" s="3">
        <v>1.34502301707024</v>
      </c>
      <c r="G91" s="4">
        <v>7.3059014866082101</v>
      </c>
      <c r="H91" s="4">
        <v>10.0206146504605</v>
      </c>
      <c r="I91" s="4">
        <v>-6.5751629471222497E-2</v>
      </c>
      <c r="K91">
        <v>35269</v>
      </c>
      <c r="L91" s="4">
        <v>1.35820337934566</v>
      </c>
      <c r="M91" s="4">
        <v>6.9848363939732101</v>
      </c>
      <c r="N91" s="4">
        <v>9.6733092841005099</v>
      </c>
      <c r="O91" s="4">
        <v>-5.6654278473446201E-2</v>
      </c>
      <c r="P91" s="4">
        <v>1.42054805816292</v>
      </c>
      <c r="Q91" s="4">
        <v>6.7200911944571597</v>
      </c>
      <c r="R91" s="4">
        <v>9.7583435515580899</v>
      </c>
      <c r="S91" s="4">
        <v>-6.3753754337366603E-2</v>
      </c>
    </row>
    <row r="92" spans="1:19" x14ac:dyDescent="0.2">
      <c r="A92" s="8">
        <v>8182</v>
      </c>
      <c r="B92" s="4">
        <v>1.2827036912232801</v>
      </c>
      <c r="C92" s="4">
        <v>8.7088965409732797</v>
      </c>
      <c r="D92" s="4">
        <v>11.3820821978348</v>
      </c>
      <c r="E92" s="4">
        <v>-8.8039917660407793E-2</v>
      </c>
      <c r="F92" s="3">
        <v>1.24846158182748</v>
      </c>
      <c r="G92" s="4">
        <v>7.9393344741101597</v>
      </c>
      <c r="H92" s="4">
        <v>10.061304627950999</v>
      </c>
      <c r="I92" s="4">
        <v>-7.0401192832350704E-2</v>
      </c>
      <c r="K92" s="8">
        <v>8182</v>
      </c>
      <c r="L92" s="4">
        <v>1.3255763399299501</v>
      </c>
      <c r="M92" s="4">
        <v>7.2837981468104998</v>
      </c>
      <c r="N92" s="4">
        <v>9.8342447437562495</v>
      </c>
      <c r="O92" s="4">
        <v>-5.7819004122854498E-2</v>
      </c>
      <c r="P92" s="4">
        <v>1.11682727666447</v>
      </c>
      <c r="Q92" s="4">
        <v>7.2281371991919299</v>
      </c>
      <c r="R92" s="4">
        <v>8.11576550892927</v>
      </c>
      <c r="S92" s="4">
        <v>-7.4920379066748602E-2</v>
      </c>
    </row>
    <row r="93" spans="1:19" x14ac:dyDescent="0.2">
      <c r="A93">
        <v>40124</v>
      </c>
      <c r="B93" s="4">
        <v>1.7176254013410099</v>
      </c>
      <c r="C93" s="4">
        <v>7.01440930037099</v>
      </c>
      <c r="D93" s="4">
        <v>12.512309234851999</v>
      </c>
      <c r="E93" s="4">
        <v>-7.9932885824209002E-2</v>
      </c>
      <c r="F93" s="3">
        <v>1.7271781213652899</v>
      </c>
      <c r="G93" s="4">
        <v>6.9395292251607099</v>
      </c>
      <c r="H93" s="4">
        <v>12.4483220030966</v>
      </c>
      <c r="I93" s="4">
        <v>-5.1589112075923503E-2</v>
      </c>
      <c r="K93">
        <v>40124</v>
      </c>
      <c r="L93" s="4">
        <v>1.31573706795083</v>
      </c>
      <c r="M93" s="4">
        <v>7.0432204501182101</v>
      </c>
      <c r="N93" s="4">
        <v>9.4280960988354199</v>
      </c>
      <c r="O93" s="4">
        <v>-6.65437196029358E-2</v>
      </c>
      <c r="P93" s="4">
        <v>1.38068657096943</v>
      </c>
      <c r="Q93" s="4">
        <v>7.1201151940520697</v>
      </c>
      <c r="R93" s="4">
        <v>10.039359939161001</v>
      </c>
      <c r="S93" s="4">
        <v>-7.5023875698936496E-2</v>
      </c>
    </row>
    <row r="94" spans="1:19" x14ac:dyDescent="0.2">
      <c r="A94" s="8">
        <v>5921</v>
      </c>
      <c r="B94" s="4">
        <v>1.2146680171754101</v>
      </c>
      <c r="C94" s="4">
        <v>7.7809715701680098</v>
      </c>
      <c r="D94" s="4">
        <v>9.5692605000880597</v>
      </c>
      <c r="E94" s="4">
        <v>-7.7702493487324498E-2</v>
      </c>
      <c r="F94" s="3">
        <v>1.55441452604825</v>
      </c>
      <c r="G94" s="4">
        <v>8.3423272398984007</v>
      </c>
      <c r="H94" s="4">
        <v>13.434492927274301</v>
      </c>
      <c r="I94" s="4">
        <v>-8.6057875966621802E-2</v>
      </c>
      <c r="K94" s="8">
        <v>5921</v>
      </c>
      <c r="L94" s="4">
        <v>0.70017250474382398</v>
      </c>
      <c r="M94" s="4">
        <v>8.3141752024040105</v>
      </c>
      <c r="N94" s="4">
        <v>5.6176172562887103</v>
      </c>
      <c r="O94" s="4">
        <v>-9.9605517880936897E-2</v>
      </c>
      <c r="P94" s="4">
        <v>0.82570371604604698</v>
      </c>
      <c r="Q94" s="4">
        <v>7.1989632205884702</v>
      </c>
      <c r="R94" s="4">
        <v>5.8432399719242198</v>
      </c>
      <c r="S94" s="4">
        <v>-6.1153638704401603E-2</v>
      </c>
    </row>
    <row r="95" spans="1:19" x14ac:dyDescent="0.2">
      <c r="A95">
        <v>7921</v>
      </c>
      <c r="B95" s="4">
        <v>1.68506632608697</v>
      </c>
      <c r="C95" s="4">
        <v>6.9162524412711104</v>
      </c>
      <c r="D95" s="4">
        <v>12.0785736950503</v>
      </c>
      <c r="E95" s="4">
        <v>-7.4348625292504397E-2</v>
      </c>
      <c r="F95" s="3">
        <v>1.7372983349914199</v>
      </c>
      <c r="G95" s="4">
        <v>7.4400244128728801</v>
      </c>
      <c r="H95" s="4">
        <v>13.467659254377599</v>
      </c>
      <c r="I95" s="4">
        <v>-8.6039087913974299E-2</v>
      </c>
      <c r="K95">
        <v>7921</v>
      </c>
      <c r="L95" s="4">
        <v>1.01158984203274</v>
      </c>
      <c r="M95" s="4">
        <v>7.4089927911615003</v>
      </c>
      <c r="N95" s="4">
        <v>7.4797428987501302</v>
      </c>
      <c r="O95" s="4">
        <v>-8.0682426083125494E-2</v>
      </c>
      <c r="P95" s="4">
        <v>1.1538773242973399</v>
      </c>
      <c r="Q95" s="4">
        <v>7.2740254551592898</v>
      </c>
      <c r="R95" s="4">
        <v>8.4593530657924596</v>
      </c>
      <c r="S95" s="4">
        <v>-6.8176987147735499E-2</v>
      </c>
    </row>
    <row r="96" spans="1:19" x14ac:dyDescent="0.2">
      <c r="A96">
        <v>9391</v>
      </c>
      <c r="B96" s="4">
        <v>1.20254959729892</v>
      </c>
      <c r="C96" s="4">
        <v>6.0214711493530402</v>
      </c>
      <c r="D96" s="4">
        <v>7.3076200724112796</v>
      </c>
      <c r="E96" s="4">
        <v>-4.6976647456330699E-2</v>
      </c>
      <c r="F96" s="3">
        <v>1.3000876662213701</v>
      </c>
      <c r="G96" s="4">
        <v>7.2738650950623702</v>
      </c>
      <c r="H96" s="4">
        <v>9.6171583323318099</v>
      </c>
      <c r="I96" s="4">
        <v>-9.1308617080084795E-2</v>
      </c>
      <c r="K96">
        <v>9391</v>
      </c>
      <c r="L96" s="4">
        <v>1.0186664263603</v>
      </c>
      <c r="M96" s="4">
        <v>7.0069481220291303</v>
      </c>
      <c r="N96" s="4">
        <v>7.1281026041131597</v>
      </c>
      <c r="O96" s="4">
        <v>-5.9703736549150198E-2</v>
      </c>
      <c r="P96" s="4">
        <v>1.0403963578858599</v>
      </c>
      <c r="Q96" s="4">
        <v>6.7173509145033803</v>
      </c>
      <c r="R96" s="4">
        <v>6.9899289890998704</v>
      </c>
      <c r="S96" s="4">
        <v>-5.3173631494433098E-2</v>
      </c>
    </row>
    <row r="97" spans="1:19" x14ac:dyDescent="0.2">
      <c r="A97">
        <v>6574</v>
      </c>
      <c r="B97" s="4">
        <v>1.4135889255604901</v>
      </c>
      <c r="C97" s="4">
        <v>7.0067084470587302</v>
      </c>
      <c r="D97" s="4">
        <v>10.1297024510416</v>
      </c>
      <c r="E97" s="4">
        <v>-8.4338081172697907E-2</v>
      </c>
      <c r="F97" s="3">
        <v>1.49316325330877</v>
      </c>
      <c r="G97" s="4">
        <v>7.4458630068437603</v>
      </c>
      <c r="H97" s="4">
        <v>11.4371011731471</v>
      </c>
      <c r="I97" s="4">
        <v>-9.1027453526686106E-2</v>
      </c>
      <c r="K97">
        <v>6574</v>
      </c>
      <c r="L97" s="4">
        <v>1.13722366045295</v>
      </c>
      <c r="M97" s="4">
        <v>7.1706654131273497</v>
      </c>
      <c r="N97" s="4">
        <v>8.2087447898507193</v>
      </c>
      <c r="O97" s="4">
        <v>-7.8351195726460404E-2</v>
      </c>
      <c r="P97" s="4">
        <v>1.2604563156619599</v>
      </c>
      <c r="Q97" s="4">
        <v>7.1735306795341502</v>
      </c>
      <c r="R97" s="4">
        <v>9.1723953225329105</v>
      </c>
      <c r="S97" s="4">
        <v>-6.8550993587109699E-2</v>
      </c>
    </row>
    <row r="98" spans="1:19" x14ac:dyDescent="0.2">
      <c r="A98">
        <v>43523</v>
      </c>
      <c r="B98" s="4">
        <v>1.3524350332355</v>
      </c>
      <c r="C98" s="4">
        <v>7.6510316442509296</v>
      </c>
      <c r="D98" s="4">
        <v>10.565395997961</v>
      </c>
      <c r="E98" s="4">
        <v>-7.8128047682362006E-2</v>
      </c>
      <c r="F98" s="3">
        <v>1.668891204863</v>
      </c>
      <c r="G98" s="4">
        <v>8.0456817791451805</v>
      </c>
      <c r="H98" s="4">
        <v>13.9846959430892</v>
      </c>
      <c r="I98" s="4">
        <v>-8.7887424889008497E-2</v>
      </c>
      <c r="K98">
        <v>43523</v>
      </c>
      <c r="L98" s="4">
        <v>0.88573906521950596</v>
      </c>
      <c r="M98" s="4">
        <v>7.7916049787528801</v>
      </c>
      <c r="N98" s="4">
        <v>6.8132343400852999</v>
      </c>
      <c r="O98" s="4">
        <v>-8.7514504997329504E-2</v>
      </c>
      <c r="P98" s="4">
        <v>0.786707008225913</v>
      </c>
      <c r="Q98" s="4">
        <v>7.7706303085630699</v>
      </c>
      <c r="R98" s="4">
        <v>5.9773801446962702</v>
      </c>
      <c r="S98" s="4">
        <v>-9.3002471804668405E-2</v>
      </c>
    </row>
    <row r="99" spans="1:19" x14ac:dyDescent="0.2">
      <c r="A99">
        <v>10672</v>
      </c>
      <c r="B99" s="4">
        <v>1.2762873014068099</v>
      </c>
      <c r="C99" s="4">
        <v>7.0140653475360804</v>
      </c>
      <c r="D99" s="4">
        <v>9.0866971720318794</v>
      </c>
      <c r="E99" s="4">
        <v>-6.67684068290052E-2</v>
      </c>
      <c r="F99" s="3">
        <v>1.0585332354358401</v>
      </c>
      <c r="G99" s="4">
        <v>5.5150984594476498</v>
      </c>
      <c r="H99" s="4">
        <v>5.84482486684192</v>
      </c>
      <c r="I99" s="4">
        <v>-6.5027013877462694E-2</v>
      </c>
      <c r="K99">
        <v>10672</v>
      </c>
      <c r="L99" s="4">
        <v>1.2465825417230401</v>
      </c>
      <c r="M99" s="4">
        <v>7.3801237597535403</v>
      </c>
      <c r="N99" s="4">
        <v>9.3283288178330093</v>
      </c>
      <c r="O99" s="4">
        <v>-5.0173260565519698E-2</v>
      </c>
      <c r="P99" s="4">
        <v>1.0676266723127401</v>
      </c>
      <c r="Q99" s="4">
        <v>7.6527307298492699</v>
      </c>
      <c r="R99" s="4">
        <v>8.1857567397303406</v>
      </c>
      <c r="S99" s="4">
        <v>-7.2370587081281093E-2</v>
      </c>
    </row>
    <row r="100" spans="1:19" x14ac:dyDescent="0.2">
      <c r="A100">
        <v>75927</v>
      </c>
      <c r="B100" s="4">
        <v>1.4644368831333501</v>
      </c>
      <c r="C100" s="4">
        <v>8.5529473418244102</v>
      </c>
      <c r="D100" s="4">
        <v>12.914737934381</v>
      </c>
      <c r="E100" s="4">
        <v>-7.6262871606850302E-2</v>
      </c>
      <c r="F100" s="3">
        <v>1.14029857062332</v>
      </c>
      <c r="G100" s="4">
        <v>7.2104736773627698</v>
      </c>
      <c r="H100" s="4">
        <v>8.2786973476434795</v>
      </c>
      <c r="I100" s="4">
        <v>-8.1065311620198602E-2</v>
      </c>
      <c r="K100">
        <v>75927</v>
      </c>
      <c r="L100" s="4">
        <v>1.14216128842376</v>
      </c>
      <c r="M100" s="4">
        <v>7.3422392324103196</v>
      </c>
      <c r="N100" s="4">
        <v>8.4462296484838308</v>
      </c>
      <c r="O100" s="4">
        <v>-7.36755759962191E-2</v>
      </c>
      <c r="P100" s="4">
        <v>1.3675347703627201</v>
      </c>
      <c r="Q100" s="4">
        <v>7.3326832789601903</v>
      </c>
      <c r="R100" s="4">
        <v>10.2398847922043</v>
      </c>
      <c r="S100" s="4">
        <v>-5.9822817557851397E-2</v>
      </c>
    </row>
    <row r="101" spans="1:19" x14ac:dyDescent="0.2">
      <c r="A101" s="4">
        <v>90121</v>
      </c>
      <c r="B101" s="4">
        <v>0.91769034173174902</v>
      </c>
      <c r="C101" s="4">
        <v>8.0629789512346601</v>
      </c>
      <c r="D101" s="4">
        <v>7.3228939761455596</v>
      </c>
      <c r="E101" s="4">
        <v>-7.0679487965230506E-2</v>
      </c>
      <c r="F101" s="3">
        <v>1.18155492313641</v>
      </c>
      <c r="G101" s="4">
        <v>8.1707228034424908</v>
      </c>
      <c r="H101" s="4">
        <v>9.7585398861614205</v>
      </c>
      <c r="I101" s="4">
        <v>-7.6061403284623394E-2</v>
      </c>
      <c r="K101" s="4">
        <v>90121</v>
      </c>
      <c r="L101" s="4">
        <v>1.4331550127484101</v>
      </c>
      <c r="M101" s="4">
        <v>7.0988107968571601</v>
      </c>
      <c r="N101" s="4">
        <v>10.4191482033578</v>
      </c>
      <c r="O101" s="4">
        <v>-9.6752644327084802E-2</v>
      </c>
      <c r="P101" s="4">
        <v>1.2072082993639299</v>
      </c>
      <c r="Q101" s="4">
        <v>7.0369276761923301</v>
      </c>
      <c r="R101" s="4">
        <v>8.5879832019072406</v>
      </c>
      <c r="S101" s="4">
        <v>-7.6595642588247706E-2</v>
      </c>
    </row>
    <row r="102" spans="1:19" x14ac:dyDescent="0.2">
      <c r="A102" s="4">
        <v>4342</v>
      </c>
      <c r="B102" s="4">
        <v>1.2039160736511001</v>
      </c>
      <c r="C102" s="4">
        <v>6.7308654524217797</v>
      </c>
      <c r="D102" s="4">
        <v>8.1867585415930506</v>
      </c>
      <c r="E102" s="4">
        <v>-5.9340184251815302E-2</v>
      </c>
      <c r="F102" s="3">
        <v>1.51757860100319</v>
      </c>
      <c r="G102" s="4">
        <v>7.0583888431326498</v>
      </c>
      <c r="H102" s="4">
        <v>11.0172733475176</v>
      </c>
      <c r="I102" s="4">
        <v>-7.0119651029129801E-2</v>
      </c>
      <c r="K102" s="4">
        <v>4342</v>
      </c>
      <c r="L102" s="4">
        <v>1.33860571132147</v>
      </c>
      <c r="M102" s="4">
        <v>8.1966707897470492</v>
      </c>
      <c r="N102" s="4">
        <v>11.2096704355457</v>
      </c>
      <c r="O102" s="4">
        <v>-7.8322692534031402E-2</v>
      </c>
      <c r="P102" s="4">
        <v>1.1040578414528099</v>
      </c>
      <c r="Q102" s="4">
        <v>7.2388725714422604</v>
      </c>
      <c r="R102" s="4">
        <v>8.02797444148338</v>
      </c>
      <c r="S102" s="4">
        <v>-7.1971307065875997E-2</v>
      </c>
    </row>
    <row r="103" spans="1:19" x14ac:dyDescent="0.2">
      <c r="A103" t="s">
        <v>10</v>
      </c>
      <c r="B103" s="11">
        <f>AVERAGE(B86:B102)</f>
        <v>1.3205735754652494</v>
      </c>
      <c r="C103" s="11">
        <f t="shared" ref="C103:E103" si="16">AVERAGE(C86:C102)</f>
        <v>7.2013244729645933</v>
      </c>
      <c r="D103" s="11">
        <f t="shared" si="16"/>
        <v>9.7552387206295368</v>
      </c>
      <c r="E103" s="12">
        <f t="shared" si="16"/>
        <v>-7.4668161626005147E-2</v>
      </c>
      <c r="F103" s="11">
        <f>AVERAGE(F86:F102)</f>
        <v>1.361335342813657</v>
      </c>
      <c r="G103" s="11">
        <f t="shared" ref="G103:I103" si="17">AVERAGE(G86:G102)</f>
        <v>7.1097049563538484</v>
      </c>
      <c r="H103" s="11">
        <f t="shared" si="17"/>
        <v>10.01649671822379</v>
      </c>
      <c r="I103" s="12">
        <f t="shared" si="17"/>
        <v>-7.4488867816025109E-2</v>
      </c>
      <c r="K103" t="s">
        <v>10</v>
      </c>
      <c r="L103" s="11">
        <f>AVERAGE(L86:L102)</f>
        <v>1.1597578929370207</v>
      </c>
      <c r="M103" s="11">
        <f t="shared" ref="M103:O103" si="18">AVERAGE(M86:M102)</f>
        <v>7.4446742636565153</v>
      </c>
      <c r="N103" s="11">
        <f t="shared" si="18"/>
        <v>8.6883051394808763</v>
      </c>
      <c r="O103" s="12">
        <f t="shared" si="18"/>
        <v>-7.329588648902928E-2</v>
      </c>
      <c r="P103" s="11">
        <f>AVERAGE(P86:P102)</f>
        <v>1.1439863417869574</v>
      </c>
      <c r="Q103" s="11">
        <f t="shared" ref="Q103:S103" si="19">AVERAGE(Q86:Q102)</f>
        <v>7.2216254149359074</v>
      </c>
      <c r="R103" s="11">
        <f t="shared" si="19"/>
        <v>8.2760585847150345</v>
      </c>
      <c r="S103" s="12">
        <f t="shared" si="19"/>
        <v>-7.1788452738645883E-2</v>
      </c>
    </row>
    <row r="104" spans="1:19" x14ac:dyDescent="0.2">
      <c r="A104" t="s">
        <v>11</v>
      </c>
      <c r="B104" s="11">
        <f>MEDIAN(B86:B102)</f>
        <v>1.2877593539551599</v>
      </c>
      <c r="C104" s="11">
        <f t="shared" ref="C104:I104" si="20">MEDIAN(C86:C102)</f>
        <v>7.01440930037099</v>
      </c>
      <c r="D104" s="11">
        <f t="shared" si="20"/>
        <v>9.5692605000880597</v>
      </c>
      <c r="E104" s="12">
        <f t="shared" si="20"/>
        <v>-7.7702493487324498E-2</v>
      </c>
      <c r="F104" s="11">
        <f t="shared" si="20"/>
        <v>1.34502301707024</v>
      </c>
      <c r="G104" s="11">
        <f t="shared" si="20"/>
        <v>7.2738650950623702</v>
      </c>
      <c r="H104" s="11">
        <f>MEDIAN(H86:H102)</f>
        <v>10.0206146504605</v>
      </c>
      <c r="I104" s="12">
        <f t="shared" si="20"/>
        <v>-7.6061403284623394E-2</v>
      </c>
      <c r="K104" t="s">
        <v>11</v>
      </c>
      <c r="L104" s="11">
        <f>MEDIAN(L86:L102)</f>
        <v>1.14455176019134</v>
      </c>
      <c r="M104" s="11">
        <f t="shared" ref="M104:S104" si="21">MEDIAN(M86:M102)</f>
        <v>7.3026212812908602</v>
      </c>
      <c r="N104" s="11">
        <f t="shared" si="21"/>
        <v>8.5468342560068002</v>
      </c>
      <c r="O104" s="12">
        <f t="shared" si="21"/>
        <v>-7.36755759962191E-2</v>
      </c>
      <c r="P104" s="11">
        <f t="shared" si="21"/>
        <v>1.1538773242973399</v>
      </c>
      <c r="Q104" s="11">
        <f t="shared" si="21"/>
        <v>7.1735306795341502</v>
      </c>
      <c r="R104" s="11">
        <f t="shared" si="21"/>
        <v>8.4061151830307796</v>
      </c>
      <c r="S104" s="12">
        <f t="shared" si="21"/>
        <v>-6.8550993587109699E-2</v>
      </c>
    </row>
    <row r="107" spans="1:19" ht="21" x14ac:dyDescent="0.25">
      <c r="B107" s="14" t="s">
        <v>22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1:19" x14ac:dyDescent="0.2">
      <c r="A108" t="s">
        <v>1</v>
      </c>
      <c r="B108" t="s">
        <v>3</v>
      </c>
      <c r="C108" t="s">
        <v>3</v>
      </c>
      <c r="D108" t="s">
        <v>3</v>
      </c>
      <c r="E108" t="s">
        <v>3</v>
      </c>
      <c r="F108" t="s">
        <v>4</v>
      </c>
      <c r="G108" t="s">
        <v>4</v>
      </c>
      <c r="H108" t="s">
        <v>4</v>
      </c>
      <c r="I108" t="s">
        <v>4</v>
      </c>
      <c r="K108" t="s">
        <v>1</v>
      </c>
      <c r="L108" t="s">
        <v>3</v>
      </c>
      <c r="M108" t="s">
        <v>3</v>
      </c>
      <c r="N108" t="s">
        <v>3</v>
      </c>
      <c r="O108" t="s">
        <v>3</v>
      </c>
      <c r="P108" t="s">
        <v>4</v>
      </c>
      <c r="Q108" t="s">
        <v>4</v>
      </c>
      <c r="R108" t="s">
        <v>4</v>
      </c>
      <c r="S108" t="s">
        <v>4</v>
      </c>
    </row>
    <row r="109" spans="1:19" x14ac:dyDescent="0.2">
      <c r="A109" t="s">
        <v>5</v>
      </c>
      <c r="B109" t="s">
        <v>6</v>
      </c>
      <c r="C109" t="s">
        <v>7</v>
      </c>
      <c r="D109" t="s">
        <v>8</v>
      </c>
      <c r="E109" t="s">
        <v>9</v>
      </c>
      <c r="F109" t="s">
        <v>6</v>
      </c>
      <c r="G109" t="s">
        <v>7</v>
      </c>
      <c r="H109" t="s">
        <v>8</v>
      </c>
      <c r="I109" t="s">
        <v>9</v>
      </c>
      <c r="K109" t="s">
        <v>5</v>
      </c>
      <c r="L109" t="s">
        <v>6</v>
      </c>
      <c r="M109" t="s">
        <v>7</v>
      </c>
      <c r="N109" t="s">
        <v>8</v>
      </c>
      <c r="O109" t="s">
        <v>9</v>
      </c>
      <c r="P109" t="s">
        <v>6</v>
      </c>
      <c r="Q109" t="s">
        <v>7</v>
      </c>
      <c r="R109" t="s">
        <v>8</v>
      </c>
      <c r="S109" t="s">
        <v>9</v>
      </c>
    </row>
    <row r="110" spans="1:19" x14ac:dyDescent="0.2">
      <c r="A110">
        <v>6280</v>
      </c>
      <c r="B110" s="4">
        <v>1.00311068760893</v>
      </c>
      <c r="C110" s="4">
        <v>6.8293266572244704</v>
      </c>
      <c r="D110" s="4">
        <v>6.8343915726580597</v>
      </c>
      <c r="E110" s="4">
        <v>-7.5210930310008903E-2</v>
      </c>
      <c r="F110" s="3">
        <v>1.27886446245345</v>
      </c>
      <c r="G110" s="4">
        <v>7.6264886335998403</v>
      </c>
      <c r="H110" s="4">
        <v>9.9137914082664302</v>
      </c>
      <c r="I110" s="4">
        <v>-8.7056084896709102E-2</v>
      </c>
      <c r="K110">
        <v>6280</v>
      </c>
      <c r="L110" s="4">
        <v>0.88004968208782697</v>
      </c>
      <c r="M110" s="4">
        <v>7.8357024695380604</v>
      </c>
      <c r="N110" s="4">
        <v>6.8033430286846803</v>
      </c>
      <c r="O110" s="4">
        <v>-9.4062427845427704E-2</v>
      </c>
      <c r="P110" s="4">
        <v>0.98916843760793405</v>
      </c>
      <c r="Q110" s="4">
        <v>7.70511402837157</v>
      </c>
      <c r="R110" s="4">
        <v>7.5918970095587399</v>
      </c>
      <c r="S110" s="4">
        <v>-7.1720344427497501E-2</v>
      </c>
    </row>
    <row r="111" spans="1:19" x14ac:dyDescent="0.2">
      <c r="A111">
        <v>43136</v>
      </c>
      <c r="B111" s="4">
        <v>1.67227142085395</v>
      </c>
      <c r="C111" s="4">
        <v>8.4464007776806795</v>
      </c>
      <c r="D111" s="4">
        <v>14.743129401504101</v>
      </c>
      <c r="E111" s="4">
        <v>-7.4991330368457496E-2</v>
      </c>
      <c r="F111" s="3">
        <v>1.6402203238394499</v>
      </c>
      <c r="G111" s="4">
        <v>8.0237311157586504</v>
      </c>
      <c r="H111" s="4">
        <v>13.6836048407433</v>
      </c>
      <c r="I111" s="4">
        <v>-7.4834432554042901E-2</v>
      </c>
      <c r="K111">
        <v>43136</v>
      </c>
      <c r="L111" s="4">
        <v>1.08723421479178</v>
      </c>
      <c r="M111" s="4">
        <v>6.4586492622950704</v>
      </c>
      <c r="N111" s="4">
        <v>7.0438090199515901</v>
      </c>
      <c r="O111" s="4">
        <v>-7.8504919659477201E-2</v>
      </c>
      <c r="P111" s="4">
        <v>1.08425741309557</v>
      </c>
      <c r="Q111" s="4">
        <v>6.2996811423789998</v>
      </c>
      <c r="R111" s="4">
        <v>6.8500422848136697</v>
      </c>
      <c r="S111" s="4">
        <v>-7.8046637843561806E-2</v>
      </c>
    </row>
    <row r="112" spans="1:19" x14ac:dyDescent="0.2">
      <c r="A112">
        <v>85721</v>
      </c>
      <c r="B112" s="4">
        <v>1.4343870172942399</v>
      </c>
      <c r="C112" s="4">
        <v>6.9449194554804903</v>
      </c>
      <c r="D112" s="4">
        <v>10.197122374728</v>
      </c>
      <c r="E112" s="4">
        <v>-8.6439362607207096E-2</v>
      </c>
      <c r="F112" s="3">
        <v>1.26272042626666</v>
      </c>
      <c r="G112" s="4">
        <v>7.22711186380036</v>
      </c>
      <c r="H112" s="4">
        <v>9.2591637003670098</v>
      </c>
      <c r="I112" s="4">
        <v>-7.7150456563149505E-2</v>
      </c>
      <c r="K112">
        <v>85721</v>
      </c>
      <c r="L112" s="4">
        <v>1.0614546017431301</v>
      </c>
      <c r="M112" s="4">
        <v>7.4337123352537802</v>
      </c>
      <c r="N112" s="4">
        <v>7.9033624428336102</v>
      </c>
      <c r="O112" s="4">
        <v>-6.9036451341143307E-2</v>
      </c>
      <c r="P112" s="4">
        <v>1.1156779504605201</v>
      </c>
      <c r="Q112" s="4">
        <v>7.1500452486275403</v>
      </c>
      <c r="R112" s="4">
        <v>8.0191120745572597</v>
      </c>
      <c r="S112" s="4">
        <v>-6.3529105295146104E-2</v>
      </c>
    </row>
    <row r="113" spans="1:19" x14ac:dyDescent="0.2">
      <c r="A113">
        <v>17913</v>
      </c>
      <c r="B113" s="4">
        <v>1.3873166624519999</v>
      </c>
      <c r="C113" s="4">
        <v>6.6824481846718804</v>
      </c>
      <c r="D113" s="4">
        <v>9.4589598014919591</v>
      </c>
      <c r="E113" s="4">
        <v>-7.3031800605340896E-2</v>
      </c>
      <c r="F113" s="3">
        <v>1.3143017708048199</v>
      </c>
      <c r="G113" s="4">
        <v>7.9194626175360296</v>
      </c>
      <c r="H113" s="4">
        <v>10.6099654251696</v>
      </c>
      <c r="I113" s="4">
        <v>-0.10231598227572899</v>
      </c>
      <c r="K113">
        <v>17913</v>
      </c>
      <c r="L113" s="4">
        <v>1.1510586325063801</v>
      </c>
      <c r="M113" s="4">
        <v>6.9811999317958104</v>
      </c>
      <c r="N113" s="4">
        <v>8.0954154457858305</v>
      </c>
      <c r="O113" s="4">
        <v>-5.4966381829637402E-2</v>
      </c>
      <c r="P113" s="4">
        <v>1.1442054302997</v>
      </c>
      <c r="Q113" s="4">
        <v>7.1702469634392401</v>
      </c>
      <c r="R113" s="4">
        <v>8.2630259176752308</v>
      </c>
      <c r="S113" s="4">
        <v>-5.84898539629898E-2</v>
      </c>
    </row>
    <row r="114" spans="1:19" x14ac:dyDescent="0.2">
      <c r="A114">
        <v>51104</v>
      </c>
      <c r="B114" s="4">
        <v>1.3825183336401401</v>
      </c>
      <c r="C114" s="4">
        <v>5.3841406033354602</v>
      </c>
      <c r="D114" s="4">
        <v>7.5640172962214303</v>
      </c>
      <c r="E114" s="4">
        <v>-7.10295894452527E-2</v>
      </c>
      <c r="F114" s="3">
        <v>1.31333369964447</v>
      </c>
      <c r="G114" s="4">
        <v>6.4297037941726698</v>
      </c>
      <c r="H114" s="4">
        <v>8.5774663126825903</v>
      </c>
      <c r="I114" s="4">
        <v>-9.7482380791425599E-2</v>
      </c>
      <c r="K114">
        <v>51104</v>
      </c>
      <c r="L114" s="4">
        <v>1.12124940532413</v>
      </c>
      <c r="M114" s="4">
        <v>6.9065348349651696</v>
      </c>
      <c r="N114" s="4">
        <v>7.78624623537074</v>
      </c>
      <c r="O114" s="4">
        <v>-6.4989942495062902E-2</v>
      </c>
      <c r="P114" s="4">
        <v>0.99145127680173095</v>
      </c>
      <c r="Q114" s="4">
        <v>6.9995303967016698</v>
      </c>
      <c r="R114" s="4">
        <v>6.9169123961052401</v>
      </c>
      <c r="S114" s="4">
        <v>-5.26473393565033E-2</v>
      </c>
    </row>
    <row r="115" spans="1:19" x14ac:dyDescent="0.2">
      <c r="A115">
        <v>35269</v>
      </c>
      <c r="B115" s="4">
        <v>0.94331317751722499</v>
      </c>
      <c r="C115" s="4">
        <v>6.2171790213824902</v>
      </c>
      <c r="D115" s="4">
        <v>5.82959982084998</v>
      </c>
      <c r="E115" s="4">
        <v>-4.6814349419368802E-2</v>
      </c>
      <c r="F115" s="3">
        <v>0.85761946697577296</v>
      </c>
      <c r="G115" s="4">
        <v>7.44959467276776</v>
      </c>
      <c r="H115" s="4">
        <v>6.2952558212251901</v>
      </c>
      <c r="I115" s="4">
        <v>-6.4446886424946198E-2</v>
      </c>
      <c r="K115">
        <v>35269</v>
      </c>
      <c r="L115" s="4">
        <v>1.1597200677599799</v>
      </c>
      <c r="M115" s="4">
        <v>7.7450355443250896</v>
      </c>
      <c r="N115" s="4">
        <v>9.0611645115488404</v>
      </c>
      <c r="O115" s="4">
        <v>-5.0450162681492799E-2</v>
      </c>
      <c r="P115" s="4">
        <v>1.1279441112234201</v>
      </c>
      <c r="Q115" s="4">
        <v>8.3752988613487194</v>
      </c>
      <c r="R115" s="4">
        <v>9.5135082419752806</v>
      </c>
      <c r="S115" s="4">
        <v>-6.6433929098157304E-2</v>
      </c>
    </row>
    <row r="116" spans="1:19" x14ac:dyDescent="0.2">
      <c r="A116" s="8">
        <v>8182</v>
      </c>
      <c r="B116" s="4">
        <v>1.3519066839798799</v>
      </c>
      <c r="C116" s="4">
        <v>7.9942455993568098</v>
      </c>
      <c r="D116" s="4">
        <v>11.044516463858701</v>
      </c>
      <c r="E116" s="4">
        <v>-7.4342369656990898E-2</v>
      </c>
      <c r="F116" s="3">
        <v>1.2181264191253101</v>
      </c>
      <c r="G116" s="4">
        <v>8.0482128131284298</v>
      </c>
      <c r="H116" s="4">
        <v>9.9322527665243605</v>
      </c>
      <c r="I116" s="4">
        <v>-7.0996232511082794E-2</v>
      </c>
      <c r="K116" s="8">
        <v>8182</v>
      </c>
      <c r="L116" s="4">
        <v>1.0764695809717</v>
      </c>
      <c r="M116" s="4">
        <v>7.3645979038216698</v>
      </c>
      <c r="N116" s="4">
        <v>7.94920837540647</v>
      </c>
      <c r="O116" s="4">
        <v>-7.9084181562139394E-2</v>
      </c>
      <c r="P116" s="4">
        <v>1.06504147736989</v>
      </c>
      <c r="Q116" s="4">
        <v>7.5746304137894898</v>
      </c>
      <c r="R116" s="4">
        <v>8.0826583940317906</v>
      </c>
      <c r="S116" s="4">
        <v>-7.2788275841187605E-2</v>
      </c>
    </row>
    <row r="117" spans="1:19" x14ac:dyDescent="0.2">
      <c r="A117">
        <v>40124</v>
      </c>
      <c r="B117" s="4">
        <v>1.3660880697403399</v>
      </c>
      <c r="C117" s="4">
        <v>6.1037412266728799</v>
      </c>
      <c r="D117" s="4">
        <v>8.4843971096086896</v>
      </c>
      <c r="E117" s="4">
        <v>-5.52394837298745E-2</v>
      </c>
      <c r="F117" s="3">
        <v>1.6900980658817</v>
      </c>
      <c r="G117" s="4">
        <v>7.29373938440947</v>
      </c>
      <c r="H117" s="4">
        <v>12.804384504722499</v>
      </c>
      <c r="I117" s="4">
        <v>-6.3906910133286296E-2</v>
      </c>
      <c r="K117">
        <v>40124</v>
      </c>
      <c r="L117" s="4">
        <v>1.08254333347901</v>
      </c>
      <c r="M117" s="4">
        <v>7.2171710986798701</v>
      </c>
      <c r="N117" s="4">
        <v>7.8366307555589598</v>
      </c>
      <c r="O117" s="4">
        <v>-7.4350457818844806E-2</v>
      </c>
      <c r="P117" s="4">
        <v>1.0066305671815601</v>
      </c>
      <c r="Q117" s="4">
        <v>7.1691599310148399</v>
      </c>
      <c r="R117" s="4">
        <v>7.2001092705862098</v>
      </c>
      <c r="S117" s="4">
        <v>-6.4362707647233702E-2</v>
      </c>
    </row>
    <row r="118" spans="1:19" x14ac:dyDescent="0.2">
      <c r="A118" s="8">
        <v>5921</v>
      </c>
      <c r="B118" s="4">
        <v>1.2452002441540999</v>
      </c>
      <c r="C118" s="4">
        <v>7.7176681107419602</v>
      </c>
      <c r="D118" s="4">
        <v>9.7488295233857407</v>
      </c>
      <c r="E118" s="4">
        <v>-7.2815389601978905E-2</v>
      </c>
      <c r="F118" s="3">
        <v>1.3328801029549</v>
      </c>
      <c r="G118" s="4">
        <v>8.8173307260605291</v>
      </c>
      <c r="H118" s="4">
        <v>12.0208590098798</v>
      </c>
      <c r="I118" s="4">
        <v>-7.2951788546465002E-2</v>
      </c>
      <c r="K118" s="8">
        <v>5921</v>
      </c>
      <c r="L118" s="4">
        <v>0.82873396283650902</v>
      </c>
      <c r="M118" s="4">
        <v>8.2870517735469207</v>
      </c>
      <c r="N118" s="4">
        <v>6.7332572393281396</v>
      </c>
      <c r="O118" s="4">
        <v>-8.2190593613705801E-2</v>
      </c>
      <c r="P118" s="4">
        <v>0.87645522042814505</v>
      </c>
      <c r="Q118" s="4">
        <v>8.0106784225232595</v>
      </c>
      <c r="R118" s="4">
        <v>6.9222517453201302</v>
      </c>
      <c r="S118" s="4">
        <v>-6.2906171124523999E-2</v>
      </c>
    </row>
    <row r="119" spans="1:19" x14ac:dyDescent="0.2">
      <c r="A119">
        <v>7921</v>
      </c>
      <c r="B119" s="4">
        <v>1.7377649589606401</v>
      </c>
      <c r="C119" s="4">
        <v>7.0089493062095203</v>
      </c>
      <c r="D119" s="4">
        <v>12.660951549366001</v>
      </c>
      <c r="E119" s="4">
        <v>-8.68677185367389E-2</v>
      </c>
      <c r="F119" s="3">
        <v>1.59045606010882</v>
      </c>
      <c r="G119" s="4">
        <v>8.0972682622249703</v>
      </c>
      <c r="H119" s="4">
        <v>13.356642820500999</v>
      </c>
      <c r="I119" s="4">
        <v>-9.2598880880987305E-2</v>
      </c>
      <c r="K119">
        <v>7921</v>
      </c>
      <c r="L119" s="4">
        <v>0.69139514646612399</v>
      </c>
      <c r="M119" s="4">
        <v>7.5598100789236797</v>
      </c>
      <c r="N119" s="4">
        <v>5.0602495791315203</v>
      </c>
      <c r="O119" s="4">
        <v>-7.1903418025918805E-2</v>
      </c>
      <c r="P119" s="4">
        <v>0.82614420203846906</v>
      </c>
      <c r="Q119" s="4">
        <v>7.5718312094372102</v>
      </c>
      <c r="R119" s="4">
        <v>6.1443229143923803</v>
      </c>
      <c r="S119" s="4">
        <v>-7.2387188967742905E-2</v>
      </c>
    </row>
    <row r="120" spans="1:19" x14ac:dyDescent="0.2">
      <c r="A120">
        <v>9391</v>
      </c>
      <c r="B120" s="4">
        <v>1.2194329610030701</v>
      </c>
      <c r="C120" s="4">
        <v>6.8500900328282599</v>
      </c>
      <c r="D120" s="4">
        <v>8.4481319645431299</v>
      </c>
      <c r="E120" s="4">
        <v>-5.8935701704974197E-2</v>
      </c>
      <c r="F120" s="3">
        <v>0.85213220546680601</v>
      </c>
      <c r="G120" s="4">
        <v>6.9183926914782399</v>
      </c>
      <c r="H120" s="4">
        <v>5.8130340404636103</v>
      </c>
      <c r="I120" s="4">
        <v>-7.0747192776700593E-2</v>
      </c>
      <c r="K120">
        <v>9391</v>
      </c>
      <c r="L120" s="4">
        <v>0.90420752395005299</v>
      </c>
      <c r="M120" s="4">
        <v>7.1073540684678704</v>
      </c>
      <c r="N120" s="4">
        <v>6.36204848684139</v>
      </c>
      <c r="O120" s="4">
        <v>-5.9725844120434503E-2</v>
      </c>
      <c r="P120" s="4">
        <v>0.84658930256034104</v>
      </c>
      <c r="Q120" s="4">
        <v>7.4385930375698104</v>
      </c>
      <c r="R120" s="4">
        <v>6.1989866986762499</v>
      </c>
      <c r="S120" s="4">
        <v>-6.2632568926085402E-2</v>
      </c>
    </row>
    <row r="121" spans="1:19" x14ac:dyDescent="0.2">
      <c r="A121">
        <v>6574</v>
      </c>
      <c r="B121" s="4">
        <v>1.53182525874489</v>
      </c>
      <c r="C121" s="4">
        <v>6.6447121958581201</v>
      </c>
      <c r="D121" s="4">
        <v>10.458810093256499</v>
      </c>
      <c r="E121" s="4">
        <v>-7.3979259987954002E-2</v>
      </c>
      <c r="F121" s="3">
        <v>1.48802705939035</v>
      </c>
      <c r="G121" s="4">
        <v>7.7978497570317602</v>
      </c>
      <c r="H121" s="4">
        <v>11.9486042639553</v>
      </c>
      <c r="I121" s="4">
        <v>-9.3087578577826596E-2</v>
      </c>
      <c r="K121">
        <v>6574</v>
      </c>
      <c r="L121" s="4">
        <v>1.09604409203483</v>
      </c>
      <c r="M121" s="4">
        <v>6.9537667959743503</v>
      </c>
      <c r="N121" s="4">
        <v>7.6510367869835596</v>
      </c>
      <c r="O121" s="4">
        <v>-5.3455942237835903E-2</v>
      </c>
      <c r="P121" s="4">
        <v>1.07209704137775</v>
      </c>
      <c r="Q121" s="4">
        <v>7.0925333292871002</v>
      </c>
      <c r="R121" s="4">
        <v>7.62139850974211</v>
      </c>
      <c r="S121" s="4">
        <v>-6.0801721347180697E-2</v>
      </c>
    </row>
    <row r="122" spans="1:19" x14ac:dyDescent="0.2">
      <c r="A122">
        <v>43523</v>
      </c>
      <c r="B122" s="4">
        <v>1.37379002715265</v>
      </c>
      <c r="C122" s="4">
        <v>7.8404374835082997</v>
      </c>
      <c r="D122" s="4">
        <v>11.017928697064001</v>
      </c>
      <c r="E122" s="4">
        <v>-7.9410979436856696E-2</v>
      </c>
      <c r="F122" s="3">
        <v>1.1724206394154699</v>
      </c>
      <c r="G122" s="4">
        <v>8.0356321952390495</v>
      </c>
      <c r="H122" s="4">
        <v>9.5146155676374899</v>
      </c>
      <c r="I122" s="4">
        <v>-7.8414873325958895E-2</v>
      </c>
      <c r="K122">
        <v>43523</v>
      </c>
      <c r="L122" s="4">
        <v>0.92281606759127799</v>
      </c>
      <c r="M122" s="4">
        <v>7.8660823980514003</v>
      </c>
      <c r="N122" s="4">
        <v>7.1893429336964196</v>
      </c>
      <c r="O122" s="4">
        <v>-0.103305948946971</v>
      </c>
      <c r="P122" s="4">
        <v>0.940055858718713</v>
      </c>
      <c r="Q122" s="4">
        <v>8.1268534221297806</v>
      </c>
      <c r="R122" s="4">
        <v>7.5754746866626901</v>
      </c>
      <c r="S122" s="4">
        <v>-8.69381689575114E-2</v>
      </c>
    </row>
    <row r="123" spans="1:19" x14ac:dyDescent="0.2">
      <c r="A123">
        <v>10672</v>
      </c>
      <c r="B123" s="4">
        <v>1.2854882647071999</v>
      </c>
      <c r="C123" s="4">
        <v>7.4541342632600598</v>
      </c>
      <c r="D123" s="4">
        <v>9.7402261270750401</v>
      </c>
      <c r="E123" s="4">
        <v>-7.4940432480227803E-2</v>
      </c>
      <c r="F123" s="3">
        <v>1.16206936138518</v>
      </c>
      <c r="G123" s="4">
        <v>7.77085654806955</v>
      </c>
      <c r="H123" s="4">
        <v>9.1109050062426302</v>
      </c>
      <c r="I123" s="4">
        <v>-7.4324298367710401E-2</v>
      </c>
      <c r="K123">
        <v>10672</v>
      </c>
      <c r="L123" s="4">
        <v>1.00536830879256</v>
      </c>
      <c r="M123" s="4">
        <v>7.1698930078679499</v>
      </c>
      <c r="N123" s="4">
        <v>7.1913157361441602</v>
      </c>
      <c r="O123" s="4">
        <v>-6.6440220733484906E-2</v>
      </c>
      <c r="P123" s="4">
        <v>0.93215346987786196</v>
      </c>
      <c r="Q123" s="4">
        <v>7.4024383228951596</v>
      </c>
      <c r="R123" s="4">
        <v>6.8437618718475397</v>
      </c>
      <c r="S123" s="4">
        <v>-6.0973343045701803E-2</v>
      </c>
    </row>
    <row r="124" spans="1:19" x14ac:dyDescent="0.2">
      <c r="A124">
        <v>75927</v>
      </c>
      <c r="B124" s="4">
        <v>1.13481166632589</v>
      </c>
      <c r="C124" s="4">
        <v>6.7289613715797802</v>
      </c>
      <c r="D124" s="4">
        <v>7.6828663745274604</v>
      </c>
      <c r="E124" s="4">
        <v>-7.0990876769675804E-2</v>
      </c>
      <c r="F124" s="3">
        <v>1.3558515755757501</v>
      </c>
      <c r="G124" s="4">
        <v>8.0209693886180204</v>
      </c>
      <c r="H124" s="4">
        <v>11.118204171891501</v>
      </c>
      <c r="I124" s="4">
        <v>-6.5064344477302999E-2</v>
      </c>
      <c r="K124">
        <v>75927</v>
      </c>
      <c r="L124" s="4">
        <v>1.0854882794645699</v>
      </c>
      <c r="M124" s="4">
        <v>7.5062387375347202</v>
      </c>
      <c r="N124" s="4">
        <v>8.1753537725348409</v>
      </c>
      <c r="O124" s="4">
        <v>-6.84231213218153E-2</v>
      </c>
      <c r="P124" s="4">
        <v>1.01481476283582</v>
      </c>
      <c r="Q124" s="4">
        <v>7.5504765689489899</v>
      </c>
      <c r="R124" s="4">
        <v>7.6481530594373801</v>
      </c>
      <c r="S124" s="4">
        <v>-6.8742752085671904E-2</v>
      </c>
    </row>
    <row r="125" spans="1:19" x14ac:dyDescent="0.2">
      <c r="A125" s="4">
        <v>90121</v>
      </c>
      <c r="B125" s="4">
        <v>0.75665707404767402</v>
      </c>
      <c r="C125" s="4">
        <v>7.6270905636155701</v>
      </c>
      <c r="D125" s="4">
        <v>5.6270255184278</v>
      </c>
      <c r="E125" s="4">
        <v>-6.9654534011158106E-2</v>
      </c>
      <c r="F125" s="3">
        <v>1.03165435087555</v>
      </c>
      <c r="G125" s="4">
        <v>8.3847519414191503</v>
      </c>
      <c r="H125" s="4">
        <v>8.6435117790093496</v>
      </c>
      <c r="I125" s="4">
        <v>-7.8830204775052995E-2</v>
      </c>
      <c r="K125" s="4">
        <v>90121</v>
      </c>
      <c r="L125" s="4">
        <v>1.1301537740687799</v>
      </c>
      <c r="M125" s="4">
        <v>6.9308625005808002</v>
      </c>
      <c r="N125" s="4">
        <v>7.8801862445925002</v>
      </c>
      <c r="O125" s="4">
        <v>-8.1590166865062E-2</v>
      </c>
      <c r="P125" s="4">
        <v>1.11305060437488</v>
      </c>
      <c r="Q125" s="4">
        <v>7.0878575282137399</v>
      </c>
      <c r="R125" s="4">
        <v>7.9291718084390599</v>
      </c>
      <c r="S125" s="4">
        <v>-7.9707624394788207E-2</v>
      </c>
    </row>
    <row r="126" spans="1:19" x14ac:dyDescent="0.2">
      <c r="A126" s="4">
        <v>4342</v>
      </c>
      <c r="B126" s="4">
        <v>1.2700688590389899</v>
      </c>
      <c r="C126" s="4">
        <v>4.9957715113727703</v>
      </c>
      <c r="D126" s="4">
        <v>6.41134128012557</v>
      </c>
      <c r="E126" s="4">
        <v>-4.3801436372180202E-2</v>
      </c>
      <c r="F126" s="3">
        <v>1.3016870820927</v>
      </c>
      <c r="G126" s="4">
        <v>7.0271899752613596</v>
      </c>
      <c r="H126" s="4">
        <v>9.2982067547985991</v>
      </c>
      <c r="I126" s="4">
        <v>-6.7776083437459098E-2</v>
      </c>
      <c r="K126" s="4">
        <v>4342</v>
      </c>
      <c r="L126" s="4">
        <v>1.1692316409579799</v>
      </c>
      <c r="M126" s="4">
        <v>7.1825352064985797</v>
      </c>
      <c r="N126" s="4">
        <v>8.4715469897817908</v>
      </c>
      <c r="O126" s="4">
        <v>-6.9820761685097404E-2</v>
      </c>
      <c r="P126" s="4">
        <v>1.19851937891936</v>
      </c>
      <c r="Q126" s="4">
        <v>7.4165673483591199</v>
      </c>
      <c r="R126" s="4">
        <v>8.9860715866204401</v>
      </c>
      <c r="S126" s="4">
        <v>-7.7483092073420801E-2</v>
      </c>
    </row>
    <row r="127" spans="1:19" x14ac:dyDescent="0.2">
      <c r="A127" t="s">
        <v>10</v>
      </c>
      <c r="B127" s="11">
        <f>AVERAGE(B110:B126)</f>
        <v>1.2997618451306947</v>
      </c>
      <c r="C127" s="11">
        <f t="shared" ref="C127:E127" si="22">AVERAGE(C110:C126)</f>
        <v>6.9100127273399705</v>
      </c>
      <c r="D127" s="11">
        <f t="shared" si="22"/>
        <v>9.173661468746598</v>
      </c>
      <c r="E127" s="12">
        <f t="shared" si="22"/>
        <v>-6.9911502649661519E-2</v>
      </c>
      <c r="F127" s="11">
        <f>AVERAGE(F110:F126)</f>
        <v>1.2860272395445382</v>
      </c>
      <c r="G127" s="11">
        <f t="shared" ref="G127:I127" si="23">AVERAGE(G110:G126)</f>
        <v>7.6993109635632848</v>
      </c>
      <c r="H127" s="11">
        <f t="shared" si="23"/>
        <v>10.111792246710603</v>
      </c>
      <c r="I127" s="12">
        <f t="shared" si="23"/>
        <v>-7.8352035959755012E-2</v>
      </c>
      <c r="K127" t="s">
        <v>10</v>
      </c>
      <c r="L127" s="11">
        <f>AVERAGE(L110:L126)</f>
        <v>1.0266599008721542</v>
      </c>
      <c r="M127" s="11">
        <f t="shared" ref="M127:S127" si="24">AVERAGE(M110:M126)</f>
        <v>7.3238939969482812</v>
      </c>
      <c r="N127" s="11">
        <f t="shared" si="24"/>
        <v>7.4819716225985307</v>
      </c>
      <c r="O127" s="12">
        <f t="shared" si="24"/>
        <v>-7.1900055457855952E-2</v>
      </c>
      <c r="P127" s="11">
        <f t="shared" si="24"/>
        <v>1.020250382657157</v>
      </c>
      <c r="Q127" s="11">
        <f t="shared" si="24"/>
        <v>7.4200903632374278</v>
      </c>
      <c r="R127" s="11">
        <f t="shared" si="24"/>
        <v>7.5474622629671408</v>
      </c>
      <c r="S127" s="12">
        <f t="shared" si="24"/>
        <v>-6.8270048493817903E-2</v>
      </c>
    </row>
    <row r="128" spans="1:19" x14ac:dyDescent="0.2">
      <c r="A128" t="s">
        <v>11</v>
      </c>
      <c r="B128" s="11">
        <f>MEDIAN(B110:B126)</f>
        <v>1.3519066839798799</v>
      </c>
      <c r="C128" s="11">
        <f t="shared" ref="C128:I128" si="25">MEDIAN(C110:C126)</f>
        <v>6.8500900328282599</v>
      </c>
      <c r="D128" s="11">
        <f t="shared" si="25"/>
        <v>9.4589598014919591</v>
      </c>
      <c r="E128" s="12">
        <f t="shared" si="25"/>
        <v>-7.3031800605340896E-2</v>
      </c>
      <c r="F128" s="11">
        <f t="shared" si="25"/>
        <v>1.3016870820927</v>
      </c>
      <c r="G128" s="11">
        <f t="shared" si="25"/>
        <v>7.7978497570317602</v>
      </c>
      <c r="H128" s="11">
        <f t="shared" si="25"/>
        <v>9.9137914082664302</v>
      </c>
      <c r="I128" s="12">
        <f t="shared" si="25"/>
        <v>-7.4834432554042901E-2</v>
      </c>
      <c r="K128" t="s">
        <v>11</v>
      </c>
      <c r="L128" s="11">
        <f>MEDIAN(L110:L126)</f>
        <v>1.08254333347901</v>
      </c>
      <c r="M128" s="11">
        <f>MEDIAN(M110:M126)</f>
        <v>7.2171710986798701</v>
      </c>
      <c r="N128" s="11">
        <f t="shared" ref="N128:S128" si="26">MEDIAN(N110:N126)</f>
        <v>7.78624623537074</v>
      </c>
      <c r="O128" s="12">
        <f t="shared" si="26"/>
        <v>-6.9820761685097404E-2</v>
      </c>
      <c r="P128" s="11">
        <f t="shared" si="26"/>
        <v>1.01481476283582</v>
      </c>
      <c r="Q128" s="11">
        <f t="shared" si="26"/>
        <v>7.4165673483591199</v>
      </c>
      <c r="R128" s="11">
        <f t="shared" si="26"/>
        <v>7.5918970095587399</v>
      </c>
      <c r="S128" s="12">
        <f t="shared" si="26"/>
        <v>-6.6433929098157304E-2</v>
      </c>
    </row>
    <row r="132" spans="6:9" x14ac:dyDescent="0.2">
      <c r="F132" s="3"/>
      <c r="G132" s="4"/>
      <c r="H132" s="4"/>
      <c r="I132" s="4"/>
    </row>
    <row r="133" spans="6:9" x14ac:dyDescent="0.2">
      <c r="F133" s="3"/>
      <c r="G133" s="4"/>
      <c r="H133" s="4"/>
      <c r="I133" s="4"/>
    </row>
    <row r="134" spans="6:9" x14ac:dyDescent="0.2">
      <c r="F134" s="3"/>
      <c r="G134" s="4"/>
      <c r="H134" s="4"/>
      <c r="I134" s="4"/>
    </row>
    <row r="135" spans="6:9" x14ac:dyDescent="0.2">
      <c r="F135" s="3"/>
      <c r="G135" s="4"/>
      <c r="H135" s="4"/>
      <c r="I135" s="4"/>
    </row>
    <row r="136" spans="6:9" x14ac:dyDescent="0.2">
      <c r="F136" s="3"/>
      <c r="G136" s="4"/>
      <c r="H136" s="4"/>
      <c r="I136" s="4"/>
    </row>
    <row r="137" spans="6:9" x14ac:dyDescent="0.2">
      <c r="F137" s="3"/>
      <c r="G137" s="4"/>
      <c r="H137" s="4"/>
      <c r="I137" s="4"/>
    </row>
    <row r="138" spans="6:9" x14ac:dyDescent="0.2">
      <c r="F138" s="3"/>
      <c r="G138" s="4"/>
      <c r="H138" s="4"/>
      <c r="I138" s="4"/>
    </row>
    <row r="139" spans="6:9" x14ac:dyDescent="0.2">
      <c r="F139" s="3"/>
      <c r="G139" s="4"/>
      <c r="H139" s="4"/>
      <c r="I139" s="4"/>
    </row>
    <row r="140" spans="6:9" x14ac:dyDescent="0.2">
      <c r="F140" s="3"/>
      <c r="G140" s="4"/>
      <c r="H140" s="4"/>
      <c r="I140" s="4"/>
    </row>
    <row r="141" spans="6:9" x14ac:dyDescent="0.2">
      <c r="F141" s="3"/>
      <c r="G141" s="4"/>
      <c r="H141" s="4"/>
      <c r="I141" s="4"/>
    </row>
    <row r="142" spans="6:9" x14ac:dyDescent="0.2">
      <c r="F142" s="3"/>
      <c r="G142" s="4"/>
      <c r="H142" s="4"/>
      <c r="I142" s="4"/>
    </row>
    <row r="143" spans="6:9" x14ac:dyDescent="0.2">
      <c r="F143" s="3"/>
      <c r="G143" s="4"/>
      <c r="H143" s="4"/>
      <c r="I143" s="4"/>
    </row>
    <row r="144" spans="6:9" x14ac:dyDescent="0.2">
      <c r="F144" s="3"/>
      <c r="G144" s="4"/>
      <c r="H144" s="4"/>
      <c r="I144" s="4"/>
    </row>
    <row r="145" spans="6:9" x14ac:dyDescent="0.2">
      <c r="F145" s="3"/>
      <c r="G145" s="4"/>
      <c r="H145" s="4"/>
      <c r="I145" s="4"/>
    </row>
    <row r="146" spans="6:9" x14ac:dyDescent="0.2">
      <c r="F146" s="3"/>
      <c r="G146" s="4"/>
      <c r="H146" s="4"/>
      <c r="I146" s="4"/>
    </row>
    <row r="147" spans="6:9" x14ac:dyDescent="0.2">
      <c r="F147" s="3"/>
      <c r="G147" s="4"/>
      <c r="H147" s="4"/>
      <c r="I147" s="4"/>
    </row>
    <row r="148" spans="6:9" x14ac:dyDescent="0.2">
      <c r="F148" s="3"/>
      <c r="G148" s="4"/>
      <c r="H148" s="4"/>
      <c r="I148" s="4"/>
    </row>
  </sheetData>
  <mergeCells count="9">
    <mergeCell ref="B107:P107"/>
    <mergeCell ref="B83:P83"/>
    <mergeCell ref="B53:P53"/>
    <mergeCell ref="B1:P1"/>
    <mergeCell ref="A2:I2"/>
    <mergeCell ref="K2:S2"/>
    <mergeCell ref="B27:P27"/>
    <mergeCell ref="A28:I28"/>
    <mergeCell ref="K28:S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CAPG</vt:lpstr>
      <vt:lpstr>non-CAPG</vt:lpstr>
      <vt:lpstr>non-CAPG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magdalene lim</dc:creator>
  <cp:lastModifiedBy>magdalene lim</cp:lastModifiedBy>
  <dcterms:created xsi:type="dcterms:W3CDTF">2024-05-12T07:37:33Z</dcterms:created>
  <dcterms:modified xsi:type="dcterms:W3CDTF">2024-08-03T02:17:12Z</dcterms:modified>
</cp:coreProperties>
</file>