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y/Desktop/Stanford/Fall18/224w/project/figs/"/>
    </mc:Choice>
  </mc:AlternateContent>
  <xr:revisionPtr revIDLastSave="0" documentId="13_ncr:1_{C95FFD47-1498-D343-972D-2A2195D01B70}" xr6:coauthVersionLast="34" xr6:coauthVersionMax="34" xr10:uidLastSave="{00000000-0000-0000-0000-000000000000}"/>
  <bookViews>
    <workbookView xWindow="80" yWindow="460" windowWidth="25440" windowHeight="14620" xr2:uid="{D1E331A9-5E5B-EE4A-A633-981A3A1817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J16" i="1"/>
  <c r="F16" i="1"/>
  <c r="Q15" i="1"/>
  <c r="N15" i="1"/>
  <c r="O15" i="1" s="1"/>
  <c r="J15" i="1"/>
  <c r="F15" i="1"/>
  <c r="Q14" i="1"/>
  <c r="J14" i="1"/>
  <c r="F14" i="1"/>
  <c r="N4" i="1"/>
  <c r="Q6" i="1"/>
  <c r="Q4" i="1"/>
  <c r="Q5" i="1"/>
  <c r="O6" i="1"/>
  <c r="N6" i="1"/>
  <c r="J6" i="1"/>
  <c r="F6" i="1"/>
  <c r="N14" i="1" l="1"/>
  <c r="O14" i="1" s="1"/>
  <c r="N16" i="1"/>
  <c r="O16" i="1" s="1"/>
  <c r="P14" i="1"/>
  <c r="F5" i="1"/>
  <c r="N5" i="1" s="1"/>
  <c r="O5" i="1" s="1"/>
  <c r="J5" i="1"/>
  <c r="J4" i="1"/>
  <c r="F4" i="1"/>
  <c r="O4" i="1" l="1"/>
  <c r="P4" i="1" s="1"/>
</calcChain>
</file>

<file path=xl/sharedStrings.xml><?xml version="1.0" encoding="utf-8"?>
<sst xmlns="http://schemas.openxmlformats.org/spreadsheetml/2006/main" count="26" uniqueCount="13">
  <si>
    <t>LS174T</t>
  </si>
  <si>
    <t>Sum of shortest paths</t>
  </si>
  <si>
    <t>1/Sum of shortest paths</t>
  </si>
  <si>
    <t>Number of Nodes</t>
  </si>
  <si>
    <t>MaxEdges</t>
  </si>
  <si>
    <t xml:space="preserve">1/Efficiency </t>
  </si>
  <si>
    <t>Efficiency</t>
  </si>
  <si>
    <t>Ideal Graph</t>
  </si>
  <si>
    <t>Nodes</t>
  </si>
  <si>
    <t>SW122</t>
  </si>
  <si>
    <t>Mesentery</t>
  </si>
  <si>
    <t>Density</t>
  </si>
  <si>
    <t>Num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</si>
</sst>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9" formatCode="0.000%"/>
    <numFmt numFmtId="171" formatCode="0.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1" fontId="0" fillId="0" borderId="0" xfId="1" applyNumberFormat="1" applyFont="1"/>
    <xf numFmtId="9" fontId="0" fillId="0" borderId="0" xfId="1" applyFont="1"/>
    <xf numFmtId="169" fontId="0" fillId="0" borderId="0" xfId="1" applyNumberFormat="1" applyFont="1"/>
    <xf numFmtId="3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E604-DA57-9247-9AB8-6DB5A9D909CD}">
  <dimension ref="B3:R16"/>
  <sheetViews>
    <sheetView tabSelected="1" topLeftCell="B1" workbookViewId="0">
      <selection activeCell="L23" sqref="L23"/>
    </sheetView>
  </sheetViews>
  <sheetFormatPr baseColWidth="10" defaultRowHeight="16" x14ac:dyDescent="0.2"/>
  <cols>
    <col min="5" max="5" width="12.1640625" bestFit="1" customWidth="1"/>
    <col min="12" max="12" width="12.1640625" bestFit="1" customWidth="1"/>
    <col min="15" max="15" width="10.83203125" style="4"/>
    <col min="17" max="17" width="12.1640625" bestFit="1" customWidth="1"/>
  </cols>
  <sheetData>
    <row r="3" spans="2:18" x14ac:dyDescent="0.2">
      <c r="D3" t="s">
        <v>8</v>
      </c>
      <c r="E3" t="s">
        <v>2</v>
      </c>
      <c r="F3" t="s">
        <v>1</v>
      </c>
      <c r="I3" t="s">
        <v>3</v>
      </c>
      <c r="J3" t="s">
        <v>4</v>
      </c>
      <c r="L3" t="s">
        <v>7</v>
      </c>
      <c r="N3" t="s">
        <v>5</v>
      </c>
      <c r="O3" s="4" t="s">
        <v>6</v>
      </c>
      <c r="Q3" t="s">
        <v>11</v>
      </c>
      <c r="R3" t="s">
        <v>12</v>
      </c>
    </row>
    <row r="4" spans="2:18" x14ac:dyDescent="0.2">
      <c r="B4" t="s">
        <v>0</v>
      </c>
      <c r="D4">
        <v>18093</v>
      </c>
      <c r="E4" s="1">
        <v>8.9918044435799996E-11</v>
      </c>
      <c r="F4" s="1">
        <f>1/E4</f>
        <v>11121238303.997854</v>
      </c>
      <c r="J4">
        <f>D4*(D4-1)</f>
        <v>327338556</v>
      </c>
      <c r="L4">
        <v>1</v>
      </c>
      <c r="N4" s="1">
        <f>J4*F4</f>
        <v>3.6404100873625467E+18</v>
      </c>
      <c r="O4" s="4">
        <f>1/N4</f>
        <v>2.7469432728786154E-19</v>
      </c>
      <c r="P4" s="2">
        <f>ABS(O5-O4)/O4</f>
        <v>0.99784823013189428</v>
      </c>
      <c r="Q4" s="5">
        <f>R4/(D4*(D4-1))</f>
        <v>7.9788950984435814E-5</v>
      </c>
      <c r="R4" s="3">
        <v>26118</v>
      </c>
    </row>
    <row r="5" spans="2:18" x14ac:dyDescent="0.2">
      <c r="B5" t="s">
        <v>9</v>
      </c>
      <c r="D5">
        <v>72084</v>
      </c>
      <c r="E5" s="1">
        <v>3.0712646682600001E-12</v>
      </c>
      <c r="F5" s="1">
        <f>1/E5</f>
        <v>325598770543.77789</v>
      </c>
      <c r="J5">
        <f>D5*(D5-1)</f>
        <v>5196030972</v>
      </c>
      <c r="L5">
        <v>1</v>
      </c>
      <c r="N5" s="1">
        <f>J5*F5</f>
        <v>1.6918212961905913E+21</v>
      </c>
      <c r="O5" s="4">
        <f>1/N5</f>
        <v>5.9107897639760258E-22</v>
      </c>
      <c r="Q5" s="5">
        <f>R5/(D5*(D5-1))</f>
        <v>2.087054534208423E-5</v>
      </c>
      <c r="R5" s="3">
        <v>108444</v>
      </c>
    </row>
    <row r="6" spans="2:18" x14ac:dyDescent="0.2">
      <c r="B6" t="s">
        <v>10</v>
      </c>
      <c r="D6">
        <v>388</v>
      </c>
      <c r="E6" s="1">
        <v>5.1753137533999999E-7</v>
      </c>
      <c r="F6" s="1">
        <f>1/E6</f>
        <v>1932249.9999986184</v>
      </c>
      <c r="J6">
        <f>D6*(D6-1)</f>
        <v>150156</v>
      </c>
      <c r="L6">
        <v>1</v>
      </c>
      <c r="N6" s="1">
        <f>J6*F6</f>
        <v>290138930999.79254</v>
      </c>
      <c r="O6" s="4">
        <f>1/N6</f>
        <v>3.4466246792668961E-12</v>
      </c>
      <c r="Q6" s="5">
        <f>R6/(D6*(D6-1))</f>
        <v>3.6362183329337488E-3</v>
      </c>
      <c r="R6" s="3">
        <v>546</v>
      </c>
    </row>
    <row r="10" spans="2:18" x14ac:dyDescent="0.2">
      <c r="C10">
        <v>16030.5802712</v>
      </c>
    </row>
    <row r="13" spans="2:18" x14ac:dyDescent="0.2">
      <c r="D13" t="s">
        <v>8</v>
      </c>
      <c r="E13" t="s">
        <v>2</v>
      </c>
      <c r="F13" t="s">
        <v>1</v>
      </c>
      <c r="I13" t="s">
        <v>3</v>
      </c>
      <c r="J13" t="s">
        <v>4</v>
      </c>
      <c r="L13" t="s">
        <v>7</v>
      </c>
      <c r="N13" t="s">
        <v>5</v>
      </c>
      <c r="O13" s="4" t="s">
        <v>6</v>
      </c>
      <c r="Q13" t="s">
        <v>11</v>
      </c>
      <c r="R13" t="s">
        <v>12</v>
      </c>
    </row>
    <row r="14" spans="2:18" x14ac:dyDescent="0.2">
      <c r="B14" t="s">
        <v>0</v>
      </c>
      <c r="D14" s="6">
        <v>16354</v>
      </c>
      <c r="E14" s="1">
        <v>8538965.4830399994</v>
      </c>
      <c r="F14" s="1">
        <f>1/E14</f>
        <v>1.1711020521000924E-7</v>
      </c>
      <c r="J14">
        <f>D14*(D14-1)</f>
        <v>267436962</v>
      </c>
      <c r="L14">
        <v>1</v>
      </c>
      <c r="N14" s="1">
        <f>J14*F14</f>
        <v>31.319597500561443</v>
      </c>
      <c r="O14" s="4">
        <f>1/N14</f>
        <v>3.1928890528751967E-2</v>
      </c>
      <c r="P14" s="2">
        <f>ABS(O15-O14)/O14</f>
        <v>1</v>
      </c>
      <c r="Q14" s="7">
        <f>R14/(D14*(D14-1))</f>
        <v>7.6193656432576435E-5</v>
      </c>
      <c r="R14" s="3">
        <v>20377</v>
      </c>
    </row>
    <row r="15" spans="2:18" x14ac:dyDescent="0.2">
      <c r="B15" t="s">
        <v>9</v>
      </c>
      <c r="D15">
        <v>72084</v>
      </c>
      <c r="E15" s="1">
        <v>3.0712646682600001E-12</v>
      </c>
      <c r="F15" s="1">
        <f>1/E15</f>
        <v>325598770543.77789</v>
      </c>
      <c r="J15">
        <f>D15*(D15-1)</f>
        <v>5196030972</v>
      </c>
      <c r="L15">
        <v>1</v>
      </c>
      <c r="N15" s="1">
        <f>J15*F15</f>
        <v>1.6918212961905913E+21</v>
      </c>
      <c r="O15" s="4">
        <f>1/N15</f>
        <v>5.9107897639760258E-22</v>
      </c>
      <c r="Q15" s="5">
        <f>R15/(D15*(D15-1))</f>
        <v>2.087054534208423E-5</v>
      </c>
      <c r="R15" s="3">
        <v>108444</v>
      </c>
    </row>
    <row r="16" spans="2:18" x14ac:dyDescent="0.2">
      <c r="B16" t="s">
        <v>10</v>
      </c>
      <c r="D16">
        <v>388</v>
      </c>
      <c r="E16">
        <v>16030.5802712</v>
      </c>
      <c r="F16" s="1">
        <f>1/E16</f>
        <v>6.2380773688932916E-5</v>
      </c>
      <c r="J16">
        <f>D16*(D16-1)</f>
        <v>150156</v>
      </c>
      <c r="L16">
        <v>1</v>
      </c>
      <c r="N16" s="1">
        <f>J16*F16</f>
        <v>9.3668474540354119</v>
      </c>
      <c r="O16" s="4">
        <f>1/N16</f>
        <v>0.10675950525586722</v>
      </c>
      <c r="Q16" s="5">
        <f>R16/(D16*(D16-1))</f>
        <v>3.6362183329337488E-3</v>
      </c>
      <c r="R16" s="3">
        <v>546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2018-12-04T02:17:50Z</dcterms:created>
  <dcterms:modified xsi:type="dcterms:W3CDTF">2018-12-11T01:17:40Z</dcterms:modified>
</cp:coreProperties>
</file>