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ion Project - Kemet Odoo\"/>
    </mc:Choice>
  </mc:AlternateContent>
  <xr:revisionPtr revIDLastSave="0" documentId="8_{EAA498FB-6C9C-436D-85FA-03623A79A4B8}" xr6:coauthVersionLast="47" xr6:coauthVersionMax="47" xr10:uidLastSave="{00000000-0000-0000-0000-000000000000}"/>
  <bookViews>
    <workbookView xWindow="-110" yWindow="-110" windowWidth="19420" windowHeight="10300" xr2:uid="{F4C95412-641F-4ED4-BBA8-9664E87444B6}"/>
  </bookViews>
  <sheets>
    <sheet name="Sewing Machines" sheetId="1" r:id="rId1"/>
  </sheets>
  <definedNames>
    <definedName name="_xlnm._FilterDatabase" localSheetId="0" hidden="1">'Sewing Machines'!$B$1:$N$11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E11" i="1"/>
  <c r="M10" i="1"/>
  <c r="L10" i="1"/>
  <c r="E10" i="1"/>
  <c r="M9" i="1"/>
  <c r="L9" i="1"/>
  <c r="E9" i="1"/>
  <c r="M8" i="1"/>
  <c r="L8" i="1"/>
  <c r="E8" i="1"/>
  <c r="M7" i="1"/>
  <c r="L7" i="1"/>
  <c r="E7" i="1"/>
  <c r="M6" i="1"/>
  <c r="L6" i="1"/>
  <c r="E6" i="1"/>
  <c r="M5" i="1"/>
  <c r="L5" i="1"/>
  <c r="E5" i="1"/>
  <c r="M4" i="1"/>
  <c r="L4" i="1"/>
  <c r="E4" i="1"/>
  <c r="M3" i="1"/>
  <c r="L3" i="1"/>
  <c r="E3" i="1"/>
  <c r="M2" i="1"/>
  <c r="L2" i="1"/>
  <c r="E2" i="1"/>
</calcChain>
</file>

<file path=xl/sharedStrings.xml><?xml version="1.0" encoding="utf-8"?>
<sst xmlns="http://schemas.openxmlformats.org/spreadsheetml/2006/main" count="94" uniqueCount="46">
  <si>
    <t>Asset Name</t>
  </si>
  <si>
    <t>Category</t>
  </si>
  <si>
    <t>Acquisition Date</t>
  </si>
  <si>
    <t>Acquisition Cost</t>
  </si>
  <si>
    <t>EGP cost per unit</t>
  </si>
  <si>
    <t>Vendor</t>
  </si>
  <si>
    <t>Asset Type</t>
  </si>
  <si>
    <t>Company</t>
  </si>
  <si>
    <t>Currency</t>
  </si>
  <si>
    <t>Quantity</t>
  </si>
  <si>
    <t>Total Cost</t>
  </si>
  <si>
    <t>Cost (EGP)</t>
  </si>
  <si>
    <t>Assets Name-C</t>
  </si>
  <si>
    <t>Assets Name</t>
  </si>
  <si>
    <t>Single Needle Lockstitch Machine</t>
  </si>
  <si>
    <t>Sewing Machine</t>
  </si>
  <si>
    <t>2025-01-15</t>
  </si>
  <si>
    <t>Juki Corporation</t>
  </si>
  <si>
    <t>Fixed Asset</t>
  </si>
  <si>
    <t>Kemet Sportswear Factory Ltd</t>
  </si>
  <si>
    <t>USD</t>
  </si>
  <si>
    <t>Single Needle Lockstitch Machine - Juki Corporation</t>
  </si>
  <si>
    <t>3-Thread Overlock Machine</t>
  </si>
  <si>
    <t>Brother Industries</t>
  </si>
  <si>
    <t>3-Thread Overlock Machine - Brother Industries</t>
  </si>
  <si>
    <t>5-Thread Overlock Machine</t>
  </si>
  <si>
    <t>Pegasus</t>
  </si>
  <si>
    <t>5-Thread Overlock Machine - Pegasus</t>
  </si>
  <si>
    <t>Flatlock Machine</t>
  </si>
  <si>
    <t>Yamato</t>
  </si>
  <si>
    <t>Flatlock Machine - Yamato</t>
  </si>
  <si>
    <t>Coverstitch Machine</t>
  </si>
  <si>
    <t>Siruba</t>
  </si>
  <si>
    <t>Coverstitch Machine - Siruba</t>
  </si>
  <si>
    <t>Buttonholing Machine</t>
  </si>
  <si>
    <t>Buttonholing Machine - Juki Corporation</t>
  </si>
  <si>
    <t>Button Attaching Machine</t>
  </si>
  <si>
    <t>Button Attaching Machine - Brother Industries</t>
  </si>
  <si>
    <t>Bar Tack Machine</t>
  </si>
  <si>
    <t>Bar Tack Machine - Juki Corporation</t>
  </si>
  <si>
    <t>Elastic Inserting Machine</t>
  </si>
  <si>
    <t>Elastic Inserting Machine - Pegasus</t>
  </si>
  <si>
    <t>Heat Press Machine</t>
  </si>
  <si>
    <t>Seam Sealing Equipment</t>
  </si>
  <si>
    <t>SeamTech</t>
  </si>
  <si>
    <t>Heat Press Machine - SeamTech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</si>
</sst>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43" fontId="3" fillId="0" borderId="0" xfId="1" applyFont="1"/>
    <xf numFmtId="43" fontId="3" fillId="2" borderId="0" xfId="1" applyFont="1" applyFill="1"/>
    <xf numFmtId="43" fontId="3" fillId="0" borderId="0" xfId="1" applyFont="1" applyFill="1"/>
    <xf numFmtId="43" fontId="3" fillId="0" borderId="0" xfId="0" applyNumberFormat="1" applyFont="1"/>
    <xf numFmtId="0" fontId="3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143E-402A-41EA-8B76-182CC6B07CAF}">
  <sheetPr>
    <tabColor rgb="FFFF0000"/>
  </sheetPr>
  <dimension ref="A1:O24"/>
  <sheetViews>
    <sheetView tabSelected="1" workbookViewId="0">
      <selection activeCell="H19" sqref="H19"/>
    </sheetView>
  </sheetViews>
  <sheetFormatPr defaultRowHeight="14.5" x14ac:dyDescent="0.35"/>
  <cols>
    <col min="1" max="1" width="31.26953125" bestFit="1" customWidth="1"/>
    <col min="2" max="2" width="28.54296875" bestFit="1" customWidth="1"/>
    <col min="3" max="3" width="20.453125" bestFit="1" customWidth="1"/>
    <col min="4" max="4" width="20" bestFit="1" customWidth="1"/>
    <col min="5" max="5" width="20.81640625" bestFit="1" customWidth="1"/>
    <col min="6" max="6" width="21.81640625" bestFit="1" customWidth="1"/>
    <col min="7" max="7" width="13.81640625" customWidth="1"/>
    <col min="8" max="8" width="35.26953125" customWidth="1"/>
    <col min="9" max="9" width="8.81640625" customWidth="1"/>
    <col min="10" max="10" width="11.26953125" bestFit="1" customWidth="1"/>
    <col min="11" max="11" width="14.54296875" customWidth="1"/>
    <col min="12" max="12" width="18.26953125" customWidth="1"/>
    <col min="13" max="13" width="47.81640625" customWidth="1"/>
    <col min="15" max="15" width="59.1796875" bestFit="1" customWidth="1"/>
  </cols>
  <sheetData>
    <row r="1" spans="1:15" s="4" customFormat="1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O1" s="4" t="s">
        <v>13</v>
      </c>
    </row>
    <row r="2" spans="1:15" s="4" customFormat="1" ht="18.5" x14ac:dyDescent="0.45">
      <c r="A2" s="4" t="s">
        <v>14</v>
      </c>
      <c r="B2" s="4" t="s">
        <v>15</v>
      </c>
      <c r="C2" s="4" t="s">
        <v>16</v>
      </c>
      <c r="D2" s="5">
        <v>1200</v>
      </c>
      <c r="E2" s="6">
        <f>D2*51</f>
        <v>61200</v>
      </c>
      <c r="F2" s="4" t="s">
        <v>17</v>
      </c>
      <c r="G2" s="4" t="s">
        <v>18</v>
      </c>
      <c r="H2" s="4" t="s">
        <v>19</v>
      </c>
      <c r="I2" s="4" t="s">
        <v>20</v>
      </c>
      <c r="J2" s="4">
        <v>30</v>
      </c>
      <c r="K2" s="7">
        <v>36000</v>
      </c>
      <c r="L2" s="8">
        <f>K2*51</f>
        <v>1836000</v>
      </c>
      <c r="M2" s="4" t="str">
        <f>A2&amp;" - "&amp;F2</f>
        <v>Single Needle Lockstitch Machine - Juki Corporation</v>
      </c>
      <c r="O2" s="9" t="s">
        <v>21</v>
      </c>
    </row>
    <row r="3" spans="1:15" s="4" customFormat="1" ht="18.5" x14ac:dyDescent="0.45">
      <c r="A3" s="4" t="s">
        <v>22</v>
      </c>
      <c r="B3" s="4" t="s">
        <v>15</v>
      </c>
      <c r="C3" s="4" t="s">
        <v>16</v>
      </c>
      <c r="D3" s="5">
        <v>950</v>
      </c>
      <c r="E3" s="6">
        <f t="shared" ref="E3:E11" si="0">D3*51</f>
        <v>48450</v>
      </c>
      <c r="F3" s="4" t="s">
        <v>23</v>
      </c>
      <c r="G3" s="4" t="s">
        <v>18</v>
      </c>
      <c r="H3" s="4" t="s">
        <v>19</v>
      </c>
      <c r="I3" s="4" t="s">
        <v>20</v>
      </c>
      <c r="J3" s="4">
        <v>20</v>
      </c>
      <c r="K3" s="7">
        <v>19000</v>
      </c>
      <c r="L3" s="8">
        <f t="shared" ref="L3:L11" si="1">K3*51</f>
        <v>969000</v>
      </c>
      <c r="M3" s="4" t="str">
        <f t="shared" ref="M3:M11" si="2">A3&amp;" - "&amp;F3</f>
        <v>3-Thread Overlock Machine - Brother Industries</v>
      </c>
      <c r="O3" s="9" t="s">
        <v>24</v>
      </c>
    </row>
    <row r="4" spans="1:15" s="4" customFormat="1" ht="18.5" x14ac:dyDescent="0.45">
      <c r="A4" s="4" t="s">
        <v>25</v>
      </c>
      <c r="B4" s="4" t="s">
        <v>15</v>
      </c>
      <c r="C4" s="4" t="s">
        <v>16</v>
      </c>
      <c r="D4" s="5">
        <v>1100</v>
      </c>
      <c r="E4" s="6">
        <f t="shared" si="0"/>
        <v>56100</v>
      </c>
      <c r="F4" s="4" t="s">
        <v>26</v>
      </c>
      <c r="G4" s="4" t="s">
        <v>18</v>
      </c>
      <c r="H4" s="4" t="s">
        <v>19</v>
      </c>
      <c r="I4" s="4" t="s">
        <v>20</v>
      </c>
      <c r="J4" s="4">
        <v>20</v>
      </c>
      <c r="K4" s="7">
        <v>22000</v>
      </c>
      <c r="L4" s="8">
        <f t="shared" si="1"/>
        <v>1122000</v>
      </c>
      <c r="M4" s="4" t="str">
        <f t="shared" si="2"/>
        <v>5-Thread Overlock Machine - Pegasus</v>
      </c>
      <c r="O4" s="9" t="s">
        <v>27</v>
      </c>
    </row>
    <row r="5" spans="1:15" s="4" customFormat="1" ht="18.5" x14ac:dyDescent="0.45">
      <c r="A5" s="4" t="s">
        <v>28</v>
      </c>
      <c r="B5" s="4" t="s">
        <v>15</v>
      </c>
      <c r="C5" s="4" t="s">
        <v>16</v>
      </c>
      <c r="D5" s="5">
        <v>1350</v>
      </c>
      <c r="E5" s="6">
        <f t="shared" si="0"/>
        <v>68850</v>
      </c>
      <c r="F5" s="4" t="s">
        <v>29</v>
      </c>
      <c r="G5" s="4" t="s">
        <v>18</v>
      </c>
      <c r="H5" s="4" t="s">
        <v>19</v>
      </c>
      <c r="I5" s="4" t="s">
        <v>20</v>
      </c>
      <c r="J5" s="4">
        <v>15</v>
      </c>
      <c r="K5" s="7">
        <v>20250</v>
      </c>
      <c r="L5" s="8">
        <f t="shared" si="1"/>
        <v>1032750</v>
      </c>
      <c r="M5" s="4" t="str">
        <f t="shared" si="2"/>
        <v>Flatlock Machine - Yamato</v>
      </c>
      <c r="O5" s="9" t="s">
        <v>30</v>
      </c>
    </row>
    <row r="6" spans="1:15" s="4" customFormat="1" ht="18.5" x14ac:dyDescent="0.45">
      <c r="A6" s="4" t="s">
        <v>31</v>
      </c>
      <c r="B6" s="4" t="s">
        <v>15</v>
      </c>
      <c r="C6" s="4" t="s">
        <v>16</v>
      </c>
      <c r="D6" s="5">
        <v>1400</v>
      </c>
      <c r="E6" s="6">
        <f t="shared" si="0"/>
        <v>71400</v>
      </c>
      <c r="F6" s="4" t="s">
        <v>32</v>
      </c>
      <c r="G6" s="4" t="s">
        <v>18</v>
      </c>
      <c r="H6" s="4" t="s">
        <v>19</v>
      </c>
      <c r="I6" s="4" t="s">
        <v>20</v>
      </c>
      <c r="J6" s="4">
        <v>10</v>
      </c>
      <c r="K6" s="7">
        <v>14000</v>
      </c>
      <c r="L6" s="8">
        <f t="shared" si="1"/>
        <v>714000</v>
      </c>
      <c r="M6" s="4" t="str">
        <f t="shared" si="2"/>
        <v>Coverstitch Machine - Siruba</v>
      </c>
      <c r="O6" s="9" t="s">
        <v>33</v>
      </c>
    </row>
    <row r="7" spans="1:15" s="4" customFormat="1" ht="18.5" x14ac:dyDescent="0.45">
      <c r="A7" s="4" t="s">
        <v>34</v>
      </c>
      <c r="B7" s="4" t="s">
        <v>15</v>
      </c>
      <c r="C7" s="4" t="s">
        <v>16</v>
      </c>
      <c r="D7" s="5">
        <v>1300</v>
      </c>
      <c r="E7" s="6">
        <f t="shared" si="0"/>
        <v>66300</v>
      </c>
      <c r="F7" s="4" t="s">
        <v>17</v>
      </c>
      <c r="G7" s="4" t="s">
        <v>18</v>
      </c>
      <c r="H7" s="4" t="s">
        <v>19</v>
      </c>
      <c r="I7" s="4" t="s">
        <v>20</v>
      </c>
      <c r="J7" s="4">
        <v>5</v>
      </c>
      <c r="K7" s="7">
        <v>6500</v>
      </c>
      <c r="L7" s="8">
        <f t="shared" si="1"/>
        <v>331500</v>
      </c>
      <c r="M7" s="4" t="str">
        <f t="shared" si="2"/>
        <v>Buttonholing Machine - Juki Corporation</v>
      </c>
      <c r="O7" s="9" t="s">
        <v>35</v>
      </c>
    </row>
    <row r="8" spans="1:15" s="4" customFormat="1" ht="18.5" x14ac:dyDescent="0.45">
      <c r="A8" s="4" t="s">
        <v>36</v>
      </c>
      <c r="B8" s="4" t="s">
        <v>15</v>
      </c>
      <c r="C8" s="4" t="s">
        <v>16</v>
      </c>
      <c r="D8" s="5">
        <v>1250</v>
      </c>
      <c r="E8" s="6">
        <f t="shared" si="0"/>
        <v>63750</v>
      </c>
      <c r="F8" s="4" t="s">
        <v>23</v>
      </c>
      <c r="G8" s="4" t="s">
        <v>18</v>
      </c>
      <c r="H8" s="4" t="s">
        <v>19</v>
      </c>
      <c r="I8" s="4" t="s">
        <v>20</v>
      </c>
      <c r="J8" s="4">
        <v>5</v>
      </c>
      <c r="K8" s="7">
        <v>6250</v>
      </c>
      <c r="L8" s="8">
        <f t="shared" si="1"/>
        <v>318750</v>
      </c>
      <c r="M8" s="4" t="str">
        <f t="shared" si="2"/>
        <v>Button Attaching Machine - Brother Industries</v>
      </c>
      <c r="O8" s="9" t="s">
        <v>37</v>
      </c>
    </row>
    <row r="9" spans="1:15" s="4" customFormat="1" ht="18.5" x14ac:dyDescent="0.45">
      <c r="A9" s="4" t="s">
        <v>38</v>
      </c>
      <c r="B9" s="4" t="s">
        <v>15</v>
      </c>
      <c r="C9" s="4" t="s">
        <v>16</v>
      </c>
      <c r="D9" s="5">
        <v>1500</v>
      </c>
      <c r="E9" s="6">
        <f t="shared" si="0"/>
        <v>76500</v>
      </c>
      <c r="F9" s="4" t="s">
        <v>17</v>
      </c>
      <c r="G9" s="4" t="s">
        <v>18</v>
      </c>
      <c r="H9" s="4" t="s">
        <v>19</v>
      </c>
      <c r="I9" s="4" t="s">
        <v>20</v>
      </c>
      <c r="J9" s="4">
        <v>5</v>
      </c>
      <c r="K9" s="7">
        <v>7500</v>
      </c>
      <c r="L9" s="8">
        <f t="shared" si="1"/>
        <v>382500</v>
      </c>
      <c r="M9" s="4" t="str">
        <f t="shared" si="2"/>
        <v>Bar Tack Machine - Juki Corporation</v>
      </c>
      <c r="O9" s="9" t="s">
        <v>39</v>
      </c>
    </row>
    <row r="10" spans="1:15" s="4" customFormat="1" ht="18.5" x14ac:dyDescent="0.45">
      <c r="A10" s="4" t="s">
        <v>40</v>
      </c>
      <c r="B10" s="4" t="s">
        <v>15</v>
      </c>
      <c r="C10" s="4" t="s">
        <v>16</v>
      </c>
      <c r="D10" s="5">
        <v>1600</v>
      </c>
      <c r="E10" s="6">
        <f t="shared" si="0"/>
        <v>81600</v>
      </c>
      <c r="F10" s="4" t="s">
        <v>26</v>
      </c>
      <c r="G10" s="4" t="s">
        <v>18</v>
      </c>
      <c r="H10" s="4" t="s">
        <v>19</v>
      </c>
      <c r="I10" s="4" t="s">
        <v>20</v>
      </c>
      <c r="J10" s="4">
        <v>10</v>
      </c>
      <c r="K10" s="7">
        <v>16000</v>
      </c>
      <c r="L10" s="8">
        <f t="shared" si="1"/>
        <v>816000</v>
      </c>
      <c r="M10" s="4" t="str">
        <f t="shared" si="2"/>
        <v>Elastic Inserting Machine - Pegasus</v>
      </c>
      <c r="O10" s="9" t="s">
        <v>41</v>
      </c>
    </row>
    <row r="11" spans="1:15" s="4" customFormat="1" ht="18.5" x14ac:dyDescent="0.45">
      <c r="A11" s="4" t="s">
        <v>42</v>
      </c>
      <c r="B11" s="4" t="s">
        <v>43</v>
      </c>
      <c r="C11" s="4" t="s">
        <v>16</v>
      </c>
      <c r="D11" s="5">
        <v>2200</v>
      </c>
      <c r="E11" s="6">
        <f t="shared" si="0"/>
        <v>112200</v>
      </c>
      <c r="F11" s="4" t="s">
        <v>44</v>
      </c>
      <c r="G11" s="4" t="s">
        <v>18</v>
      </c>
      <c r="H11" s="4" t="s">
        <v>19</v>
      </c>
      <c r="I11" s="4" t="s">
        <v>20</v>
      </c>
      <c r="J11" s="4">
        <v>5</v>
      </c>
      <c r="K11" s="7">
        <v>11000</v>
      </c>
      <c r="L11" s="8">
        <f t="shared" si="1"/>
        <v>561000</v>
      </c>
      <c r="M11" s="4" t="str">
        <f t="shared" si="2"/>
        <v>Heat Press Machine - SeamTech</v>
      </c>
      <c r="O11" s="9" t="s">
        <v>45</v>
      </c>
    </row>
    <row r="24" spans="5:5" x14ac:dyDescent="0.35">
      <c r="E24">
        <v>950</v>
      </c>
    </row>
  </sheetData>
  <autoFilter ref="B1:N11" xr:uid="{E1539C01-05E8-42F0-9929-8CC3B2A2E9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Sewing Machines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Majed El Najjar</dc:creator>
  <cp:lastModifiedBy>karam kamel</cp:lastModifiedBy>
  <dcterms:created xsi:type="dcterms:W3CDTF">2025-04-30T11:15:40Z</dcterms:created>
  <dcterms:modified xsi:type="dcterms:W3CDTF">2025-04-30T16:09:14Z</dcterms:modified>
</cp:coreProperties>
</file>