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Reproducable research\R\R package\FirstRPackage\inst\extdata\"/>
    </mc:Choice>
  </mc:AlternateContent>
  <xr:revisionPtr revIDLastSave="0" documentId="13_ncr:1_{5A533677-4802-4236-9316-09C025EA242D}" xr6:coauthVersionLast="45" xr6:coauthVersionMax="45" xr10:uidLastSave="{00000000-0000-0000-0000-000000000000}"/>
  <bookViews>
    <workbookView xWindow="-110" yWindow="-110" windowWidth="19420" windowHeight="10420" xr2:uid="{EA93CDE8-786C-44F4-BCDD-B2F345EA5BFC}"/>
  </bookViews>
  <sheets>
    <sheet name="NH4+" sheetId="2" r:id="rId1"/>
    <sheet name="DataR" sheetId="8" r:id="rId2"/>
    <sheet name="Data" sheetId="1" r:id="rId3"/>
    <sheet name="K+" sheetId="4" r:id="rId4"/>
    <sheet name="Na+" sheetId="5" r:id="rId5"/>
    <sheet name="Ca2+" sheetId="6" r:id="rId6"/>
    <sheet name="Mg2+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L3" i="1"/>
  <c r="P3" i="1"/>
  <c r="T3" i="1"/>
  <c r="X3" i="1"/>
  <c r="H4" i="1"/>
  <c r="L4" i="1"/>
  <c r="P4" i="1"/>
  <c r="T4" i="1"/>
  <c r="X4" i="1"/>
  <c r="H5" i="1"/>
  <c r="L5" i="1"/>
  <c r="P5" i="1"/>
  <c r="T5" i="1"/>
  <c r="X5" i="1"/>
  <c r="AB5" i="1"/>
  <c r="H6" i="1"/>
  <c r="L6" i="1"/>
  <c r="P6" i="1"/>
  <c r="T6" i="1"/>
  <c r="X6" i="1"/>
  <c r="AB6" i="1"/>
  <c r="H7" i="1"/>
  <c r="L7" i="1"/>
  <c r="P7" i="1"/>
  <c r="T7" i="1"/>
  <c r="X7" i="1"/>
  <c r="AB7" i="1"/>
  <c r="H8" i="1"/>
  <c r="L8" i="1"/>
  <c r="P8" i="1"/>
  <c r="T8" i="1"/>
  <c r="X8" i="1"/>
  <c r="AB8" i="1"/>
  <c r="D44" i="1"/>
  <c r="D43" i="1"/>
  <c r="D42" i="1"/>
  <c r="D41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 l="1"/>
  <c r="D4" i="1"/>
  <c r="D5" i="1"/>
  <c r="D6" i="1"/>
  <c r="D7" i="1"/>
  <c r="D3" i="1"/>
</calcChain>
</file>

<file path=xl/sharedStrings.xml><?xml version="1.0" encoding="utf-8"?>
<sst xmlns="http://schemas.openxmlformats.org/spreadsheetml/2006/main" count="178" uniqueCount="17">
  <si>
    <t>Sample Vial:</t>
  </si>
  <si>
    <t>Peak MT</t>
  </si>
  <si>
    <t>Peak Area</t>
  </si>
  <si>
    <t>Identity</t>
  </si>
  <si>
    <t>NH4</t>
  </si>
  <si>
    <t>Li</t>
  </si>
  <si>
    <t>Relative PA</t>
  </si>
  <si>
    <t>combination of first two peaks</t>
  </si>
  <si>
    <t>N/A 2.727</t>
  </si>
  <si>
    <t>K</t>
  </si>
  <si>
    <t>Na</t>
  </si>
  <si>
    <t>Ca</t>
  </si>
  <si>
    <t>Mg</t>
  </si>
  <si>
    <t>Conc (mM)</t>
  </si>
  <si>
    <t xml:space="preserve">Conc </t>
  </si>
  <si>
    <t>Ion</t>
  </si>
  <si>
    <t>RelativePA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</si>
</sst>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NH</a:t>
            </a:r>
            <a:r>
              <a:rPr lang="en-CA" baseline="-25000"/>
              <a:t>4</a:t>
            </a:r>
            <a:r>
              <a:rPr lang="en-CA" baseline="30000"/>
              <a:t>+</a:t>
            </a:r>
            <a:endParaRPr lang="en-CA"/>
          </a:p>
        </c:rich>
      </c:tx>
      <c:layout>
        <c:manualLayout>
          <c:xMode val="edge"/>
          <c:yMode val="edge"/>
          <c:x val="0.462270778652668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5603674540683E-2"/>
          <c:y val="0.17171296296296298"/>
          <c:w val="0.8551690726159229"/>
          <c:h val="0.7014198745990084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44488188976378E-2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'NH4+'!$B$2:$B$6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'NH4+'!$C$2:$C$6</c:f>
              <c:numCache>
                <c:formatCode>General</c:formatCode>
                <c:ptCount val="5"/>
                <c:pt idx="0">
                  <c:v>0.25269112826477741</c:v>
                </c:pt>
                <c:pt idx="1">
                  <c:v>0.54625003560543495</c:v>
                </c:pt>
                <c:pt idx="2">
                  <c:v>1.3039359636243073</c:v>
                </c:pt>
                <c:pt idx="3">
                  <c:v>2.3914387461812399</c:v>
                </c:pt>
                <c:pt idx="4">
                  <c:v>3.6320421224975816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7-4449-B300-9E0432AB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96847"/>
        <c:axId val="992849871"/>
      </c:scatterChart>
      <c:valAx>
        <c:axId val="1161696847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NH4+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49871"/>
        <c:crosses val="autoZero"/>
        <c:crossBetween val="midCat"/>
      </c:valAx>
      <c:valAx>
        <c:axId val="992849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  <a:r>
              <a:rPr lang="en-CA" baseline="30000"/>
              <a:t>+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16E-2"/>
          <c:y val="0.17171296296296296"/>
          <c:w val="0.87018285214348212"/>
          <c:h val="0.69679024496937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99540682414698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'K+'!$A$5:$A$10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'K+'!$B$5:$B$10</c:f>
              <c:numCache>
                <c:formatCode>General</c:formatCode>
                <c:ptCount val="6"/>
                <c:pt idx="0">
                  <c:v>0.45948840204946795</c:v>
                </c:pt>
                <c:pt idx="1">
                  <c:v>0.86921126840800977</c:v>
                </c:pt>
                <c:pt idx="2">
                  <c:v>2.0920096622933735</c:v>
                </c:pt>
                <c:pt idx="3">
                  <c:v>3.901778774019776</c:v>
                </c:pt>
                <c:pt idx="4">
                  <c:v>9.5409131502567543</c:v>
                </c:pt>
                <c:pt idx="5">
                  <c:v>18.968063265851001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2-40EE-9FE0-EFAF44B7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32847"/>
        <c:axId val="1250908415"/>
      </c:scatterChart>
      <c:valAx>
        <c:axId val="1161032847"/>
        <c:scaling>
          <c:orientation val="minMax"/>
          <c:max val="10.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of K+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08415"/>
        <c:crosses val="autoZero"/>
        <c:crossBetween val="midCat"/>
      </c:valAx>
      <c:valAx>
        <c:axId val="1250908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3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  <a:r>
              <a:rPr lang="en-CA" baseline="30000"/>
              <a:t>+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57877794975848E-2"/>
          <c:y val="0.17035463439844084"/>
          <c:w val="0.86887664544001197"/>
          <c:h val="0.703781780806510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17049315638477E-2"/>
                  <c:y val="-6.01224633129034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'Na+'!$A$4:$A$10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'Na+'!$B$4:$B$10</c:f>
              <c:numCache>
                <c:formatCode>General</c:formatCode>
                <c:ptCount val="7"/>
                <c:pt idx="0">
                  <c:v>1.8626414296288465</c:v>
                </c:pt>
                <c:pt idx="1">
                  <c:v>3.011887467836424</c:v>
                </c:pt>
                <c:pt idx="2">
                  <c:v>4.9887178515606498</c:v>
                </c:pt>
                <c:pt idx="3">
                  <c:v>11.539525298721959</c:v>
                </c:pt>
                <c:pt idx="4">
                  <c:v>24.620916127111709</c:v>
                </c:pt>
                <c:pt idx="5">
                  <c:v>42.945010633302957</c:v>
                </c:pt>
                <c:pt idx="6">
                  <c:v>56.050991048593346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0-4D58-ACE9-4525C1E0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43679"/>
        <c:axId val="1241895359"/>
      </c:scatterChart>
      <c:valAx>
        <c:axId val="1114043679"/>
        <c:scaling>
          <c:orientation val="minMax"/>
          <c:max val="20.1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Na+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95359"/>
        <c:crosses val="autoZero"/>
        <c:crossBetween val="midCat"/>
      </c:valAx>
      <c:valAx>
        <c:axId val="124189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Ca</a:t>
            </a:r>
            <a:r>
              <a:rPr lang="en-CA" sz="1600" baseline="30000"/>
              <a:t>2+</a:t>
            </a:r>
            <a:endParaRPr lang="en-CA" sz="1600"/>
          </a:p>
        </c:rich>
      </c:tx>
      <c:layout>
        <c:manualLayout>
          <c:xMode val="edge"/>
          <c:yMode val="edge"/>
          <c:x val="0.458958223972003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21E-2"/>
          <c:y val="0.17171296296296296"/>
          <c:w val="0.87929396325459308"/>
          <c:h val="0.69679024496937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65660542432196E-2"/>
                  <c:y val="-0.11352034120734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'Ca2+'!$A$3:$A$9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'Ca2+'!$B$3:$B$9</c:f>
              <c:numCache>
                <c:formatCode>General</c:formatCode>
                <c:ptCount val="7"/>
                <c:pt idx="0">
                  <c:v>0.84551030021052243</c:v>
                </c:pt>
                <c:pt idx="1">
                  <c:v>1.6998699214781476</c:v>
                </c:pt>
                <c:pt idx="2">
                  <c:v>4.2187183252024818</c:v>
                </c:pt>
                <c:pt idx="3">
                  <c:v>7.6747320088938693</c:v>
                </c:pt>
                <c:pt idx="4">
                  <c:v>11.9042569025824</c:v>
                </c:pt>
                <c:pt idx="5">
                  <c:v>15.68803454212353</c:v>
                </c:pt>
                <c:pt idx="6">
                  <c:v>19.166799872122763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F-46F3-9C75-55DD9C92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10815"/>
        <c:axId val="1237745039"/>
      </c:scatterChart>
      <c:valAx>
        <c:axId val="1103110815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Ca2+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45039"/>
        <c:crosses val="autoZero"/>
        <c:crossBetween val="midCat"/>
      </c:valAx>
      <c:valAx>
        <c:axId val="1237745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Mg</a:t>
            </a:r>
            <a:r>
              <a:rPr lang="en-CA" sz="1600" baseline="30000"/>
              <a:t>2+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48926471804742E-2"/>
          <c:y val="0.15728596619695548"/>
          <c:w val="0.87473117819493607"/>
          <c:h val="0.696821410576064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86425176306597E-2"/>
                  <c:y val="-4.622316073191735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'Mg2+'!$A$4:$A$10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'Mg2+'!$B$4:$B$10</c:f>
              <c:numCache>
                <c:formatCode>General</c:formatCode>
                <c:ptCount val="7"/>
                <c:pt idx="0">
                  <c:v>0.36826208580464687</c:v>
                </c:pt>
                <c:pt idx="1">
                  <c:v>0.73816522820710018</c:v>
                </c:pt>
                <c:pt idx="2">
                  <c:v>2.1230900393122725</c:v>
                </c:pt>
                <c:pt idx="3">
                  <c:v>3.7996167681989914</c:v>
                </c:pt>
                <c:pt idx="4">
                  <c:v>6.4435513879586228</c:v>
                </c:pt>
                <c:pt idx="5">
                  <c:v>9.6225407609946512</c:v>
                </c:pt>
                <c:pt idx="6">
                  <c:v>13.204923273657286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D-46A7-A84F-91CAEFCB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1391"/>
        <c:axId val="1108120575"/>
      </c:scatterChart>
      <c:valAx>
        <c:axId val="993221391"/>
        <c:scaling>
          <c:orientation val="minMax"/>
          <c:max val="2.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of Mg2+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20575"/>
        <c:crosses val="autoZero"/>
        <c:crossBetween val="midCat"/>
      </c:valAx>
      <c:valAx>
        <c:axId val="1108120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</a:t>
                </a:r>
                <a:r>
                  <a:rPr lang="en-CA" baseline="0"/>
                  <a:t> Peak Area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0</xdr:row>
      <xdr:rowOff>0</xdr:rowOff>
    </xdr:from>
    <xdr:to>
      <xdr:col>12</xdr:col>
      <xdr:colOff>473075</xdr:colOff>
      <xdr:row>11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609E-D6DC-4DDB-A665-8971F143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3</xdr:row>
      <xdr:rowOff>50800</xdr:rowOff>
    </xdr:from>
    <xdr:to>
      <xdr:col>12</xdr:col>
      <xdr:colOff>606425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DDF70-CDF1-4CA0-B45B-05C91234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141111</xdr:colOff>
      <xdr:row>2</xdr:row>
      <xdr:rowOff>43037</xdr:rowOff>
    </xdr:from>
    <xdr:to>
      <xdr:col>12</xdr:col>
      <xdr:colOff>7055</xdr:colOff>
      <xdr:row>17</xdr:row>
      <xdr:rowOff>56443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D80E4-33A1-43DD-9ED6-83B8B353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165100</xdr:rowOff>
    </xdr:from>
    <xdr:to>
      <xdr:col>11</xdr:col>
      <xdr:colOff>517525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31910-304F-4300-9104-3F78059B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472279</xdr:colOff>
      <xdr:row>2</xdr:row>
      <xdr:rowOff>69055</xdr:rowOff>
    </xdr:from>
    <xdr:to>
      <xdr:col>13</xdr:col>
      <xdr:colOff>230187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33383-F119-42D7-A57B-80BAE0F4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831F-059C-4C32-BD8D-5A00E1A4AF7C}">
  <dimension ref="A1:C8"/>
  <sheetViews>
    <sheetView tabSelected="1" workbookViewId="0">
      <selection activeCell="C1" sqref="C1"/>
    </sheetView>
  </sheetViews>
  <sheetFormatPr defaultRowHeight="14.5" x14ac:dyDescent="0.35"/>
  <cols>
    <col min="2" max="2" width="10.08984375" customWidth="1"/>
    <col min="3" max="4" width="10.81640625" customWidth="1"/>
    <col min="6" max="7" width="10.90625" customWidth="1"/>
  </cols>
  <sheetData>
    <row r="1" spans="1:3" x14ac:dyDescent="0.35">
      <c r="A1" t="s">
        <v>15</v>
      </c>
      <c r="B1" t="s">
        <v>14</v>
      </c>
      <c r="C1" t="s">
        <v>16</v>
      </c>
    </row>
    <row r="2" spans="1:3" x14ac:dyDescent="0.35">
      <c r="A2" t="s">
        <v>4</v>
      </c>
      <c r="B2">
        <v>0.2</v>
      </c>
      <c r="C2">
        <v>0.25269112826477741</v>
      </c>
    </row>
    <row r="3" spans="1:3" x14ac:dyDescent="0.35">
      <c r="A3" t="s">
        <v>4</v>
      </c>
      <c r="B3">
        <v>0.4</v>
      </c>
      <c r="C3">
        <v>0.54625003560543495</v>
      </c>
    </row>
    <row r="4" spans="1:3" x14ac:dyDescent="0.35">
      <c r="A4" t="s">
        <v>4</v>
      </c>
      <c r="B4">
        <v>1</v>
      </c>
      <c r="C4">
        <v>1.3039359636243073</v>
      </c>
    </row>
    <row r="5" spans="1:3" x14ac:dyDescent="0.35">
      <c r="A5" t="s">
        <v>4</v>
      </c>
      <c r="B5">
        <v>2</v>
      </c>
      <c r="C5">
        <v>2.3914387461812399</v>
      </c>
    </row>
    <row r="6" spans="1:3" x14ac:dyDescent="0.35">
      <c r="A6" t="s">
        <v>4</v>
      </c>
      <c r="B6">
        <v>3</v>
      </c>
      <c r="C6">
        <v>3.6320421224975816</v>
      </c>
    </row>
    <row r="7" spans="1:3" x14ac:dyDescent="0.35">
      <c r="B7">
        <v>4</v>
      </c>
      <c r="C7">
        <v>3.6655987332099684</v>
      </c>
    </row>
    <row r="8" spans="1:3" x14ac:dyDescent="0.35">
      <c r="B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8DAE-699A-4DEE-8449-E1C2CE6388B9}">
  <dimension ref="A1:E43"/>
  <sheetViews>
    <sheetView workbookViewId="0">
      <selection activeCell="G10" sqref="G10"/>
    </sheetView>
  </sheetViews>
  <sheetFormatPr defaultRowHeight="14.5" x14ac:dyDescent="0.35"/>
  <cols>
    <col min="1" max="1" width="12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35">
      <c r="A2">
        <v>1</v>
      </c>
      <c r="B2">
        <v>2.4550000000000001</v>
      </c>
      <c r="C2">
        <v>2.6286700000000001</v>
      </c>
      <c r="D2">
        <v>0.25269112826477741</v>
      </c>
      <c r="E2" t="s">
        <v>4</v>
      </c>
    </row>
    <row r="3" spans="1:5" x14ac:dyDescent="0.35">
      <c r="A3">
        <v>1</v>
      </c>
      <c r="B3">
        <v>2.8050000000000002</v>
      </c>
      <c r="C3">
        <v>4.7799199999999997</v>
      </c>
      <c r="D3">
        <v>0.45948840204946795</v>
      </c>
      <c r="E3" t="s">
        <v>9</v>
      </c>
    </row>
    <row r="4" spans="1:5" x14ac:dyDescent="0.35">
      <c r="A4">
        <v>1</v>
      </c>
      <c r="B4">
        <v>3.4649999999999999</v>
      </c>
      <c r="C4">
        <v>19.3765</v>
      </c>
      <c r="D4">
        <v>1.8626414296288465</v>
      </c>
      <c r="E4" t="s">
        <v>10</v>
      </c>
    </row>
    <row r="5" spans="1:5" x14ac:dyDescent="0.35">
      <c r="A5">
        <v>1</v>
      </c>
      <c r="B5">
        <v>3.8540000000000001</v>
      </c>
      <c r="C5">
        <v>8.7955900000000007</v>
      </c>
      <c r="D5">
        <v>0.84551030021052243</v>
      </c>
      <c r="E5" t="s">
        <v>11</v>
      </c>
    </row>
    <row r="6" spans="1:5" x14ac:dyDescent="0.35">
      <c r="A6">
        <v>1</v>
      </c>
      <c r="B6">
        <v>4.0949999999999998</v>
      </c>
      <c r="C6">
        <v>3.8309199999999999</v>
      </c>
      <c r="D6">
        <v>0.36826208580464687</v>
      </c>
      <c r="E6" t="s">
        <v>12</v>
      </c>
    </row>
    <row r="7" spans="1:5" x14ac:dyDescent="0.35">
      <c r="A7">
        <v>1</v>
      </c>
      <c r="B7">
        <v>4.2869999999999999</v>
      </c>
      <c r="C7">
        <v>10.402699999999999</v>
      </c>
      <c r="D7">
        <v>1</v>
      </c>
      <c r="E7" t="s">
        <v>5</v>
      </c>
    </row>
    <row r="8" spans="1:5" x14ac:dyDescent="0.35">
      <c r="A8">
        <v>2</v>
      </c>
      <c r="B8">
        <v>2.4529999999999998</v>
      </c>
      <c r="C8">
        <v>5.7531600000000003</v>
      </c>
      <c r="D8">
        <v>0.54625003560543484</v>
      </c>
      <c r="E8" t="s">
        <v>4</v>
      </c>
    </row>
    <row r="9" spans="1:5" x14ac:dyDescent="0.35">
      <c r="A9">
        <v>2</v>
      </c>
      <c r="B9">
        <v>2.798</v>
      </c>
      <c r="C9">
        <v>9.1546199999999995</v>
      </c>
      <c r="D9">
        <v>0.86921126840800977</v>
      </c>
      <c r="E9" t="s">
        <v>9</v>
      </c>
    </row>
    <row r="10" spans="1:5" x14ac:dyDescent="0.35">
      <c r="A10">
        <v>2</v>
      </c>
      <c r="B10">
        <v>3.4550000000000001</v>
      </c>
      <c r="C10">
        <v>31.721499999999999</v>
      </c>
      <c r="D10">
        <v>3.011887467836424</v>
      </c>
      <c r="E10" t="s">
        <v>10</v>
      </c>
    </row>
    <row r="11" spans="1:5" x14ac:dyDescent="0.35">
      <c r="A11">
        <v>2</v>
      </c>
      <c r="B11">
        <v>3.8439999999999999</v>
      </c>
      <c r="C11">
        <v>17.903199999999998</v>
      </c>
      <c r="D11">
        <v>1.6998699214781476</v>
      </c>
      <c r="E11" t="s">
        <v>11</v>
      </c>
    </row>
    <row r="12" spans="1:5" x14ac:dyDescent="0.35">
      <c r="A12">
        <v>2</v>
      </c>
      <c r="B12">
        <v>4.07</v>
      </c>
      <c r="C12">
        <v>7.7744299999999997</v>
      </c>
      <c r="D12">
        <v>0.73816522820710018</v>
      </c>
      <c r="E12" t="s">
        <v>12</v>
      </c>
    </row>
    <row r="13" spans="1:5" x14ac:dyDescent="0.35">
      <c r="A13">
        <v>2</v>
      </c>
      <c r="B13">
        <v>4.2469999999999999</v>
      </c>
      <c r="C13">
        <v>10.5321</v>
      </c>
      <c r="D13">
        <v>1</v>
      </c>
      <c r="E13" t="s">
        <v>5</v>
      </c>
    </row>
    <row r="14" spans="1:5" x14ac:dyDescent="0.35">
      <c r="A14">
        <v>3</v>
      </c>
      <c r="B14">
        <v>2.464</v>
      </c>
      <c r="C14">
        <v>13.765000000000001</v>
      </c>
      <c r="D14">
        <v>1.3039359636243073</v>
      </c>
      <c r="E14" t="s">
        <v>4</v>
      </c>
    </row>
    <row r="15" spans="1:5" x14ac:dyDescent="0.35">
      <c r="A15">
        <v>3</v>
      </c>
      <c r="B15">
        <v>2.8140000000000001</v>
      </c>
      <c r="C15">
        <v>22.084299999999999</v>
      </c>
      <c r="D15">
        <v>2.0920096622933735</v>
      </c>
      <c r="E15" t="s">
        <v>9</v>
      </c>
    </row>
    <row r="16" spans="1:5" x14ac:dyDescent="0.35">
      <c r="A16">
        <v>3</v>
      </c>
      <c r="B16">
        <v>3.4649999999999999</v>
      </c>
      <c r="C16">
        <v>52.663400000000003</v>
      </c>
      <c r="D16">
        <v>4.9887178515606498</v>
      </c>
      <c r="E16" t="s">
        <v>10</v>
      </c>
    </row>
    <row r="17" spans="1:5" x14ac:dyDescent="0.35">
      <c r="A17">
        <v>3</v>
      </c>
      <c r="B17">
        <v>3.8559999999999999</v>
      </c>
      <c r="C17">
        <v>44.5349</v>
      </c>
      <c r="D17">
        <v>4.2187183252024818</v>
      </c>
      <c r="E17" t="s">
        <v>11</v>
      </c>
    </row>
    <row r="18" spans="1:5" x14ac:dyDescent="0.35">
      <c r="A18">
        <v>3</v>
      </c>
      <c r="B18">
        <v>4.0739999999999998</v>
      </c>
      <c r="C18">
        <v>22.412400000000002</v>
      </c>
      <c r="D18">
        <v>2.1230900393122725</v>
      </c>
      <c r="E18" t="s">
        <v>12</v>
      </c>
    </row>
    <row r="19" spans="1:5" x14ac:dyDescent="0.35">
      <c r="A19">
        <v>3</v>
      </c>
      <c r="B19">
        <v>4.2220000000000004</v>
      </c>
      <c r="C19">
        <v>10.5565</v>
      </c>
      <c r="D19">
        <v>1</v>
      </c>
      <c r="E19" t="s">
        <v>5</v>
      </c>
    </row>
    <row r="20" spans="1:5" x14ac:dyDescent="0.35">
      <c r="A20">
        <v>4</v>
      </c>
      <c r="B20">
        <v>2.4649999999999999</v>
      </c>
      <c r="C20">
        <v>26.458400000000001</v>
      </c>
      <c r="D20">
        <v>2.3914387461812399</v>
      </c>
      <c r="E20" t="s">
        <v>4</v>
      </c>
    </row>
    <row r="21" spans="1:5" x14ac:dyDescent="0.35">
      <c r="A21">
        <v>4</v>
      </c>
      <c r="B21">
        <v>2.83</v>
      </c>
      <c r="C21">
        <v>43.168500000000002</v>
      </c>
      <c r="D21">
        <v>3.901778774019776</v>
      </c>
      <c r="E21" t="s">
        <v>9</v>
      </c>
    </row>
    <row r="22" spans="1:5" x14ac:dyDescent="0.35">
      <c r="A22">
        <v>4</v>
      </c>
      <c r="B22">
        <v>3.5190000000000001</v>
      </c>
      <c r="C22">
        <v>127.67100000000001</v>
      </c>
      <c r="D22">
        <v>11.539525298721959</v>
      </c>
      <c r="E22" t="s">
        <v>10</v>
      </c>
    </row>
    <row r="23" spans="1:5" x14ac:dyDescent="0.35">
      <c r="A23">
        <v>4</v>
      </c>
      <c r="B23">
        <v>3.8780000000000001</v>
      </c>
      <c r="C23">
        <v>84.911699999999996</v>
      </c>
      <c r="D23">
        <v>7.6747320088938693</v>
      </c>
      <c r="E23" t="s">
        <v>11</v>
      </c>
    </row>
    <row r="24" spans="1:5" x14ac:dyDescent="0.35">
      <c r="A24">
        <v>4</v>
      </c>
      <c r="B24">
        <v>4.0810000000000004</v>
      </c>
      <c r="C24">
        <v>42.038200000000003</v>
      </c>
      <c r="D24">
        <v>3.7996167681989914</v>
      </c>
      <c r="E24" t="s">
        <v>12</v>
      </c>
    </row>
    <row r="25" spans="1:5" x14ac:dyDescent="0.35">
      <c r="A25">
        <v>4</v>
      </c>
      <c r="B25">
        <v>4.202</v>
      </c>
      <c r="C25">
        <v>11.063800000000001</v>
      </c>
      <c r="D25">
        <v>1</v>
      </c>
      <c r="E25" t="s">
        <v>5</v>
      </c>
    </row>
    <row r="26" spans="1:5" x14ac:dyDescent="0.35">
      <c r="A26">
        <v>5</v>
      </c>
      <c r="B26">
        <v>2.431</v>
      </c>
      <c r="C26">
        <v>39.042999999999999</v>
      </c>
      <c r="D26">
        <v>3.6320421224975816</v>
      </c>
      <c r="E26" t="s">
        <v>4</v>
      </c>
    </row>
    <row r="27" spans="1:5" x14ac:dyDescent="0.35">
      <c r="A27">
        <v>5</v>
      </c>
      <c r="B27">
        <v>2.9</v>
      </c>
      <c r="C27">
        <v>102.56100000000001</v>
      </c>
      <c r="D27">
        <v>9.5409131502567543</v>
      </c>
      <c r="E27" t="s">
        <v>9</v>
      </c>
    </row>
    <row r="28" spans="1:5" x14ac:dyDescent="0.35">
      <c r="A28">
        <v>5</v>
      </c>
      <c r="B28">
        <v>3.61</v>
      </c>
      <c r="C28">
        <v>264.66500000000002</v>
      </c>
      <c r="D28">
        <v>24.620916127111709</v>
      </c>
      <c r="E28" t="s">
        <v>10</v>
      </c>
    </row>
    <row r="29" spans="1:5" x14ac:dyDescent="0.35">
      <c r="A29">
        <v>5</v>
      </c>
      <c r="B29">
        <v>3.9249999999999998</v>
      </c>
      <c r="C29">
        <v>127.96599999999999</v>
      </c>
      <c r="D29">
        <v>11.904256902582421</v>
      </c>
      <c r="E29" t="s">
        <v>11</v>
      </c>
    </row>
    <row r="30" spans="1:5" x14ac:dyDescent="0.35">
      <c r="A30">
        <v>5</v>
      </c>
      <c r="B30">
        <v>4.1189999999999998</v>
      </c>
      <c r="C30">
        <v>69.265600000000006</v>
      </c>
      <c r="D30">
        <v>6.4435513879586228</v>
      </c>
      <c r="E30" t="s">
        <v>12</v>
      </c>
    </row>
    <row r="31" spans="1:5" x14ac:dyDescent="0.35">
      <c r="A31">
        <v>5</v>
      </c>
      <c r="B31">
        <v>4.2119999999999997</v>
      </c>
      <c r="C31">
        <v>10.749599999999999</v>
      </c>
      <c r="D31">
        <v>1</v>
      </c>
      <c r="E31" t="s">
        <v>5</v>
      </c>
    </row>
    <row r="32" spans="1:5" x14ac:dyDescent="0.35">
      <c r="A32">
        <v>6</v>
      </c>
      <c r="B32">
        <v>2.37</v>
      </c>
      <c r="C32">
        <v>39.816099999999999</v>
      </c>
      <c r="D32">
        <v>3.6655987332099684</v>
      </c>
      <c r="E32" t="s">
        <v>4</v>
      </c>
    </row>
    <row r="33" spans="1:5" x14ac:dyDescent="0.35">
      <c r="A33">
        <v>6</v>
      </c>
      <c r="B33">
        <v>2.9860000000000002</v>
      </c>
      <c r="C33">
        <v>206.03299999999999</v>
      </c>
      <c r="D33">
        <v>18.968063265850986</v>
      </c>
      <c r="E33" t="s">
        <v>9</v>
      </c>
    </row>
    <row r="34" spans="1:5" x14ac:dyDescent="0.35">
      <c r="A34">
        <v>6</v>
      </c>
      <c r="B34">
        <v>3.7240000000000002</v>
      </c>
      <c r="C34">
        <v>466.47300000000001</v>
      </c>
      <c r="D34">
        <v>42.945010633302957</v>
      </c>
      <c r="E34" t="s">
        <v>10</v>
      </c>
    </row>
    <row r="35" spans="1:5" x14ac:dyDescent="0.35">
      <c r="A35">
        <v>6</v>
      </c>
      <c r="B35">
        <v>3.9940000000000002</v>
      </c>
      <c r="C35">
        <v>170.405</v>
      </c>
      <c r="D35">
        <v>15.68803454212353</v>
      </c>
      <c r="E35" t="s">
        <v>11</v>
      </c>
    </row>
    <row r="36" spans="1:5" x14ac:dyDescent="0.35">
      <c r="A36">
        <v>6</v>
      </c>
      <c r="B36">
        <v>4.18</v>
      </c>
      <c r="C36">
        <v>104.521</v>
      </c>
      <c r="D36">
        <v>9.6225407609946512</v>
      </c>
      <c r="E36" t="s">
        <v>12</v>
      </c>
    </row>
    <row r="37" spans="1:5" x14ac:dyDescent="0.35">
      <c r="A37">
        <v>6</v>
      </c>
      <c r="B37">
        <v>4.2510000000000003</v>
      </c>
      <c r="C37">
        <v>10.8621</v>
      </c>
      <c r="D37">
        <v>1</v>
      </c>
      <c r="E37" t="s">
        <v>5</v>
      </c>
    </row>
    <row r="38" spans="1:5" x14ac:dyDescent="0.35">
      <c r="A38">
        <v>7</v>
      </c>
      <c r="B38">
        <v>2.7269999999999999</v>
      </c>
      <c r="C38">
        <v>70.339399999999998</v>
      </c>
      <c r="E38" t="s">
        <v>4</v>
      </c>
    </row>
    <row r="39" spans="1:5" x14ac:dyDescent="0.35">
      <c r="A39">
        <v>7</v>
      </c>
      <c r="B39">
        <v>3.117</v>
      </c>
      <c r="C39">
        <v>403.63600000000002</v>
      </c>
      <c r="D39" t="s">
        <v>7</v>
      </c>
      <c r="E39" t="s">
        <v>9</v>
      </c>
    </row>
    <row r="40" spans="1:5" x14ac:dyDescent="0.35">
      <c r="A40">
        <v>7</v>
      </c>
      <c r="B40">
        <v>3.7949999999999999</v>
      </c>
      <c r="C40">
        <v>561.048</v>
      </c>
      <c r="D40">
        <v>56.050991048593346</v>
      </c>
      <c r="E40" t="s">
        <v>10</v>
      </c>
    </row>
    <row r="41" spans="1:5" x14ac:dyDescent="0.35">
      <c r="A41">
        <v>7</v>
      </c>
      <c r="B41">
        <v>4.0449999999999999</v>
      </c>
      <c r="C41">
        <v>191.852</v>
      </c>
      <c r="D41">
        <v>19.166799872122763</v>
      </c>
      <c r="E41" t="s">
        <v>11</v>
      </c>
    </row>
    <row r="42" spans="1:5" x14ac:dyDescent="0.35">
      <c r="A42">
        <v>7</v>
      </c>
      <c r="B42">
        <v>4.2279999999999998</v>
      </c>
      <c r="C42">
        <v>132.17599999999999</v>
      </c>
      <c r="D42">
        <v>13.204923273657286</v>
      </c>
      <c r="E42" t="s">
        <v>12</v>
      </c>
    </row>
    <row r="43" spans="1:5" x14ac:dyDescent="0.35">
      <c r="A43">
        <v>7</v>
      </c>
      <c r="B43">
        <v>4.2850000000000001</v>
      </c>
      <c r="C43">
        <v>10.009600000000001</v>
      </c>
      <c r="D4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D2AE-E1F1-497E-8FF6-A9E69B7E7FB2}">
  <dimension ref="A1:AC44"/>
  <sheetViews>
    <sheetView topLeftCell="A9" zoomScale="50" zoomScaleNormal="50" workbookViewId="0">
      <selection activeCell="A2" sqref="A2:E44"/>
    </sheetView>
  </sheetViews>
  <sheetFormatPr defaultRowHeight="14.5" x14ac:dyDescent="0.35"/>
  <cols>
    <col min="2" max="2" width="16" customWidth="1"/>
    <col min="3" max="3" width="12.1796875" customWidth="1"/>
    <col min="4" max="4" width="10.90625" customWidth="1"/>
    <col min="5" max="5" width="14.1796875" customWidth="1"/>
    <col min="6" max="6" width="19.1796875" customWidth="1"/>
    <col min="7" max="7" width="12.08984375" customWidth="1"/>
    <col min="8" max="9" width="12" customWidth="1"/>
    <col min="11" max="11" width="10.08984375" customWidth="1"/>
    <col min="12" max="13" width="11.90625" customWidth="1"/>
    <col min="15" max="15" width="10.36328125" customWidth="1"/>
    <col min="16" max="17" width="12" customWidth="1"/>
    <col min="19" max="19" width="11.7265625" customWidth="1"/>
    <col min="20" max="20" width="13.08984375" customWidth="1"/>
    <col min="21" max="21" width="12.7265625" customWidth="1"/>
    <col min="23" max="23" width="11.6328125" customWidth="1"/>
    <col min="24" max="25" width="13" customWidth="1"/>
    <col min="27" max="27" width="11.90625" customWidth="1"/>
    <col min="28" max="28" width="12.453125" customWidth="1"/>
    <col min="29" max="29" width="12.6328125" customWidth="1"/>
  </cols>
  <sheetData>
    <row r="1" spans="1:29" x14ac:dyDescent="0.35">
      <c r="B1" t="s">
        <v>0</v>
      </c>
      <c r="C1">
        <v>1</v>
      </c>
      <c r="G1">
        <v>2</v>
      </c>
      <c r="J1" t="s">
        <v>0</v>
      </c>
      <c r="K1">
        <v>3</v>
      </c>
      <c r="N1" t="s">
        <v>0</v>
      </c>
      <c r="O1">
        <v>4</v>
      </c>
      <c r="R1" t="s">
        <v>0</v>
      </c>
      <c r="S1">
        <v>5</v>
      </c>
      <c r="V1" t="s">
        <v>0</v>
      </c>
      <c r="W1">
        <v>6</v>
      </c>
      <c r="Z1" t="s">
        <v>0</v>
      </c>
      <c r="AA1">
        <v>7</v>
      </c>
    </row>
    <row r="2" spans="1:29" x14ac:dyDescent="0.35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1</v>
      </c>
      <c r="G2" t="s">
        <v>2</v>
      </c>
      <c r="H2" t="s">
        <v>6</v>
      </c>
      <c r="I2" t="s">
        <v>3</v>
      </c>
      <c r="J2" t="s">
        <v>1</v>
      </c>
      <c r="K2" t="s">
        <v>2</v>
      </c>
      <c r="L2" t="s">
        <v>6</v>
      </c>
      <c r="M2" t="s">
        <v>3</v>
      </c>
      <c r="N2" t="s">
        <v>1</v>
      </c>
      <c r="O2" t="s">
        <v>2</v>
      </c>
      <c r="P2" t="s">
        <v>6</v>
      </c>
      <c r="Q2" t="s">
        <v>3</v>
      </c>
      <c r="R2" t="s">
        <v>1</v>
      </c>
      <c r="S2" t="s">
        <v>2</v>
      </c>
      <c r="T2" t="s">
        <v>6</v>
      </c>
      <c r="U2" t="s">
        <v>3</v>
      </c>
      <c r="V2" t="s">
        <v>1</v>
      </c>
      <c r="W2" t="s">
        <v>2</v>
      </c>
      <c r="X2" t="s">
        <v>6</v>
      </c>
      <c r="Y2" t="s">
        <v>3</v>
      </c>
      <c r="Z2" t="s">
        <v>1</v>
      </c>
      <c r="AA2" t="s">
        <v>2</v>
      </c>
      <c r="AB2" t="s">
        <v>6</v>
      </c>
      <c r="AC2" t="s">
        <v>3</v>
      </c>
    </row>
    <row r="3" spans="1:29" x14ac:dyDescent="0.35">
      <c r="A3">
        <v>1</v>
      </c>
      <c r="B3">
        <v>2.4550000000000001</v>
      </c>
      <c r="C3">
        <v>2.6286700000000001</v>
      </c>
      <c r="D3">
        <f>C3/$C$8</f>
        <v>0.25269112826477741</v>
      </c>
      <c r="E3" t="s">
        <v>4</v>
      </c>
      <c r="F3">
        <v>2.4529999999999998</v>
      </c>
      <c r="G3">
        <v>5.7531600000000003</v>
      </c>
      <c r="H3">
        <f>G3/$G$8</f>
        <v>0.54625003560543484</v>
      </c>
      <c r="I3" t="s">
        <v>4</v>
      </c>
      <c r="J3">
        <v>2.464</v>
      </c>
      <c r="K3">
        <v>13.765000000000001</v>
      </c>
      <c r="L3">
        <f>K3/$K$8</f>
        <v>1.3039359636243073</v>
      </c>
      <c r="M3" t="s">
        <v>4</v>
      </c>
      <c r="N3">
        <v>2.4649999999999999</v>
      </c>
      <c r="O3">
        <v>26.458400000000001</v>
      </c>
      <c r="P3">
        <f>O3/$O$8</f>
        <v>2.3914387461812399</v>
      </c>
      <c r="Q3" t="s">
        <v>4</v>
      </c>
      <c r="R3">
        <v>2.431</v>
      </c>
      <c r="S3">
        <v>39.042999999999999</v>
      </c>
      <c r="T3">
        <f>S3/$S$8</f>
        <v>3.6320421224975816</v>
      </c>
      <c r="U3" t="s">
        <v>4</v>
      </c>
      <c r="V3">
        <v>2.37</v>
      </c>
      <c r="W3">
        <v>39.816099999999999</v>
      </c>
      <c r="X3">
        <f>W3/$W$8</f>
        <v>3.6655987332099684</v>
      </c>
      <c r="Y3" t="s">
        <v>4</v>
      </c>
      <c r="Z3" t="s">
        <v>8</v>
      </c>
      <c r="AA3">
        <v>70.339399999999998</v>
      </c>
      <c r="AC3" t="s">
        <v>4</v>
      </c>
    </row>
    <row r="4" spans="1:29" x14ac:dyDescent="0.35">
      <c r="A4">
        <v>1</v>
      </c>
      <c r="B4">
        <v>2.8050000000000002</v>
      </c>
      <c r="C4">
        <v>4.7799199999999997</v>
      </c>
      <c r="D4">
        <f t="shared" ref="D4:D8" si="0">C4/$C$8</f>
        <v>0.45948840204946795</v>
      </c>
      <c r="E4" t="s">
        <v>9</v>
      </c>
      <c r="F4">
        <v>2.798</v>
      </c>
      <c r="G4">
        <v>9.1546199999999995</v>
      </c>
      <c r="H4">
        <f t="shared" ref="H4:H8" si="1">G4/$G$8</f>
        <v>0.86921126840800977</v>
      </c>
      <c r="I4" t="s">
        <v>9</v>
      </c>
      <c r="J4">
        <v>2.8140000000000001</v>
      </c>
      <c r="K4">
        <v>22.084299999999999</v>
      </c>
      <c r="L4">
        <f t="shared" ref="L4:L8" si="2">K4/$K$8</f>
        <v>2.0920096622933735</v>
      </c>
      <c r="M4" t="s">
        <v>9</v>
      </c>
      <c r="N4">
        <v>2.83</v>
      </c>
      <c r="O4">
        <v>43.168500000000002</v>
      </c>
      <c r="P4">
        <f t="shared" ref="P4:P8" si="3">O4/$O$8</f>
        <v>3.901778774019776</v>
      </c>
      <c r="Q4" t="s">
        <v>9</v>
      </c>
      <c r="R4">
        <v>2.9</v>
      </c>
      <c r="S4">
        <v>102.56100000000001</v>
      </c>
      <c r="T4">
        <f t="shared" ref="T4:T8" si="4">S4/$S$8</f>
        <v>9.5409131502567543</v>
      </c>
      <c r="U4" t="s">
        <v>9</v>
      </c>
      <c r="V4">
        <v>2.9860000000000002</v>
      </c>
      <c r="W4">
        <v>206.03299999999999</v>
      </c>
      <c r="X4">
        <f t="shared" ref="X4:X8" si="5">W4/$W$8</f>
        <v>18.968063265850986</v>
      </c>
      <c r="Y4" t="s">
        <v>9</v>
      </c>
      <c r="Z4">
        <v>3.117</v>
      </c>
      <c r="AA4">
        <v>403.63600000000002</v>
      </c>
      <c r="AB4" t="s">
        <v>7</v>
      </c>
      <c r="AC4" t="s">
        <v>9</v>
      </c>
    </row>
    <row r="5" spans="1:29" x14ac:dyDescent="0.35">
      <c r="A5">
        <v>1</v>
      </c>
      <c r="B5">
        <v>3.4649999999999999</v>
      </c>
      <c r="C5">
        <v>19.3765</v>
      </c>
      <c r="D5">
        <f t="shared" si="0"/>
        <v>1.8626414296288465</v>
      </c>
      <c r="E5" t="s">
        <v>10</v>
      </c>
      <c r="F5">
        <v>3.4550000000000001</v>
      </c>
      <c r="G5">
        <v>31.721499999999999</v>
      </c>
      <c r="H5">
        <f t="shared" si="1"/>
        <v>3.011887467836424</v>
      </c>
      <c r="I5" t="s">
        <v>10</v>
      </c>
      <c r="J5">
        <v>3.4649999999999999</v>
      </c>
      <c r="K5">
        <v>52.663400000000003</v>
      </c>
      <c r="L5">
        <f t="shared" si="2"/>
        <v>4.9887178515606498</v>
      </c>
      <c r="M5" t="s">
        <v>10</v>
      </c>
      <c r="N5">
        <v>3.5190000000000001</v>
      </c>
      <c r="O5">
        <v>127.67100000000001</v>
      </c>
      <c r="P5">
        <f t="shared" si="3"/>
        <v>11.539525298721959</v>
      </c>
      <c r="Q5" t="s">
        <v>10</v>
      </c>
      <c r="R5">
        <v>3.61</v>
      </c>
      <c r="S5">
        <v>264.66500000000002</v>
      </c>
      <c r="T5">
        <f t="shared" si="4"/>
        <v>24.620916127111709</v>
      </c>
      <c r="U5" t="s">
        <v>10</v>
      </c>
      <c r="V5">
        <v>3.7240000000000002</v>
      </c>
      <c r="W5">
        <v>466.47300000000001</v>
      </c>
      <c r="X5">
        <f t="shared" si="5"/>
        <v>42.945010633302957</v>
      </c>
      <c r="Y5" t="s">
        <v>10</v>
      </c>
      <c r="Z5">
        <v>3.7949999999999999</v>
      </c>
      <c r="AA5">
        <v>561.048</v>
      </c>
      <c r="AB5">
        <f>AA5/$AA$8</f>
        <v>56.050991048593346</v>
      </c>
      <c r="AC5" t="s">
        <v>10</v>
      </c>
    </row>
    <row r="6" spans="1:29" x14ac:dyDescent="0.35">
      <c r="A6">
        <v>1</v>
      </c>
      <c r="B6">
        <v>3.8540000000000001</v>
      </c>
      <c r="C6">
        <v>8.7955900000000007</v>
      </c>
      <c r="D6">
        <f t="shared" si="0"/>
        <v>0.84551030021052243</v>
      </c>
      <c r="E6" t="s">
        <v>11</v>
      </c>
      <c r="F6">
        <v>3.8439999999999999</v>
      </c>
      <c r="G6">
        <v>17.903199999999998</v>
      </c>
      <c r="H6">
        <f t="shared" si="1"/>
        <v>1.6998699214781476</v>
      </c>
      <c r="I6" t="s">
        <v>11</v>
      </c>
      <c r="J6">
        <v>3.8559999999999999</v>
      </c>
      <c r="K6">
        <v>44.5349</v>
      </c>
      <c r="L6">
        <f t="shared" si="2"/>
        <v>4.2187183252024818</v>
      </c>
      <c r="M6" t="s">
        <v>11</v>
      </c>
      <c r="N6">
        <v>3.8780000000000001</v>
      </c>
      <c r="O6">
        <v>84.911699999999996</v>
      </c>
      <c r="P6">
        <f t="shared" si="3"/>
        <v>7.6747320088938693</v>
      </c>
      <c r="Q6" t="s">
        <v>11</v>
      </c>
      <c r="R6">
        <v>3.9249999999999998</v>
      </c>
      <c r="S6">
        <v>127.96599999999999</v>
      </c>
      <c r="T6">
        <f t="shared" si="4"/>
        <v>11.904256902582421</v>
      </c>
      <c r="U6" t="s">
        <v>11</v>
      </c>
      <c r="V6">
        <v>3.9940000000000002</v>
      </c>
      <c r="W6">
        <v>170.405</v>
      </c>
      <c r="X6">
        <f t="shared" si="5"/>
        <v>15.68803454212353</v>
      </c>
      <c r="Y6" t="s">
        <v>11</v>
      </c>
      <c r="Z6">
        <v>4.0449999999999999</v>
      </c>
      <c r="AA6">
        <v>191.852</v>
      </c>
      <c r="AB6">
        <f t="shared" ref="AB6:AB8" si="6">AA6/$AA$8</f>
        <v>19.166799872122763</v>
      </c>
      <c r="AC6" t="s">
        <v>11</v>
      </c>
    </row>
    <row r="7" spans="1:29" x14ac:dyDescent="0.35">
      <c r="A7">
        <v>1</v>
      </c>
      <c r="B7">
        <v>4.0949999999999998</v>
      </c>
      <c r="C7">
        <v>3.8309199999999999</v>
      </c>
      <c r="D7">
        <f t="shared" si="0"/>
        <v>0.36826208580464687</v>
      </c>
      <c r="E7" t="s">
        <v>12</v>
      </c>
      <c r="F7">
        <v>4.07</v>
      </c>
      <c r="G7">
        <v>7.7744299999999997</v>
      </c>
      <c r="H7">
        <f t="shared" si="1"/>
        <v>0.73816522820710018</v>
      </c>
      <c r="I7" t="s">
        <v>12</v>
      </c>
      <c r="J7">
        <v>4.0739999999999998</v>
      </c>
      <c r="K7">
        <v>22.412400000000002</v>
      </c>
      <c r="L7">
        <f t="shared" si="2"/>
        <v>2.1230900393122725</v>
      </c>
      <c r="M7" t="s">
        <v>12</v>
      </c>
      <c r="N7">
        <v>4.0810000000000004</v>
      </c>
      <c r="O7">
        <v>42.038200000000003</v>
      </c>
      <c r="P7">
        <f t="shared" si="3"/>
        <v>3.7996167681989914</v>
      </c>
      <c r="Q7" t="s">
        <v>12</v>
      </c>
      <c r="R7">
        <v>4.1189999999999998</v>
      </c>
      <c r="S7">
        <v>69.265600000000006</v>
      </c>
      <c r="T7">
        <f t="shared" si="4"/>
        <v>6.4435513879586228</v>
      </c>
      <c r="U7" t="s">
        <v>12</v>
      </c>
      <c r="V7">
        <v>4.18</v>
      </c>
      <c r="W7">
        <v>104.521</v>
      </c>
      <c r="X7">
        <f t="shared" si="5"/>
        <v>9.6225407609946512</v>
      </c>
      <c r="Y7" t="s">
        <v>12</v>
      </c>
      <c r="Z7">
        <v>4.2279999999999998</v>
      </c>
      <c r="AA7">
        <v>132.17599999999999</v>
      </c>
      <c r="AB7">
        <f t="shared" si="6"/>
        <v>13.204923273657286</v>
      </c>
      <c r="AC7" t="s">
        <v>12</v>
      </c>
    </row>
    <row r="8" spans="1:29" x14ac:dyDescent="0.35">
      <c r="A8">
        <v>1</v>
      </c>
      <c r="B8">
        <v>4.2869999999999999</v>
      </c>
      <c r="C8">
        <v>10.402699999999999</v>
      </c>
      <c r="D8">
        <f t="shared" si="0"/>
        <v>1</v>
      </c>
      <c r="E8" t="s">
        <v>5</v>
      </c>
      <c r="F8">
        <v>4.2469999999999999</v>
      </c>
      <c r="G8">
        <v>10.5321</v>
      </c>
      <c r="H8">
        <f t="shared" si="1"/>
        <v>1</v>
      </c>
      <c r="I8" t="s">
        <v>5</v>
      </c>
      <c r="J8">
        <v>4.2220000000000004</v>
      </c>
      <c r="K8">
        <v>10.5565</v>
      </c>
      <c r="L8">
        <f t="shared" si="2"/>
        <v>1</v>
      </c>
      <c r="M8" t="s">
        <v>5</v>
      </c>
      <c r="N8">
        <v>4.202</v>
      </c>
      <c r="O8">
        <v>11.063800000000001</v>
      </c>
      <c r="P8">
        <f t="shared" si="3"/>
        <v>1</v>
      </c>
      <c r="Q8" t="s">
        <v>5</v>
      </c>
      <c r="R8">
        <v>4.2119999999999997</v>
      </c>
      <c r="S8">
        <v>10.749599999999999</v>
      </c>
      <c r="T8">
        <f t="shared" si="4"/>
        <v>1</v>
      </c>
      <c r="U8" t="s">
        <v>5</v>
      </c>
      <c r="V8">
        <v>4.2510000000000003</v>
      </c>
      <c r="W8">
        <v>10.8621</v>
      </c>
      <c r="X8">
        <f t="shared" si="5"/>
        <v>1</v>
      </c>
      <c r="Y8" t="s">
        <v>5</v>
      </c>
      <c r="Z8">
        <v>4.2850000000000001</v>
      </c>
      <c r="AA8">
        <v>10.009600000000001</v>
      </c>
      <c r="AB8">
        <f t="shared" si="6"/>
        <v>1</v>
      </c>
    </row>
    <row r="9" spans="1:29" x14ac:dyDescent="0.35">
      <c r="A9">
        <v>2</v>
      </c>
      <c r="B9">
        <v>2.4529999999999998</v>
      </c>
      <c r="C9">
        <v>5.7531600000000003</v>
      </c>
      <c r="D9">
        <f t="shared" ref="D9:D14" si="7">C9/$G$8</f>
        <v>0.54625003560543484</v>
      </c>
      <c r="E9" t="s">
        <v>4</v>
      </c>
    </row>
    <row r="10" spans="1:29" ht="17" customHeight="1" x14ac:dyDescent="0.35">
      <c r="A10">
        <v>2</v>
      </c>
      <c r="B10">
        <v>2.798</v>
      </c>
      <c r="C10">
        <v>9.1546199999999995</v>
      </c>
      <c r="D10">
        <f t="shared" si="7"/>
        <v>0.86921126840800977</v>
      </c>
      <c r="E10" t="s">
        <v>9</v>
      </c>
    </row>
    <row r="11" spans="1:29" x14ac:dyDescent="0.35">
      <c r="A11">
        <v>2</v>
      </c>
      <c r="B11">
        <v>3.4550000000000001</v>
      </c>
      <c r="C11">
        <v>31.721499999999999</v>
      </c>
      <c r="D11">
        <f t="shared" si="7"/>
        <v>3.011887467836424</v>
      </c>
      <c r="E11" t="s">
        <v>10</v>
      </c>
    </row>
    <row r="12" spans="1:29" x14ac:dyDescent="0.35">
      <c r="A12">
        <v>2</v>
      </c>
      <c r="B12">
        <v>3.8439999999999999</v>
      </c>
      <c r="C12">
        <v>17.903199999999998</v>
      </c>
      <c r="D12">
        <f t="shared" si="7"/>
        <v>1.6998699214781476</v>
      </c>
      <c r="E12" t="s">
        <v>11</v>
      </c>
    </row>
    <row r="13" spans="1:29" x14ac:dyDescent="0.35">
      <c r="A13">
        <v>2</v>
      </c>
      <c r="B13">
        <v>4.07</v>
      </c>
      <c r="C13">
        <v>7.7744299999999997</v>
      </c>
      <c r="D13">
        <f t="shared" si="7"/>
        <v>0.73816522820710018</v>
      </c>
      <c r="E13" t="s">
        <v>12</v>
      </c>
    </row>
    <row r="14" spans="1:29" x14ac:dyDescent="0.35">
      <c r="A14">
        <v>2</v>
      </c>
      <c r="B14">
        <v>4.2469999999999999</v>
      </c>
      <c r="C14">
        <v>10.5321</v>
      </c>
      <c r="D14">
        <f t="shared" si="7"/>
        <v>1</v>
      </c>
      <c r="E14" t="s">
        <v>5</v>
      </c>
    </row>
    <row r="15" spans="1:29" x14ac:dyDescent="0.35">
      <c r="A15">
        <v>3</v>
      </c>
      <c r="B15">
        <v>2.464</v>
      </c>
      <c r="C15">
        <v>13.765000000000001</v>
      </c>
      <c r="D15">
        <f t="shared" ref="D15:D20" si="8">C15/$K$8</f>
        <v>1.3039359636243073</v>
      </c>
      <c r="E15" t="s">
        <v>4</v>
      </c>
    </row>
    <row r="16" spans="1:29" x14ac:dyDescent="0.35">
      <c r="A16">
        <v>3</v>
      </c>
      <c r="B16">
        <v>2.8140000000000001</v>
      </c>
      <c r="C16">
        <v>22.084299999999999</v>
      </c>
      <c r="D16">
        <f t="shared" si="8"/>
        <v>2.0920096622933735</v>
      </c>
      <c r="E16" t="s">
        <v>9</v>
      </c>
    </row>
    <row r="17" spans="1:5" x14ac:dyDescent="0.35">
      <c r="A17">
        <v>3</v>
      </c>
      <c r="B17">
        <v>3.4649999999999999</v>
      </c>
      <c r="C17">
        <v>52.663400000000003</v>
      </c>
      <c r="D17">
        <f t="shared" si="8"/>
        <v>4.9887178515606498</v>
      </c>
      <c r="E17" t="s">
        <v>10</v>
      </c>
    </row>
    <row r="18" spans="1:5" x14ac:dyDescent="0.35">
      <c r="A18">
        <v>3</v>
      </c>
      <c r="B18">
        <v>3.8559999999999999</v>
      </c>
      <c r="C18">
        <v>44.5349</v>
      </c>
      <c r="D18">
        <f t="shared" si="8"/>
        <v>4.2187183252024818</v>
      </c>
      <c r="E18" t="s">
        <v>11</v>
      </c>
    </row>
    <row r="19" spans="1:5" x14ac:dyDescent="0.35">
      <c r="A19">
        <v>3</v>
      </c>
      <c r="B19">
        <v>4.0739999999999998</v>
      </c>
      <c r="C19">
        <v>22.412400000000002</v>
      </c>
      <c r="D19">
        <f t="shared" si="8"/>
        <v>2.1230900393122725</v>
      </c>
      <c r="E19" t="s">
        <v>12</v>
      </c>
    </row>
    <row r="20" spans="1:5" x14ac:dyDescent="0.35">
      <c r="A20">
        <v>3</v>
      </c>
      <c r="B20">
        <v>4.2220000000000004</v>
      </c>
      <c r="C20">
        <v>10.5565</v>
      </c>
      <c r="D20">
        <f t="shared" si="8"/>
        <v>1</v>
      </c>
      <c r="E20" t="s">
        <v>5</v>
      </c>
    </row>
    <row r="21" spans="1:5" x14ac:dyDescent="0.35">
      <c r="A21">
        <v>4</v>
      </c>
      <c r="B21">
        <v>2.4649999999999999</v>
      </c>
      <c r="C21">
        <v>26.458400000000001</v>
      </c>
      <c r="D21">
        <f t="shared" ref="D21:D26" si="9">C21/$O$8</f>
        <v>2.3914387461812399</v>
      </c>
      <c r="E21" t="s">
        <v>4</v>
      </c>
    </row>
    <row r="22" spans="1:5" x14ac:dyDescent="0.35">
      <c r="A22">
        <v>4</v>
      </c>
      <c r="B22">
        <v>2.83</v>
      </c>
      <c r="C22">
        <v>43.168500000000002</v>
      </c>
      <c r="D22">
        <f t="shared" si="9"/>
        <v>3.901778774019776</v>
      </c>
      <c r="E22" t="s">
        <v>9</v>
      </c>
    </row>
    <row r="23" spans="1:5" x14ac:dyDescent="0.35">
      <c r="A23">
        <v>4</v>
      </c>
      <c r="B23">
        <v>3.5190000000000001</v>
      </c>
      <c r="C23">
        <v>127.67100000000001</v>
      </c>
      <c r="D23">
        <f t="shared" si="9"/>
        <v>11.539525298721959</v>
      </c>
      <c r="E23" t="s">
        <v>10</v>
      </c>
    </row>
    <row r="24" spans="1:5" x14ac:dyDescent="0.35">
      <c r="A24">
        <v>4</v>
      </c>
      <c r="B24">
        <v>3.8780000000000001</v>
      </c>
      <c r="C24">
        <v>84.911699999999996</v>
      </c>
      <c r="D24">
        <f t="shared" si="9"/>
        <v>7.6747320088938693</v>
      </c>
      <c r="E24" t="s">
        <v>11</v>
      </c>
    </row>
    <row r="25" spans="1:5" x14ac:dyDescent="0.35">
      <c r="A25">
        <v>4</v>
      </c>
      <c r="B25">
        <v>4.0810000000000004</v>
      </c>
      <c r="C25">
        <v>42.038200000000003</v>
      </c>
      <c r="D25">
        <f t="shared" si="9"/>
        <v>3.7996167681989914</v>
      </c>
      <c r="E25" t="s">
        <v>12</v>
      </c>
    </row>
    <row r="26" spans="1:5" x14ac:dyDescent="0.35">
      <c r="A26">
        <v>4</v>
      </c>
      <c r="B26">
        <v>4.202</v>
      </c>
      <c r="C26">
        <v>11.063800000000001</v>
      </c>
      <c r="D26">
        <f t="shared" si="9"/>
        <v>1</v>
      </c>
      <c r="E26" t="s">
        <v>5</v>
      </c>
    </row>
    <row r="27" spans="1:5" x14ac:dyDescent="0.35">
      <c r="A27">
        <v>5</v>
      </c>
      <c r="B27">
        <v>2.431</v>
      </c>
      <c r="C27">
        <v>39.042999999999999</v>
      </c>
      <c r="D27">
        <f t="shared" ref="D27:D32" si="10">C27/$S$8</f>
        <v>3.6320421224975816</v>
      </c>
      <c r="E27" t="s">
        <v>4</v>
      </c>
    </row>
    <row r="28" spans="1:5" x14ac:dyDescent="0.35">
      <c r="A28">
        <v>5</v>
      </c>
      <c r="B28">
        <v>2.9</v>
      </c>
      <c r="C28">
        <v>102.56100000000001</v>
      </c>
      <c r="D28">
        <f t="shared" si="10"/>
        <v>9.5409131502567543</v>
      </c>
      <c r="E28" t="s">
        <v>9</v>
      </c>
    </row>
    <row r="29" spans="1:5" x14ac:dyDescent="0.35">
      <c r="A29">
        <v>5</v>
      </c>
      <c r="B29">
        <v>3.61</v>
      </c>
      <c r="C29">
        <v>264.66500000000002</v>
      </c>
      <c r="D29">
        <f t="shared" si="10"/>
        <v>24.620916127111709</v>
      </c>
      <c r="E29" t="s">
        <v>10</v>
      </c>
    </row>
    <row r="30" spans="1:5" x14ac:dyDescent="0.35">
      <c r="A30">
        <v>5</v>
      </c>
      <c r="B30">
        <v>3.9249999999999998</v>
      </c>
      <c r="C30">
        <v>127.96599999999999</v>
      </c>
      <c r="D30">
        <f t="shared" si="10"/>
        <v>11.904256902582421</v>
      </c>
      <c r="E30" t="s">
        <v>11</v>
      </c>
    </row>
    <row r="31" spans="1:5" x14ac:dyDescent="0.35">
      <c r="A31">
        <v>5</v>
      </c>
      <c r="B31">
        <v>4.1189999999999998</v>
      </c>
      <c r="C31">
        <v>69.265600000000006</v>
      </c>
      <c r="D31">
        <f t="shared" si="10"/>
        <v>6.4435513879586228</v>
      </c>
      <c r="E31" t="s">
        <v>12</v>
      </c>
    </row>
    <row r="32" spans="1:5" x14ac:dyDescent="0.35">
      <c r="A32">
        <v>5</v>
      </c>
      <c r="B32">
        <v>4.2119999999999997</v>
      </c>
      <c r="C32">
        <v>10.749599999999999</v>
      </c>
      <c r="D32">
        <f t="shared" si="10"/>
        <v>1</v>
      </c>
      <c r="E32" t="s">
        <v>5</v>
      </c>
    </row>
    <row r="33" spans="1:5" x14ac:dyDescent="0.35">
      <c r="A33">
        <v>6</v>
      </c>
      <c r="B33">
        <v>2.37</v>
      </c>
      <c r="C33">
        <v>39.816099999999999</v>
      </c>
      <c r="D33">
        <f t="shared" ref="D33:D38" si="11">C33/$W$8</f>
        <v>3.6655987332099684</v>
      </c>
      <c r="E33" t="s">
        <v>4</v>
      </c>
    </row>
    <row r="34" spans="1:5" x14ac:dyDescent="0.35">
      <c r="A34">
        <v>6</v>
      </c>
      <c r="B34">
        <v>2.9860000000000002</v>
      </c>
      <c r="C34">
        <v>206.03299999999999</v>
      </c>
      <c r="D34">
        <f t="shared" si="11"/>
        <v>18.968063265850986</v>
      </c>
      <c r="E34" t="s">
        <v>9</v>
      </c>
    </row>
    <row r="35" spans="1:5" x14ac:dyDescent="0.35">
      <c r="A35">
        <v>6</v>
      </c>
      <c r="B35">
        <v>3.7240000000000002</v>
      </c>
      <c r="C35">
        <v>466.47300000000001</v>
      </c>
      <c r="D35">
        <f t="shared" si="11"/>
        <v>42.945010633302957</v>
      </c>
      <c r="E35" t="s">
        <v>10</v>
      </c>
    </row>
    <row r="36" spans="1:5" x14ac:dyDescent="0.35">
      <c r="A36">
        <v>6</v>
      </c>
      <c r="B36">
        <v>3.9940000000000002</v>
      </c>
      <c r="C36">
        <v>170.405</v>
      </c>
      <c r="D36">
        <f t="shared" si="11"/>
        <v>15.68803454212353</v>
      </c>
      <c r="E36" t="s">
        <v>11</v>
      </c>
    </row>
    <row r="37" spans="1:5" x14ac:dyDescent="0.35">
      <c r="A37">
        <v>6</v>
      </c>
      <c r="B37">
        <v>4.18</v>
      </c>
      <c r="C37">
        <v>104.521</v>
      </c>
      <c r="D37">
        <f t="shared" si="11"/>
        <v>9.6225407609946512</v>
      </c>
      <c r="E37" t="s">
        <v>12</v>
      </c>
    </row>
    <row r="38" spans="1:5" x14ac:dyDescent="0.35">
      <c r="A38">
        <v>6</v>
      </c>
      <c r="B38">
        <v>4.2510000000000003</v>
      </c>
      <c r="C38">
        <v>10.8621</v>
      </c>
      <c r="D38">
        <f t="shared" si="11"/>
        <v>1</v>
      </c>
      <c r="E38" t="s">
        <v>5</v>
      </c>
    </row>
    <row r="39" spans="1:5" x14ac:dyDescent="0.35">
      <c r="A39">
        <v>7</v>
      </c>
      <c r="B39">
        <v>2.7269999999999999</v>
      </c>
      <c r="C39">
        <v>70.339399999999998</v>
      </c>
      <c r="E39" t="s">
        <v>4</v>
      </c>
    </row>
    <row r="40" spans="1:5" x14ac:dyDescent="0.35">
      <c r="A40">
        <v>7</v>
      </c>
      <c r="B40">
        <v>3.117</v>
      </c>
      <c r="C40">
        <v>403.63600000000002</v>
      </c>
      <c r="D40" t="s">
        <v>7</v>
      </c>
      <c r="E40" t="s">
        <v>9</v>
      </c>
    </row>
    <row r="41" spans="1:5" x14ac:dyDescent="0.35">
      <c r="A41">
        <v>7</v>
      </c>
      <c r="B41">
        <v>3.7949999999999999</v>
      </c>
      <c r="C41">
        <v>561.048</v>
      </c>
      <c r="D41">
        <f>C41/$AA$8</f>
        <v>56.050991048593346</v>
      </c>
      <c r="E41" t="s">
        <v>10</v>
      </c>
    </row>
    <row r="42" spans="1:5" x14ac:dyDescent="0.35">
      <c r="A42">
        <v>7</v>
      </c>
      <c r="B42">
        <v>4.0449999999999999</v>
      </c>
      <c r="C42">
        <v>191.852</v>
      </c>
      <c r="D42">
        <f>C42/$AA$8</f>
        <v>19.166799872122763</v>
      </c>
      <c r="E42" t="s">
        <v>11</v>
      </c>
    </row>
    <row r="43" spans="1:5" x14ac:dyDescent="0.35">
      <c r="A43">
        <v>7</v>
      </c>
      <c r="B43">
        <v>4.2279999999999998</v>
      </c>
      <c r="C43">
        <v>132.17599999999999</v>
      </c>
      <c r="D43">
        <f>C43/$AA$8</f>
        <v>13.204923273657286</v>
      </c>
      <c r="E43" t="s">
        <v>12</v>
      </c>
    </row>
    <row r="44" spans="1:5" x14ac:dyDescent="0.35">
      <c r="A44">
        <v>7</v>
      </c>
      <c r="B44">
        <v>4.2850000000000001</v>
      </c>
      <c r="C44">
        <v>10.009600000000001</v>
      </c>
      <c r="D44">
        <f>C44/$AA$8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0D90-2DA1-4B7E-90C6-2477962B06D1}">
  <dimension ref="A4:AG11"/>
  <sheetViews>
    <sheetView workbookViewId="0">
      <selection activeCell="N14" sqref="N14"/>
    </sheetView>
  </sheetViews>
  <sheetFormatPr defaultRowHeight="14.5" x14ac:dyDescent="0.35"/>
  <cols>
    <col min="1" max="1" width="10.26953125" customWidth="1"/>
    <col min="2" max="2" width="10.54296875" customWidth="1"/>
  </cols>
  <sheetData>
    <row r="4" spans="1:33" x14ac:dyDescent="0.35">
      <c r="A4" t="s">
        <v>13</v>
      </c>
      <c r="B4" t="s">
        <v>6</v>
      </c>
      <c r="U4">
        <v>2.9</v>
      </c>
      <c r="V4">
        <v>102.56100000000001</v>
      </c>
      <c r="W4">
        <v>9.5409131502567543</v>
      </c>
      <c r="Z4">
        <v>2.9860000000000002</v>
      </c>
      <c r="AA4">
        <v>206.03299999999999</v>
      </c>
      <c r="AB4">
        <v>18.968063265851001</v>
      </c>
      <c r="AE4">
        <v>3.117</v>
      </c>
      <c r="AF4">
        <v>403.63600000000002</v>
      </c>
      <c r="AG4" t="s">
        <v>7</v>
      </c>
    </row>
    <row r="5" spans="1:33" x14ac:dyDescent="0.35">
      <c r="A5">
        <v>0.2</v>
      </c>
      <c r="B5">
        <v>0.45948840204946795</v>
      </c>
    </row>
    <row r="6" spans="1:33" x14ac:dyDescent="0.35">
      <c r="A6">
        <v>0.4</v>
      </c>
      <c r="B6">
        <v>0.86921126840800977</v>
      </c>
    </row>
    <row r="7" spans="1:33" x14ac:dyDescent="0.35">
      <c r="A7">
        <v>1</v>
      </c>
      <c r="B7">
        <v>2.0920096622933735</v>
      </c>
    </row>
    <row r="8" spans="1:33" x14ac:dyDescent="0.35">
      <c r="A8">
        <v>2</v>
      </c>
      <c r="B8">
        <v>3.901778774019776</v>
      </c>
    </row>
    <row r="9" spans="1:33" x14ac:dyDescent="0.35">
      <c r="A9">
        <v>5</v>
      </c>
      <c r="B9">
        <v>9.5409131502567543</v>
      </c>
    </row>
    <row r="10" spans="1:33" x14ac:dyDescent="0.35">
      <c r="A10">
        <v>10</v>
      </c>
      <c r="B10">
        <v>18.968063265851001</v>
      </c>
    </row>
    <row r="11" spans="1:33" x14ac:dyDescent="0.35">
      <c r="A11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18D5-241D-4013-95C5-8D6D43BF851E}">
  <dimension ref="A3:AA10"/>
  <sheetViews>
    <sheetView zoomScale="90" zoomScaleNormal="90" workbookViewId="0">
      <selection activeCell="N9" sqref="N9"/>
    </sheetView>
  </sheetViews>
  <sheetFormatPr defaultRowHeight="14.5" x14ac:dyDescent="0.35"/>
  <cols>
    <col min="1" max="1" width="11.08984375" customWidth="1"/>
    <col min="2" max="2" width="11.81640625" customWidth="1"/>
  </cols>
  <sheetData>
    <row r="3" spans="1:27" x14ac:dyDescent="0.35">
      <c r="A3" t="s">
        <v>13</v>
      </c>
      <c r="B3" t="s">
        <v>6</v>
      </c>
    </row>
    <row r="4" spans="1:27" x14ac:dyDescent="0.35">
      <c r="A4">
        <v>0.5</v>
      </c>
      <c r="B4">
        <v>1.8626414296288465</v>
      </c>
    </row>
    <row r="5" spans="1:27" x14ac:dyDescent="0.35">
      <c r="A5">
        <v>1</v>
      </c>
      <c r="B5">
        <v>3.011887467836424</v>
      </c>
      <c r="Y5">
        <v>3.7949999999999999</v>
      </c>
      <c r="Z5">
        <v>561.048</v>
      </c>
      <c r="AA5">
        <v>56.050991048593346</v>
      </c>
    </row>
    <row r="6" spans="1:27" x14ac:dyDescent="0.35">
      <c r="A6">
        <v>2</v>
      </c>
      <c r="B6">
        <v>4.9887178515606498</v>
      </c>
    </row>
    <row r="7" spans="1:27" x14ac:dyDescent="0.35">
      <c r="A7">
        <v>5</v>
      </c>
      <c r="B7">
        <v>11.539525298721959</v>
      </c>
    </row>
    <row r="8" spans="1:27" x14ac:dyDescent="0.35">
      <c r="A8">
        <v>10</v>
      </c>
      <c r="B8">
        <v>24.620916127111709</v>
      </c>
    </row>
    <row r="9" spans="1:27" x14ac:dyDescent="0.35">
      <c r="A9">
        <v>15</v>
      </c>
      <c r="B9">
        <v>42.945010633302957</v>
      </c>
    </row>
    <row r="10" spans="1:27" x14ac:dyDescent="0.35">
      <c r="A10">
        <v>20</v>
      </c>
      <c r="B10">
        <v>56.050991048593346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E4BD-6E5D-4C07-A81B-846C57AC9A13}">
  <dimension ref="A2:AG9"/>
  <sheetViews>
    <sheetView workbookViewId="0">
      <selection activeCell="N9" sqref="N9"/>
    </sheetView>
  </sheetViews>
  <sheetFormatPr defaultRowHeight="14.5" x14ac:dyDescent="0.35"/>
  <cols>
    <col min="1" max="1" width="10.36328125" customWidth="1"/>
    <col min="2" max="2" width="11.7265625" customWidth="1"/>
  </cols>
  <sheetData>
    <row r="2" spans="1:33" x14ac:dyDescent="0.35">
      <c r="A2" t="s">
        <v>13</v>
      </c>
      <c r="B2" t="s">
        <v>6</v>
      </c>
    </row>
    <row r="3" spans="1:33" x14ac:dyDescent="0.35">
      <c r="A3">
        <v>0.2</v>
      </c>
      <c r="B3">
        <v>0.84551030021052243</v>
      </c>
      <c r="U3">
        <v>3.9249999999999998</v>
      </c>
      <c r="V3">
        <v>127.96599999999999</v>
      </c>
      <c r="W3">
        <v>11.9042569025824</v>
      </c>
      <c r="Z3">
        <v>3.9940000000000002</v>
      </c>
      <c r="AA3">
        <v>170.405</v>
      </c>
      <c r="AB3">
        <v>15.68803454212353</v>
      </c>
      <c r="AE3">
        <v>4.0449999999999999</v>
      </c>
      <c r="AF3">
        <v>191.852</v>
      </c>
      <c r="AG3">
        <v>19.166799872122763</v>
      </c>
    </row>
    <row r="4" spans="1:33" x14ac:dyDescent="0.35">
      <c r="A4">
        <v>0.4</v>
      </c>
      <c r="B4">
        <v>1.6998699214781476</v>
      </c>
    </row>
    <row r="5" spans="1:33" x14ac:dyDescent="0.35">
      <c r="A5">
        <v>1</v>
      </c>
      <c r="B5">
        <v>4.2187183252024818</v>
      </c>
    </row>
    <row r="6" spans="1:33" x14ac:dyDescent="0.35">
      <c r="A6">
        <v>2</v>
      </c>
      <c r="B6">
        <v>7.6747320088938693</v>
      </c>
    </row>
    <row r="7" spans="1:33" x14ac:dyDescent="0.35">
      <c r="A7">
        <v>3</v>
      </c>
      <c r="B7">
        <v>11.9042569025824</v>
      </c>
    </row>
    <row r="8" spans="1:33" x14ac:dyDescent="0.35">
      <c r="A8">
        <v>4</v>
      </c>
      <c r="B8">
        <v>15.68803454212353</v>
      </c>
    </row>
    <row r="9" spans="1:33" x14ac:dyDescent="0.35">
      <c r="A9">
        <v>5</v>
      </c>
      <c r="B9">
        <v>19.166799872122763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038A-81B0-4CD4-9B79-C3A42D89FB9F}">
  <dimension ref="A3:B10"/>
  <sheetViews>
    <sheetView zoomScale="80" zoomScaleNormal="80" workbookViewId="0">
      <selection activeCell="O15" sqref="O15"/>
    </sheetView>
  </sheetViews>
  <sheetFormatPr defaultRowHeight="14.5" x14ac:dyDescent="0.35"/>
  <cols>
    <col min="1" max="1" width="10.81640625" customWidth="1"/>
    <col min="2" max="2" width="10.90625" customWidth="1"/>
  </cols>
  <sheetData>
    <row r="3" spans="1:2" x14ac:dyDescent="0.35">
      <c r="A3" t="s">
        <v>13</v>
      </c>
      <c r="B3" t="s">
        <v>6</v>
      </c>
    </row>
    <row r="4" spans="1:2" x14ac:dyDescent="0.35">
      <c r="A4">
        <v>0.05</v>
      </c>
      <c r="B4">
        <v>0.36826208580464687</v>
      </c>
    </row>
    <row r="5" spans="1:2" x14ac:dyDescent="0.35">
      <c r="A5">
        <v>0.1</v>
      </c>
      <c r="B5">
        <v>0.73816522820710018</v>
      </c>
    </row>
    <row r="6" spans="1:2" x14ac:dyDescent="0.35">
      <c r="A6">
        <v>0.3</v>
      </c>
      <c r="B6">
        <v>2.1230900393122725</v>
      </c>
    </row>
    <row r="7" spans="1:2" x14ac:dyDescent="0.35">
      <c r="A7">
        <v>0.6</v>
      </c>
      <c r="B7">
        <v>3.7996167681989914</v>
      </c>
    </row>
    <row r="8" spans="1:2" x14ac:dyDescent="0.35">
      <c r="A8">
        <v>1</v>
      </c>
      <c r="B8">
        <v>6.4435513879586228</v>
      </c>
    </row>
    <row r="9" spans="1:2" x14ac:dyDescent="0.35">
      <c r="A9">
        <v>1.5</v>
      </c>
      <c r="B9">
        <v>9.6225407609946512</v>
      </c>
    </row>
    <row r="10" spans="1:2" x14ac:dyDescent="0.35">
      <c r="A10">
        <v>2</v>
      </c>
      <c r="B10">
        <v>13.204923273657286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NH4+</vt:lpstr>
      <vt:lpstr>DataR</vt:lpstr>
      <vt:lpstr>Data</vt:lpstr>
      <vt:lpstr>K+</vt:lpstr>
      <vt:lpstr>Na+</vt:lpstr>
      <vt:lpstr>Ca2+</vt:lpstr>
      <vt:lpstr>Mg2+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magee</dc:creator>
  <cp:lastModifiedBy>megan magee</cp:lastModifiedBy>
  <dcterms:created xsi:type="dcterms:W3CDTF">2019-09-24T16:59:10Z</dcterms:created>
  <dcterms:modified xsi:type="dcterms:W3CDTF">2019-10-30T19:34:22Z</dcterms:modified>
</cp:coreProperties>
</file>