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ggieDougherty/Documents/GitHub/CPD-Mental-Health/Processed Data/"/>
    </mc:Choice>
  </mc:AlternateContent>
  <xr:revisionPtr revIDLastSave="0" documentId="13_ncr:1_{E1D8A17D-611D-344D-9CBB-81FBC35F7AF1}" xr6:coauthVersionLast="47" xr6:coauthVersionMax="47" xr10:uidLastSave="{00000000-0000-0000-0000-000000000000}"/>
  <bookViews>
    <workbookView xWindow="0" yWindow="500" windowWidth="24880" windowHeight="14040" activeTab="2" xr2:uid="{00000000-000D-0000-FFFF-FFFF00000000}"/>
  </bookViews>
  <sheets>
    <sheet name="Sheet1" sheetId="1" r:id="rId1"/>
    <sheet name="FOR CHART -&gt;" sheetId="2" r:id="rId2"/>
    <sheet name="CHART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</calcChain>
</file>

<file path=xl/sharedStrings.xml><?xml version="1.0" encoding="utf-8"?>
<sst xmlns="http://schemas.openxmlformats.org/spreadsheetml/2006/main" count="16" uniqueCount="15">
  <si>
    <t>WARD</t>
  </si>
  <si>
    <t>BLACK</t>
  </si>
  <si>
    <t>BLACK HISPANIC</t>
  </si>
  <si>
    <t>UNKNOWN / REFUSED</t>
  </si>
  <si>
    <t>WHITE</t>
  </si>
  <si>
    <t>WHITE HISPANIC</t>
  </si>
  <si>
    <t>AMER INDIAN / ALASKAN NATIVE</t>
  </si>
  <si>
    <t>ASIAN / PACIFIC ISLANDER</t>
  </si>
  <si>
    <t>NA</t>
  </si>
  <si>
    <t>HISPANIC</t>
  </si>
  <si>
    <t>TOTAL INCIDENTS</t>
  </si>
  <si>
    <t>SubjRace: Black</t>
  </si>
  <si>
    <t>SubjRace: White</t>
  </si>
  <si>
    <t>SubjRace: Hispanic</t>
  </si>
  <si>
    <t>SubjRace: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</si>
</sst>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workbookViewId="0">
      <selection activeCell="H56" sqref="H56"/>
    </sheetView>
  </sheetViews>
  <sheetFormatPr baseColWidth="10" defaultColWidth="8.83203125" defaultRowHeight="15" x14ac:dyDescent="0.2"/>
  <cols>
    <col min="3" max="3" width="17.33203125" customWidth="1"/>
    <col min="4" max="4" width="18.33203125" customWidth="1"/>
    <col min="5" max="5" width="12.83203125" customWidth="1"/>
    <col min="6" max="6" width="17" customWidth="1"/>
    <col min="7" max="7" width="28.83203125" customWidth="1"/>
    <col min="8" max="8" width="30.3320312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B2">
        <v>15</v>
      </c>
      <c r="C2">
        <v>1</v>
      </c>
      <c r="D2">
        <v>1</v>
      </c>
      <c r="E2">
        <v>9</v>
      </c>
      <c r="F2">
        <v>10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2</v>
      </c>
      <c r="B3">
        <v>26</v>
      </c>
      <c r="C3">
        <v>0</v>
      </c>
      <c r="D3">
        <v>0</v>
      </c>
      <c r="E3">
        <v>31</v>
      </c>
      <c r="F3">
        <v>4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v>3</v>
      </c>
      <c r="B4">
        <v>60</v>
      </c>
      <c r="C4">
        <v>2</v>
      </c>
      <c r="D4">
        <v>2</v>
      </c>
      <c r="E4">
        <v>8</v>
      </c>
      <c r="F4">
        <v>3</v>
      </c>
      <c r="G4">
        <v>1</v>
      </c>
      <c r="H4">
        <v>2</v>
      </c>
      <c r="I4">
        <v>0</v>
      </c>
      <c r="J4">
        <v>0</v>
      </c>
    </row>
    <row r="5" spans="1:10" x14ac:dyDescent="0.2">
      <c r="A5">
        <v>4</v>
      </c>
      <c r="B5">
        <v>43</v>
      </c>
      <c r="C5">
        <v>0</v>
      </c>
      <c r="D5">
        <v>0</v>
      </c>
      <c r="E5">
        <v>4</v>
      </c>
      <c r="F5">
        <v>0</v>
      </c>
      <c r="G5">
        <v>0</v>
      </c>
      <c r="H5">
        <v>1</v>
      </c>
      <c r="I5">
        <v>0</v>
      </c>
      <c r="J5">
        <v>0</v>
      </c>
    </row>
    <row r="6" spans="1:10" x14ac:dyDescent="0.2">
      <c r="A6">
        <v>5</v>
      </c>
      <c r="B6">
        <v>57</v>
      </c>
      <c r="C6">
        <v>0</v>
      </c>
      <c r="D6">
        <v>0</v>
      </c>
      <c r="E6">
        <v>0</v>
      </c>
      <c r="F6">
        <v>3</v>
      </c>
      <c r="G6">
        <v>0</v>
      </c>
      <c r="H6">
        <v>0</v>
      </c>
      <c r="I6">
        <v>0</v>
      </c>
      <c r="J6">
        <v>0</v>
      </c>
    </row>
    <row r="7" spans="1:10" x14ac:dyDescent="0.2">
      <c r="A7">
        <v>6</v>
      </c>
      <c r="B7">
        <v>113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</row>
    <row r="8" spans="1:10" x14ac:dyDescent="0.2">
      <c r="A8">
        <v>7</v>
      </c>
      <c r="B8">
        <v>76</v>
      </c>
      <c r="C8">
        <v>0</v>
      </c>
      <c r="D8">
        <v>2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</row>
    <row r="9" spans="1:10" x14ac:dyDescent="0.2">
      <c r="A9">
        <v>8</v>
      </c>
      <c r="B9">
        <v>99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</row>
    <row r="10" spans="1:10" x14ac:dyDescent="0.2">
      <c r="A10">
        <v>9</v>
      </c>
      <c r="B10">
        <v>58</v>
      </c>
      <c r="C10">
        <v>0</v>
      </c>
      <c r="D10">
        <v>0</v>
      </c>
      <c r="E10">
        <v>6</v>
      </c>
      <c r="F10">
        <v>4</v>
      </c>
      <c r="G10">
        <v>0</v>
      </c>
      <c r="H10">
        <v>0</v>
      </c>
      <c r="I10">
        <v>0</v>
      </c>
      <c r="J10">
        <v>0</v>
      </c>
    </row>
    <row r="11" spans="1:10" x14ac:dyDescent="0.2">
      <c r="A11">
        <v>10</v>
      </c>
      <c r="B11">
        <v>9</v>
      </c>
      <c r="C11">
        <v>0</v>
      </c>
      <c r="D11">
        <v>2</v>
      </c>
      <c r="E11">
        <v>7</v>
      </c>
      <c r="F11">
        <v>17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11</v>
      </c>
      <c r="B12">
        <v>6</v>
      </c>
      <c r="C12">
        <v>1</v>
      </c>
      <c r="D12">
        <v>0</v>
      </c>
      <c r="E12">
        <v>4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2">
      <c r="A13">
        <v>12</v>
      </c>
      <c r="B13">
        <v>2</v>
      </c>
      <c r="C13">
        <v>0</v>
      </c>
      <c r="D13">
        <v>0</v>
      </c>
      <c r="E13">
        <v>5</v>
      </c>
      <c r="F13">
        <v>14</v>
      </c>
      <c r="G13">
        <v>0</v>
      </c>
      <c r="H13">
        <v>0</v>
      </c>
      <c r="I13">
        <v>0</v>
      </c>
      <c r="J13">
        <v>0</v>
      </c>
    </row>
    <row r="14" spans="1:10" x14ac:dyDescent="0.2">
      <c r="A14">
        <v>13</v>
      </c>
      <c r="B14">
        <v>8</v>
      </c>
      <c r="C14">
        <v>0</v>
      </c>
      <c r="D14">
        <v>0</v>
      </c>
      <c r="E14">
        <v>6</v>
      </c>
      <c r="F14">
        <v>7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14</v>
      </c>
      <c r="B15">
        <v>4</v>
      </c>
      <c r="C15">
        <v>0</v>
      </c>
      <c r="D15">
        <v>0</v>
      </c>
      <c r="E15">
        <v>3</v>
      </c>
      <c r="F15">
        <v>7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15</v>
      </c>
      <c r="B16">
        <v>19</v>
      </c>
      <c r="C16">
        <v>0</v>
      </c>
      <c r="D16">
        <v>1</v>
      </c>
      <c r="E16">
        <v>3</v>
      </c>
      <c r="F16">
        <v>19</v>
      </c>
      <c r="G16">
        <v>0</v>
      </c>
      <c r="H16">
        <v>0</v>
      </c>
      <c r="I16">
        <v>0</v>
      </c>
      <c r="J16">
        <v>0</v>
      </c>
    </row>
    <row r="17" spans="1:10" x14ac:dyDescent="0.2">
      <c r="A17">
        <v>16</v>
      </c>
      <c r="B17">
        <v>78</v>
      </c>
      <c r="C17">
        <v>0</v>
      </c>
      <c r="D17">
        <v>0</v>
      </c>
      <c r="E17">
        <v>0</v>
      </c>
      <c r="F17">
        <v>4</v>
      </c>
      <c r="G17">
        <v>2</v>
      </c>
      <c r="H17">
        <v>0</v>
      </c>
      <c r="I17">
        <v>0</v>
      </c>
      <c r="J17">
        <v>0</v>
      </c>
    </row>
    <row r="18" spans="1:10" x14ac:dyDescent="0.2">
      <c r="A18">
        <v>17</v>
      </c>
      <c r="B18">
        <v>76</v>
      </c>
      <c r="C18">
        <v>0</v>
      </c>
      <c r="D18">
        <v>0</v>
      </c>
      <c r="E18">
        <v>1</v>
      </c>
      <c r="F18">
        <v>11</v>
      </c>
      <c r="G18">
        <v>0</v>
      </c>
      <c r="H18">
        <v>0</v>
      </c>
      <c r="I18">
        <v>0</v>
      </c>
      <c r="J18">
        <v>0</v>
      </c>
    </row>
    <row r="19" spans="1:10" x14ac:dyDescent="0.2">
      <c r="A19">
        <v>18</v>
      </c>
      <c r="B19">
        <v>15</v>
      </c>
      <c r="C19">
        <v>0</v>
      </c>
      <c r="D19">
        <v>0</v>
      </c>
      <c r="E19">
        <v>6</v>
      </c>
      <c r="F19">
        <v>1</v>
      </c>
      <c r="G19">
        <v>0</v>
      </c>
      <c r="H19">
        <v>0</v>
      </c>
      <c r="I19">
        <v>0</v>
      </c>
      <c r="J19">
        <v>0</v>
      </c>
    </row>
    <row r="20" spans="1:10" x14ac:dyDescent="0.2">
      <c r="A20">
        <v>19</v>
      </c>
      <c r="B20">
        <v>17</v>
      </c>
      <c r="C20">
        <v>0</v>
      </c>
      <c r="D20">
        <v>0</v>
      </c>
      <c r="E20">
        <v>2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20</v>
      </c>
      <c r="B21">
        <v>107</v>
      </c>
      <c r="C21">
        <v>1</v>
      </c>
      <c r="D21">
        <v>0</v>
      </c>
      <c r="E21">
        <v>0</v>
      </c>
      <c r="F21">
        <v>3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21</v>
      </c>
      <c r="B22">
        <v>88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22</v>
      </c>
      <c r="B23">
        <v>6</v>
      </c>
      <c r="C23">
        <v>0</v>
      </c>
      <c r="D23">
        <v>0</v>
      </c>
      <c r="E23">
        <v>2</v>
      </c>
      <c r="F23">
        <v>12</v>
      </c>
      <c r="G23">
        <v>0</v>
      </c>
      <c r="H23">
        <v>0</v>
      </c>
      <c r="I23">
        <v>0</v>
      </c>
      <c r="J23">
        <v>0</v>
      </c>
    </row>
    <row r="24" spans="1:10" x14ac:dyDescent="0.2">
      <c r="A24">
        <v>23</v>
      </c>
      <c r="B24">
        <v>2</v>
      </c>
      <c r="C24">
        <v>0</v>
      </c>
      <c r="D24">
        <v>0</v>
      </c>
      <c r="E24">
        <v>2</v>
      </c>
      <c r="F24">
        <v>7</v>
      </c>
      <c r="G24">
        <v>0</v>
      </c>
      <c r="H24">
        <v>0</v>
      </c>
      <c r="I24">
        <v>0</v>
      </c>
      <c r="J24">
        <v>0</v>
      </c>
    </row>
    <row r="25" spans="1:10" x14ac:dyDescent="0.2">
      <c r="A25">
        <v>24</v>
      </c>
      <c r="B25">
        <v>142</v>
      </c>
      <c r="C25">
        <v>1</v>
      </c>
      <c r="D25">
        <v>1</v>
      </c>
      <c r="E25">
        <v>4</v>
      </c>
      <c r="F25">
        <v>19</v>
      </c>
      <c r="G25">
        <v>0</v>
      </c>
      <c r="H25">
        <v>0</v>
      </c>
      <c r="I25">
        <v>0</v>
      </c>
      <c r="J25">
        <v>0</v>
      </c>
    </row>
    <row r="26" spans="1:10" x14ac:dyDescent="0.2">
      <c r="A26">
        <v>25</v>
      </c>
      <c r="B26">
        <v>12</v>
      </c>
      <c r="C26">
        <v>1</v>
      </c>
      <c r="D26">
        <v>0</v>
      </c>
      <c r="E26">
        <v>2</v>
      </c>
      <c r="F26">
        <v>17</v>
      </c>
      <c r="G26">
        <v>0</v>
      </c>
      <c r="H26">
        <v>0</v>
      </c>
      <c r="I26">
        <v>0</v>
      </c>
      <c r="J26">
        <v>0</v>
      </c>
    </row>
    <row r="27" spans="1:10" x14ac:dyDescent="0.2">
      <c r="A27">
        <v>26</v>
      </c>
      <c r="B27">
        <v>5</v>
      </c>
      <c r="C27">
        <v>3</v>
      </c>
      <c r="D27">
        <v>0</v>
      </c>
      <c r="E27">
        <v>3</v>
      </c>
      <c r="F27">
        <v>19</v>
      </c>
      <c r="G27">
        <v>0</v>
      </c>
      <c r="H27">
        <v>0</v>
      </c>
      <c r="I27">
        <v>0</v>
      </c>
      <c r="J27">
        <v>0</v>
      </c>
    </row>
    <row r="28" spans="1:10" x14ac:dyDescent="0.2">
      <c r="A28">
        <v>27</v>
      </c>
      <c r="B28">
        <v>71</v>
      </c>
      <c r="C28">
        <v>1</v>
      </c>
      <c r="D28">
        <v>2</v>
      </c>
      <c r="E28">
        <v>23</v>
      </c>
      <c r="F28">
        <v>6</v>
      </c>
      <c r="G28">
        <v>0</v>
      </c>
      <c r="H28">
        <v>0</v>
      </c>
      <c r="I28">
        <v>0</v>
      </c>
      <c r="J28">
        <v>0</v>
      </c>
    </row>
    <row r="29" spans="1:10" x14ac:dyDescent="0.2">
      <c r="A29">
        <v>28</v>
      </c>
      <c r="B29">
        <v>119</v>
      </c>
      <c r="C29">
        <v>0</v>
      </c>
      <c r="D29">
        <v>0</v>
      </c>
      <c r="E29">
        <v>2</v>
      </c>
      <c r="F29">
        <v>3</v>
      </c>
      <c r="G29">
        <v>0</v>
      </c>
      <c r="H29">
        <v>0</v>
      </c>
      <c r="I29">
        <v>0</v>
      </c>
      <c r="J29">
        <v>0</v>
      </c>
    </row>
    <row r="30" spans="1:10" x14ac:dyDescent="0.2">
      <c r="A30">
        <v>29</v>
      </c>
      <c r="B30">
        <v>78</v>
      </c>
      <c r="C30">
        <v>0</v>
      </c>
      <c r="D30">
        <v>0</v>
      </c>
      <c r="E30">
        <v>2</v>
      </c>
      <c r="F30">
        <v>5</v>
      </c>
      <c r="G30">
        <v>0</v>
      </c>
      <c r="H30">
        <v>1</v>
      </c>
      <c r="I30">
        <v>0</v>
      </c>
      <c r="J30">
        <v>0</v>
      </c>
    </row>
    <row r="31" spans="1:10" x14ac:dyDescent="0.2">
      <c r="A31">
        <v>30</v>
      </c>
      <c r="B31">
        <v>13</v>
      </c>
      <c r="C31">
        <v>0</v>
      </c>
      <c r="D31">
        <v>0</v>
      </c>
      <c r="E31">
        <v>6</v>
      </c>
      <c r="F31">
        <v>24</v>
      </c>
      <c r="G31">
        <v>0</v>
      </c>
      <c r="H31">
        <v>0</v>
      </c>
      <c r="I31">
        <v>0</v>
      </c>
      <c r="J31">
        <v>0</v>
      </c>
    </row>
    <row r="32" spans="1:10" x14ac:dyDescent="0.2">
      <c r="A32">
        <v>31</v>
      </c>
      <c r="B32">
        <v>5</v>
      </c>
      <c r="C32">
        <v>0</v>
      </c>
      <c r="D32">
        <v>0</v>
      </c>
      <c r="E32">
        <v>7</v>
      </c>
      <c r="F32">
        <v>14</v>
      </c>
      <c r="G32">
        <v>0</v>
      </c>
      <c r="H32">
        <v>0</v>
      </c>
      <c r="I32">
        <v>0</v>
      </c>
      <c r="J32">
        <v>0</v>
      </c>
    </row>
    <row r="33" spans="1:10" x14ac:dyDescent="0.2">
      <c r="A33">
        <v>32</v>
      </c>
      <c r="B33">
        <v>0</v>
      </c>
      <c r="C33">
        <v>0</v>
      </c>
      <c r="D33">
        <v>0</v>
      </c>
      <c r="E33">
        <v>6</v>
      </c>
      <c r="F33">
        <v>4</v>
      </c>
      <c r="G33">
        <v>0</v>
      </c>
      <c r="H33">
        <v>0</v>
      </c>
      <c r="I33">
        <v>0</v>
      </c>
      <c r="J33">
        <v>0</v>
      </c>
    </row>
    <row r="34" spans="1:10" x14ac:dyDescent="0.2">
      <c r="A34">
        <v>33</v>
      </c>
      <c r="B34">
        <v>11</v>
      </c>
      <c r="C34">
        <v>0</v>
      </c>
      <c r="D34">
        <v>0</v>
      </c>
      <c r="E34">
        <v>14</v>
      </c>
      <c r="F34">
        <v>7</v>
      </c>
      <c r="G34">
        <v>0</v>
      </c>
      <c r="H34">
        <v>7</v>
      </c>
      <c r="I34">
        <v>0</v>
      </c>
      <c r="J34">
        <v>0</v>
      </c>
    </row>
    <row r="35" spans="1:10" x14ac:dyDescent="0.2">
      <c r="A35">
        <v>34</v>
      </c>
      <c r="B35">
        <v>44</v>
      </c>
      <c r="C35">
        <v>0</v>
      </c>
      <c r="D35">
        <v>0</v>
      </c>
      <c r="E35">
        <v>9</v>
      </c>
      <c r="F35">
        <v>1</v>
      </c>
      <c r="G35">
        <v>0</v>
      </c>
      <c r="H35">
        <v>1</v>
      </c>
      <c r="I35">
        <v>0</v>
      </c>
      <c r="J35">
        <v>0</v>
      </c>
    </row>
    <row r="36" spans="1:10" x14ac:dyDescent="0.2">
      <c r="A36">
        <v>35</v>
      </c>
      <c r="B36">
        <v>4</v>
      </c>
      <c r="C36">
        <v>3</v>
      </c>
      <c r="D36">
        <v>0</v>
      </c>
      <c r="E36">
        <v>9</v>
      </c>
      <c r="F36">
        <v>21</v>
      </c>
      <c r="G36">
        <v>0</v>
      </c>
      <c r="H36">
        <v>0</v>
      </c>
      <c r="I36">
        <v>0</v>
      </c>
      <c r="J36">
        <v>0</v>
      </c>
    </row>
    <row r="37" spans="1:10" x14ac:dyDescent="0.2">
      <c r="A37">
        <v>36</v>
      </c>
      <c r="B37">
        <v>10</v>
      </c>
      <c r="C37">
        <v>1</v>
      </c>
      <c r="D37">
        <v>0</v>
      </c>
      <c r="E37">
        <v>6</v>
      </c>
      <c r="F37">
        <v>14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>
        <v>77</v>
      </c>
      <c r="C38">
        <v>1</v>
      </c>
      <c r="D38">
        <v>1</v>
      </c>
      <c r="E38">
        <v>8</v>
      </c>
      <c r="F38">
        <v>20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38</v>
      </c>
      <c r="B39">
        <v>0</v>
      </c>
      <c r="C39">
        <v>0</v>
      </c>
      <c r="D39">
        <v>1</v>
      </c>
      <c r="E39">
        <v>9</v>
      </c>
      <c r="F39">
        <v>4</v>
      </c>
      <c r="G39">
        <v>0</v>
      </c>
      <c r="H39">
        <v>1</v>
      </c>
      <c r="I39">
        <v>0</v>
      </c>
      <c r="J39">
        <v>0</v>
      </c>
    </row>
    <row r="40" spans="1:10" x14ac:dyDescent="0.2">
      <c r="A40">
        <v>39</v>
      </c>
      <c r="B40">
        <v>13</v>
      </c>
      <c r="C40">
        <v>0</v>
      </c>
      <c r="D40">
        <v>0</v>
      </c>
      <c r="E40">
        <v>23</v>
      </c>
      <c r="F40">
        <v>9</v>
      </c>
      <c r="G40">
        <v>0</v>
      </c>
      <c r="H40">
        <v>0</v>
      </c>
      <c r="I40">
        <v>0</v>
      </c>
      <c r="J40">
        <v>0</v>
      </c>
    </row>
    <row r="41" spans="1:10" x14ac:dyDescent="0.2">
      <c r="A41">
        <v>40</v>
      </c>
      <c r="B41">
        <v>16</v>
      </c>
      <c r="C41">
        <v>0</v>
      </c>
      <c r="D41">
        <v>0</v>
      </c>
      <c r="E41">
        <v>12</v>
      </c>
      <c r="F41">
        <v>14</v>
      </c>
      <c r="G41">
        <v>0</v>
      </c>
      <c r="H41">
        <v>2</v>
      </c>
      <c r="I41">
        <v>0</v>
      </c>
      <c r="J41">
        <v>0</v>
      </c>
    </row>
    <row r="42" spans="1:10" x14ac:dyDescent="0.2">
      <c r="A42">
        <v>41</v>
      </c>
      <c r="B42">
        <v>34</v>
      </c>
      <c r="C42">
        <v>0</v>
      </c>
      <c r="D42">
        <v>3</v>
      </c>
      <c r="E42">
        <v>38</v>
      </c>
      <c r="F42">
        <v>9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42</v>
      </c>
      <c r="B43">
        <v>60</v>
      </c>
      <c r="C43">
        <v>0</v>
      </c>
      <c r="D43">
        <v>0</v>
      </c>
      <c r="E43">
        <v>13</v>
      </c>
      <c r="F43">
        <v>7</v>
      </c>
      <c r="G43">
        <v>0</v>
      </c>
      <c r="H43">
        <v>1</v>
      </c>
      <c r="I43">
        <v>0</v>
      </c>
      <c r="J43">
        <v>0</v>
      </c>
    </row>
    <row r="44" spans="1:10" x14ac:dyDescent="0.2">
      <c r="A44">
        <v>43</v>
      </c>
      <c r="B44">
        <v>9</v>
      </c>
      <c r="C44">
        <v>0</v>
      </c>
      <c r="D44">
        <v>0</v>
      </c>
      <c r="E44">
        <v>4</v>
      </c>
      <c r="F44">
        <v>1</v>
      </c>
      <c r="G44">
        <v>0</v>
      </c>
      <c r="H44">
        <v>2</v>
      </c>
      <c r="I44">
        <v>0</v>
      </c>
      <c r="J44">
        <v>0</v>
      </c>
    </row>
    <row r="45" spans="1:10" x14ac:dyDescent="0.2">
      <c r="A45">
        <v>44</v>
      </c>
      <c r="B45">
        <v>25</v>
      </c>
      <c r="C45">
        <v>2</v>
      </c>
      <c r="D45">
        <v>0</v>
      </c>
      <c r="E45">
        <v>23</v>
      </c>
      <c r="F45">
        <v>6</v>
      </c>
      <c r="G45">
        <v>0</v>
      </c>
      <c r="H45">
        <v>1</v>
      </c>
      <c r="I45">
        <v>0</v>
      </c>
      <c r="J45">
        <v>0</v>
      </c>
    </row>
    <row r="46" spans="1:10" x14ac:dyDescent="0.2">
      <c r="A46">
        <v>45</v>
      </c>
      <c r="B46">
        <v>7</v>
      </c>
      <c r="C46">
        <v>3</v>
      </c>
      <c r="D46">
        <v>1</v>
      </c>
      <c r="E46">
        <v>15</v>
      </c>
      <c r="F46">
        <v>1</v>
      </c>
      <c r="G46">
        <v>0</v>
      </c>
      <c r="H46">
        <v>1</v>
      </c>
      <c r="I46">
        <v>0</v>
      </c>
      <c r="J46">
        <v>0</v>
      </c>
    </row>
    <row r="47" spans="1:10" x14ac:dyDescent="0.2">
      <c r="A47">
        <v>46</v>
      </c>
      <c r="B47">
        <v>52</v>
      </c>
      <c r="C47">
        <v>0</v>
      </c>
      <c r="D47">
        <v>0</v>
      </c>
      <c r="E47">
        <v>28</v>
      </c>
      <c r="F47">
        <v>19</v>
      </c>
      <c r="G47">
        <v>0</v>
      </c>
      <c r="H47">
        <v>0</v>
      </c>
      <c r="I47">
        <v>0</v>
      </c>
      <c r="J47">
        <v>0</v>
      </c>
    </row>
    <row r="48" spans="1:10" x14ac:dyDescent="0.2">
      <c r="A48">
        <v>47</v>
      </c>
      <c r="B48">
        <v>16</v>
      </c>
      <c r="C48">
        <v>0</v>
      </c>
      <c r="D48">
        <v>0</v>
      </c>
      <c r="E48">
        <v>11</v>
      </c>
      <c r="F48">
        <v>3</v>
      </c>
      <c r="G48">
        <v>0</v>
      </c>
      <c r="H48">
        <v>1</v>
      </c>
      <c r="I48">
        <v>0</v>
      </c>
      <c r="J48">
        <v>0</v>
      </c>
    </row>
    <row r="49" spans="1:10" x14ac:dyDescent="0.2">
      <c r="A49">
        <v>48</v>
      </c>
      <c r="B49">
        <v>37</v>
      </c>
      <c r="C49">
        <v>0</v>
      </c>
      <c r="D49">
        <v>2</v>
      </c>
      <c r="E49">
        <v>13</v>
      </c>
      <c r="F49">
        <v>4</v>
      </c>
      <c r="G49">
        <v>0</v>
      </c>
      <c r="H49">
        <v>2</v>
      </c>
      <c r="I49">
        <v>0</v>
      </c>
      <c r="J49">
        <v>0</v>
      </c>
    </row>
    <row r="50" spans="1:10" x14ac:dyDescent="0.2">
      <c r="A50">
        <v>49</v>
      </c>
      <c r="B50">
        <v>38</v>
      </c>
      <c r="C50">
        <v>1</v>
      </c>
      <c r="D50">
        <v>0</v>
      </c>
      <c r="E50">
        <v>12</v>
      </c>
      <c r="F50">
        <v>10</v>
      </c>
      <c r="G50">
        <v>0</v>
      </c>
      <c r="H50">
        <v>0</v>
      </c>
      <c r="I50">
        <v>1</v>
      </c>
      <c r="J50">
        <v>0</v>
      </c>
    </row>
    <row r="51" spans="1:10" x14ac:dyDescent="0.2">
      <c r="A51">
        <v>50</v>
      </c>
      <c r="B51">
        <v>8</v>
      </c>
      <c r="C51">
        <v>0</v>
      </c>
      <c r="D51">
        <v>0</v>
      </c>
      <c r="E51">
        <v>10</v>
      </c>
      <c r="F51">
        <v>3</v>
      </c>
      <c r="G51">
        <v>0</v>
      </c>
      <c r="H51">
        <v>5</v>
      </c>
      <c r="I51">
        <v>0</v>
      </c>
      <c r="J51">
        <v>0</v>
      </c>
    </row>
    <row r="52" spans="1:10" x14ac:dyDescent="0.2">
      <c r="B52">
        <v>11</v>
      </c>
      <c r="C52">
        <v>0</v>
      </c>
      <c r="D52">
        <v>0</v>
      </c>
      <c r="E52">
        <v>4</v>
      </c>
      <c r="F52">
        <v>1</v>
      </c>
      <c r="G52">
        <v>0</v>
      </c>
      <c r="H52">
        <v>0</v>
      </c>
      <c r="I52">
        <v>0</v>
      </c>
      <c r="J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463E-876D-4E42-BF4A-98894C4F187F}">
  <sheetPr>
    <tabColor theme="3"/>
  </sheetPr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BB90E-BA38-664E-A711-351211E64410}">
  <dimension ref="A1:F51"/>
  <sheetViews>
    <sheetView tabSelected="1" zoomScaleNormal="100" workbookViewId="0">
      <pane ySplit="1" topLeftCell="A28" activePane="bottomLeft" state="frozen"/>
      <selection pane="bottomLeft" activeCell="H48" sqref="H48"/>
    </sheetView>
  </sheetViews>
  <sheetFormatPr baseColWidth="10" defaultColWidth="8.83203125" defaultRowHeight="15" x14ac:dyDescent="0.2"/>
  <cols>
    <col min="2" max="2" width="21.33203125" customWidth="1"/>
    <col min="3" max="3" width="19.5" customWidth="1"/>
    <col min="4" max="4" width="17.33203125" customWidth="1"/>
    <col min="5" max="5" width="18.33203125" customWidth="1"/>
    <col min="6" max="6" width="16" customWidth="1"/>
    <col min="7" max="7" width="17" customWidth="1"/>
    <col min="8" max="8" width="28.83203125" customWidth="1"/>
    <col min="9" max="9" width="30.33203125" customWidth="1"/>
  </cols>
  <sheetData>
    <row r="1" spans="1:6" s="1" customFormat="1" x14ac:dyDescent="0.2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">
      <c r="A2">
        <v>1</v>
      </c>
      <c r="B2">
        <f>SUM(Sheet1!B2:J2)</f>
        <v>36</v>
      </c>
      <c r="C2">
        <f>Sheet1!B2</f>
        <v>15</v>
      </c>
      <c r="D2">
        <f>Sheet1!E2</f>
        <v>9</v>
      </c>
      <c r="E2">
        <f>Sheet1!C2+Sheet1!F2</f>
        <v>11</v>
      </c>
      <c r="F2">
        <f>B2-SUM(C2:E2)</f>
        <v>1</v>
      </c>
    </row>
    <row r="3" spans="1:6" x14ac:dyDescent="0.2">
      <c r="A3">
        <v>2</v>
      </c>
      <c r="B3">
        <f>SUM(Sheet1!B3:J3)</f>
        <v>61</v>
      </c>
      <c r="C3">
        <f>Sheet1!B3</f>
        <v>26</v>
      </c>
      <c r="D3">
        <f>Sheet1!E3</f>
        <v>31</v>
      </c>
      <c r="E3">
        <f>Sheet1!C3+Sheet1!F3</f>
        <v>4</v>
      </c>
      <c r="F3">
        <f t="shared" ref="F3:F51" si="0">B3-SUM(C3:E3)</f>
        <v>0</v>
      </c>
    </row>
    <row r="4" spans="1:6" x14ac:dyDescent="0.2">
      <c r="A4">
        <v>3</v>
      </c>
      <c r="B4">
        <f>SUM(Sheet1!B4:J4)</f>
        <v>78</v>
      </c>
      <c r="C4">
        <f>Sheet1!B4</f>
        <v>60</v>
      </c>
      <c r="D4">
        <f>Sheet1!E4</f>
        <v>8</v>
      </c>
      <c r="E4">
        <f>Sheet1!C4+Sheet1!F4</f>
        <v>5</v>
      </c>
      <c r="F4">
        <f t="shared" si="0"/>
        <v>5</v>
      </c>
    </row>
    <row r="5" spans="1:6" x14ac:dyDescent="0.2">
      <c r="A5">
        <v>4</v>
      </c>
      <c r="B5">
        <f>SUM(Sheet1!B5:J5)</f>
        <v>48</v>
      </c>
      <c r="C5">
        <f>Sheet1!B5</f>
        <v>43</v>
      </c>
      <c r="D5">
        <f>Sheet1!E5</f>
        <v>4</v>
      </c>
      <c r="E5">
        <f>Sheet1!C5+Sheet1!F5</f>
        <v>0</v>
      </c>
      <c r="F5">
        <f t="shared" si="0"/>
        <v>1</v>
      </c>
    </row>
    <row r="6" spans="1:6" x14ac:dyDescent="0.2">
      <c r="A6">
        <v>5</v>
      </c>
      <c r="B6">
        <f>SUM(Sheet1!B6:J6)</f>
        <v>60</v>
      </c>
      <c r="C6">
        <f>Sheet1!B6</f>
        <v>57</v>
      </c>
      <c r="D6">
        <f>Sheet1!E6</f>
        <v>0</v>
      </c>
      <c r="E6">
        <f>Sheet1!C6+Sheet1!F6</f>
        <v>3</v>
      </c>
      <c r="F6">
        <f t="shared" si="0"/>
        <v>0</v>
      </c>
    </row>
    <row r="7" spans="1:6" x14ac:dyDescent="0.2">
      <c r="A7">
        <v>6</v>
      </c>
      <c r="B7">
        <f>SUM(Sheet1!B7:J7)</f>
        <v>114</v>
      </c>
      <c r="C7">
        <f>Sheet1!B7</f>
        <v>113</v>
      </c>
      <c r="D7">
        <f>Sheet1!E7</f>
        <v>0</v>
      </c>
      <c r="E7">
        <f>Sheet1!C7+Sheet1!F7</f>
        <v>0</v>
      </c>
      <c r="F7">
        <f t="shared" si="0"/>
        <v>1</v>
      </c>
    </row>
    <row r="8" spans="1:6" x14ac:dyDescent="0.2">
      <c r="A8">
        <v>7</v>
      </c>
      <c r="B8">
        <f>SUM(Sheet1!B8:J8)</f>
        <v>79</v>
      </c>
      <c r="C8">
        <f>Sheet1!B8</f>
        <v>76</v>
      </c>
      <c r="D8">
        <f>Sheet1!E8</f>
        <v>0</v>
      </c>
      <c r="E8">
        <f>Sheet1!C8+Sheet1!F8</f>
        <v>0</v>
      </c>
      <c r="F8">
        <f t="shared" si="0"/>
        <v>3</v>
      </c>
    </row>
    <row r="9" spans="1:6" x14ac:dyDescent="0.2">
      <c r="A9">
        <v>8</v>
      </c>
      <c r="B9">
        <f>SUM(Sheet1!B9:J9)</f>
        <v>102</v>
      </c>
      <c r="C9">
        <f>Sheet1!B9</f>
        <v>99</v>
      </c>
      <c r="D9">
        <f>Sheet1!E9</f>
        <v>1</v>
      </c>
      <c r="E9">
        <f>Sheet1!C9+Sheet1!F9</f>
        <v>1</v>
      </c>
      <c r="F9">
        <f t="shared" si="0"/>
        <v>1</v>
      </c>
    </row>
    <row r="10" spans="1:6" x14ac:dyDescent="0.2">
      <c r="A10">
        <v>9</v>
      </c>
      <c r="B10">
        <f>SUM(Sheet1!B10:J10)</f>
        <v>68</v>
      </c>
      <c r="C10">
        <f>Sheet1!B10</f>
        <v>58</v>
      </c>
      <c r="D10">
        <f>Sheet1!E10</f>
        <v>6</v>
      </c>
      <c r="E10">
        <f>Sheet1!C10+Sheet1!F10</f>
        <v>4</v>
      </c>
      <c r="F10">
        <f t="shared" si="0"/>
        <v>0</v>
      </c>
    </row>
    <row r="11" spans="1:6" x14ac:dyDescent="0.2">
      <c r="A11">
        <v>10</v>
      </c>
      <c r="B11">
        <f>SUM(Sheet1!B11:J11)</f>
        <v>35</v>
      </c>
      <c r="C11">
        <f>Sheet1!B11</f>
        <v>9</v>
      </c>
      <c r="D11">
        <f>Sheet1!E11</f>
        <v>7</v>
      </c>
      <c r="E11">
        <f>Sheet1!C11+Sheet1!F11</f>
        <v>17</v>
      </c>
      <c r="F11">
        <f t="shared" si="0"/>
        <v>2</v>
      </c>
    </row>
    <row r="12" spans="1:6" x14ac:dyDescent="0.2">
      <c r="A12">
        <v>11</v>
      </c>
      <c r="B12">
        <f>SUM(Sheet1!B12:J12)</f>
        <v>12</v>
      </c>
      <c r="C12">
        <f>Sheet1!B12</f>
        <v>6</v>
      </c>
      <c r="D12">
        <f>Sheet1!E12</f>
        <v>4</v>
      </c>
      <c r="E12">
        <f>Sheet1!C12+Sheet1!F12</f>
        <v>2</v>
      </c>
      <c r="F12">
        <f t="shared" si="0"/>
        <v>0</v>
      </c>
    </row>
    <row r="13" spans="1:6" x14ac:dyDescent="0.2">
      <c r="A13">
        <v>12</v>
      </c>
      <c r="B13">
        <f>SUM(Sheet1!B13:J13)</f>
        <v>21</v>
      </c>
      <c r="C13">
        <f>Sheet1!B13</f>
        <v>2</v>
      </c>
      <c r="D13">
        <f>Sheet1!E13</f>
        <v>5</v>
      </c>
      <c r="E13">
        <f>Sheet1!C13+Sheet1!F13</f>
        <v>14</v>
      </c>
      <c r="F13">
        <f t="shared" si="0"/>
        <v>0</v>
      </c>
    </row>
    <row r="14" spans="1:6" x14ac:dyDescent="0.2">
      <c r="A14">
        <v>13</v>
      </c>
      <c r="B14">
        <f>SUM(Sheet1!B14:J14)</f>
        <v>21</v>
      </c>
      <c r="C14">
        <f>Sheet1!B14</f>
        <v>8</v>
      </c>
      <c r="D14">
        <f>Sheet1!E14</f>
        <v>6</v>
      </c>
      <c r="E14">
        <f>Sheet1!C14+Sheet1!F14</f>
        <v>7</v>
      </c>
      <c r="F14">
        <f t="shared" si="0"/>
        <v>0</v>
      </c>
    </row>
    <row r="15" spans="1:6" x14ac:dyDescent="0.2">
      <c r="A15">
        <v>14</v>
      </c>
      <c r="B15">
        <f>SUM(Sheet1!B15:J15)</f>
        <v>14</v>
      </c>
      <c r="C15">
        <f>Sheet1!B15</f>
        <v>4</v>
      </c>
      <c r="D15">
        <f>Sheet1!E15</f>
        <v>3</v>
      </c>
      <c r="E15">
        <f>Sheet1!C15+Sheet1!F15</f>
        <v>7</v>
      </c>
      <c r="F15">
        <f t="shared" si="0"/>
        <v>0</v>
      </c>
    </row>
    <row r="16" spans="1:6" x14ac:dyDescent="0.2">
      <c r="A16">
        <v>15</v>
      </c>
      <c r="B16">
        <f>SUM(Sheet1!B16:J16)</f>
        <v>42</v>
      </c>
      <c r="C16">
        <f>Sheet1!B16</f>
        <v>19</v>
      </c>
      <c r="D16">
        <f>Sheet1!E16</f>
        <v>3</v>
      </c>
      <c r="E16">
        <f>Sheet1!C16+Sheet1!F16</f>
        <v>19</v>
      </c>
      <c r="F16">
        <f t="shared" si="0"/>
        <v>1</v>
      </c>
    </row>
    <row r="17" spans="1:6" x14ac:dyDescent="0.2">
      <c r="A17">
        <v>16</v>
      </c>
      <c r="B17">
        <f>SUM(Sheet1!B17:J17)</f>
        <v>84</v>
      </c>
      <c r="C17">
        <f>Sheet1!B17</f>
        <v>78</v>
      </c>
      <c r="D17">
        <f>Sheet1!E17</f>
        <v>0</v>
      </c>
      <c r="E17">
        <f>Sheet1!C17+Sheet1!F17</f>
        <v>4</v>
      </c>
      <c r="F17">
        <f t="shared" si="0"/>
        <v>2</v>
      </c>
    </row>
    <row r="18" spans="1:6" x14ac:dyDescent="0.2">
      <c r="A18">
        <v>17</v>
      </c>
      <c r="B18">
        <f>SUM(Sheet1!B18:J18)</f>
        <v>88</v>
      </c>
      <c r="C18">
        <f>Sheet1!B18</f>
        <v>76</v>
      </c>
      <c r="D18">
        <f>Sheet1!E18</f>
        <v>1</v>
      </c>
      <c r="E18">
        <f>Sheet1!C18+Sheet1!F18</f>
        <v>11</v>
      </c>
      <c r="F18">
        <f t="shared" si="0"/>
        <v>0</v>
      </c>
    </row>
    <row r="19" spans="1:6" x14ac:dyDescent="0.2">
      <c r="A19">
        <v>18</v>
      </c>
      <c r="B19">
        <f>SUM(Sheet1!B19:J19)</f>
        <v>22</v>
      </c>
      <c r="C19">
        <f>Sheet1!B19</f>
        <v>15</v>
      </c>
      <c r="D19">
        <f>Sheet1!E19</f>
        <v>6</v>
      </c>
      <c r="E19">
        <f>Sheet1!C19+Sheet1!F19</f>
        <v>1</v>
      </c>
      <c r="F19">
        <f t="shared" si="0"/>
        <v>0</v>
      </c>
    </row>
    <row r="20" spans="1:6" x14ac:dyDescent="0.2">
      <c r="A20">
        <v>19</v>
      </c>
      <c r="B20">
        <f>SUM(Sheet1!B20:J20)</f>
        <v>20</v>
      </c>
      <c r="C20">
        <f>Sheet1!B20</f>
        <v>17</v>
      </c>
      <c r="D20">
        <f>Sheet1!E20</f>
        <v>2</v>
      </c>
      <c r="E20">
        <f>Sheet1!C20+Sheet1!F20</f>
        <v>1</v>
      </c>
      <c r="F20">
        <f t="shared" si="0"/>
        <v>0</v>
      </c>
    </row>
    <row r="21" spans="1:6" x14ac:dyDescent="0.2">
      <c r="A21">
        <v>20</v>
      </c>
      <c r="B21">
        <f>SUM(Sheet1!B21:J21)</f>
        <v>111</v>
      </c>
      <c r="C21">
        <f>Sheet1!B21</f>
        <v>107</v>
      </c>
      <c r="D21">
        <f>Sheet1!E21</f>
        <v>0</v>
      </c>
      <c r="E21">
        <f>Sheet1!C21+Sheet1!F21</f>
        <v>4</v>
      </c>
      <c r="F21">
        <f t="shared" si="0"/>
        <v>0</v>
      </c>
    </row>
    <row r="22" spans="1:6" x14ac:dyDescent="0.2">
      <c r="A22">
        <v>21</v>
      </c>
      <c r="B22">
        <f>SUM(Sheet1!B22:J22)</f>
        <v>88</v>
      </c>
      <c r="C22">
        <f>Sheet1!B22</f>
        <v>88</v>
      </c>
      <c r="D22">
        <f>Sheet1!E22</f>
        <v>0</v>
      </c>
      <c r="E22">
        <f>Sheet1!C22+Sheet1!F22</f>
        <v>0</v>
      </c>
      <c r="F22">
        <f t="shared" si="0"/>
        <v>0</v>
      </c>
    </row>
    <row r="23" spans="1:6" x14ac:dyDescent="0.2">
      <c r="A23">
        <v>22</v>
      </c>
      <c r="B23">
        <f>SUM(Sheet1!B23:J23)</f>
        <v>20</v>
      </c>
      <c r="C23">
        <f>Sheet1!B23</f>
        <v>6</v>
      </c>
      <c r="D23">
        <f>Sheet1!E23</f>
        <v>2</v>
      </c>
      <c r="E23">
        <f>Sheet1!C23+Sheet1!F23</f>
        <v>12</v>
      </c>
      <c r="F23">
        <f t="shared" si="0"/>
        <v>0</v>
      </c>
    </row>
    <row r="24" spans="1:6" x14ac:dyDescent="0.2">
      <c r="A24">
        <v>23</v>
      </c>
      <c r="B24">
        <f>SUM(Sheet1!B24:J24)</f>
        <v>11</v>
      </c>
      <c r="C24">
        <f>Sheet1!B24</f>
        <v>2</v>
      </c>
      <c r="D24">
        <f>Sheet1!E24</f>
        <v>2</v>
      </c>
      <c r="E24">
        <f>Sheet1!C24+Sheet1!F24</f>
        <v>7</v>
      </c>
      <c r="F24">
        <f t="shared" si="0"/>
        <v>0</v>
      </c>
    </row>
    <row r="25" spans="1:6" x14ac:dyDescent="0.2">
      <c r="A25">
        <v>24</v>
      </c>
      <c r="B25">
        <f>SUM(Sheet1!B25:J25)</f>
        <v>167</v>
      </c>
      <c r="C25">
        <f>Sheet1!B25</f>
        <v>142</v>
      </c>
      <c r="D25">
        <f>Sheet1!E25</f>
        <v>4</v>
      </c>
      <c r="E25">
        <f>Sheet1!C25+Sheet1!F25</f>
        <v>20</v>
      </c>
      <c r="F25">
        <f t="shared" si="0"/>
        <v>1</v>
      </c>
    </row>
    <row r="26" spans="1:6" x14ac:dyDescent="0.2">
      <c r="A26">
        <v>25</v>
      </c>
      <c r="B26">
        <f>SUM(Sheet1!B26:J26)</f>
        <v>32</v>
      </c>
      <c r="C26">
        <f>Sheet1!B26</f>
        <v>12</v>
      </c>
      <c r="D26">
        <f>Sheet1!E26</f>
        <v>2</v>
      </c>
      <c r="E26">
        <f>Sheet1!C26+Sheet1!F26</f>
        <v>18</v>
      </c>
      <c r="F26">
        <f t="shared" si="0"/>
        <v>0</v>
      </c>
    </row>
    <row r="27" spans="1:6" x14ac:dyDescent="0.2">
      <c r="A27">
        <v>26</v>
      </c>
      <c r="B27">
        <f>SUM(Sheet1!B27:J27)</f>
        <v>30</v>
      </c>
      <c r="C27">
        <f>Sheet1!B27</f>
        <v>5</v>
      </c>
      <c r="D27">
        <f>Sheet1!E27</f>
        <v>3</v>
      </c>
      <c r="E27">
        <f>Sheet1!C27+Sheet1!F27</f>
        <v>22</v>
      </c>
      <c r="F27">
        <f t="shared" si="0"/>
        <v>0</v>
      </c>
    </row>
    <row r="28" spans="1:6" x14ac:dyDescent="0.2">
      <c r="A28">
        <v>27</v>
      </c>
      <c r="B28">
        <f>SUM(Sheet1!B28:J28)</f>
        <v>103</v>
      </c>
      <c r="C28">
        <f>Sheet1!B28</f>
        <v>71</v>
      </c>
      <c r="D28">
        <f>Sheet1!E28</f>
        <v>23</v>
      </c>
      <c r="E28">
        <f>Sheet1!C28+Sheet1!F28</f>
        <v>7</v>
      </c>
      <c r="F28">
        <f t="shared" si="0"/>
        <v>2</v>
      </c>
    </row>
    <row r="29" spans="1:6" x14ac:dyDescent="0.2">
      <c r="A29">
        <v>28</v>
      </c>
      <c r="B29">
        <f>SUM(Sheet1!B29:J29)</f>
        <v>124</v>
      </c>
      <c r="C29">
        <f>Sheet1!B29</f>
        <v>119</v>
      </c>
      <c r="D29">
        <f>Sheet1!E29</f>
        <v>2</v>
      </c>
      <c r="E29">
        <f>Sheet1!C29+Sheet1!F29</f>
        <v>3</v>
      </c>
      <c r="F29">
        <f t="shared" si="0"/>
        <v>0</v>
      </c>
    </row>
    <row r="30" spans="1:6" x14ac:dyDescent="0.2">
      <c r="A30">
        <v>29</v>
      </c>
      <c r="B30">
        <f>SUM(Sheet1!B30:J30)</f>
        <v>86</v>
      </c>
      <c r="C30">
        <f>Sheet1!B30</f>
        <v>78</v>
      </c>
      <c r="D30">
        <f>Sheet1!E30</f>
        <v>2</v>
      </c>
      <c r="E30">
        <f>Sheet1!C30+Sheet1!F30</f>
        <v>5</v>
      </c>
      <c r="F30">
        <f t="shared" si="0"/>
        <v>1</v>
      </c>
    </row>
    <row r="31" spans="1:6" x14ac:dyDescent="0.2">
      <c r="A31">
        <v>30</v>
      </c>
      <c r="B31">
        <f>SUM(Sheet1!B31:J31)</f>
        <v>43</v>
      </c>
      <c r="C31">
        <f>Sheet1!B31</f>
        <v>13</v>
      </c>
      <c r="D31">
        <f>Sheet1!E31</f>
        <v>6</v>
      </c>
      <c r="E31">
        <f>Sheet1!C31+Sheet1!F31</f>
        <v>24</v>
      </c>
      <c r="F31">
        <f t="shared" si="0"/>
        <v>0</v>
      </c>
    </row>
    <row r="32" spans="1:6" x14ac:dyDescent="0.2">
      <c r="A32">
        <v>31</v>
      </c>
      <c r="B32">
        <f>SUM(Sheet1!B32:J32)</f>
        <v>26</v>
      </c>
      <c r="C32">
        <f>Sheet1!B32</f>
        <v>5</v>
      </c>
      <c r="D32">
        <f>Sheet1!E32</f>
        <v>7</v>
      </c>
      <c r="E32">
        <f>Sheet1!C32+Sheet1!F32</f>
        <v>14</v>
      </c>
      <c r="F32">
        <f t="shared" si="0"/>
        <v>0</v>
      </c>
    </row>
    <row r="33" spans="1:6" x14ac:dyDescent="0.2">
      <c r="A33">
        <v>32</v>
      </c>
      <c r="B33">
        <f>SUM(Sheet1!B33:J33)</f>
        <v>10</v>
      </c>
      <c r="C33">
        <f>Sheet1!B33</f>
        <v>0</v>
      </c>
      <c r="D33">
        <f>Sheet1!E33</f>
        <v>6</v>
      </c>
      <c r="E33">
        <f>Sheet1!C33+Sheet1!F33</f>
        <v>4</v>
      </c>
      <c r="F33">
        <f t="shared" si="0"/>
        <v>0</v>
      </c>
    </row>
    <row r="34" spans="1:6" x14ac:dyDescent="0.2">
      <c r="A34">
        <v>33</v>
      </c>
      <c r="B34">
        <f>SUM(Sheet1!B34:J34)</f>
        <v>39</v>
      </c>
      <c r="C34">
        <f>Sheet1!B34</f>
        <v>11</v>
      </c>
      <c r="D34">
        <f>Sheet1!E34</f>
        <v>14</v>
      </c>
      <c r="E34">
        <f>Sheet1!C34+Sheet1!F34</f>
        <v>7</v>
      </c>
      <c r="F34">
        <f t="shared" si="0"/>
        <v>7</v>
      </c>
    </row>
    <row r="35" spans="1:6" x14ac:dyDescent="0.2">
      <c r="A35">
        <v>34</v>
      </c>
      <c r="B35">
        <f>SUM(Sheet1!B35:J35)</f>
        <v>55</v>
      </c>
      <c r="C35">
        <f>Sheet1!B35</f>
        <v>44</v>
      </c>
      <c r="D35">
        <f>Sheet1!E35</f>
        <v>9</v>
      </c>
      <c r="E35">
        <f>Sheet1!C35+Sheet1!F35</f>
        <v>1</v>
      </c>
      <c r="F35">
        <f t="shared" si="0"/>
        <v>1</v>
      </c>
    </row>
    <row r="36" spans="1:6" x14ac:dyDescent="0.2">
      <c r="A36">
        <v>35</v>
      </c>
      <c r="B36">
        <f>SUM(Sheet1!B36:J36)</f>
        <v>37</v>
      </c>
      <c r="C36">
        <f>Sheet1!B36</f>
        <v>4</v>
      </c>
      <c r="D36">
        <f>Sheet1!E36</f>
        <v>9</v>
      </c>
      <c r="E36">
        <f>Sheet1!C36+Sheet1!F36</f>
        <v>24</v>
      </c>
      <c r="F36">
        <f t="shared" si="0"/>
        <v>0</v>
      </c>
    </row>
    <row r="37" spans="1:6" x14ac:dyDescent="0.2">
      <c r="A37">
        <v>36</v>
      </c>
      <c r="B37">
        <f>SUM(Sheet1!B37:J37)</f>
        <v>32</v>
      </c>
      <c r="C37">
        <f>Sheet1!B37</f>
        <v>10</v>
      </c>
      <c r="D37">
        <f>Sheet1!E37</f>
        <v>6</v>
      </c>
      <c r="E37">
        <f>Sheet1!C37+Sheet1!F37</f>
        <v>15</v>
      </c>
      <c r="F37">
        <f t="shared" si="0"/>
        <v>1</v>
      </c>
    </row>
    <row r="38" spans="1:6" x14ac:dyDescent="0.2">
      <c r="A38">
        <v>37</v>
      </c>
      <c r="B38">
        <f>SUM(Sheet1!B38:J38)</f>
        <v>107</v>
      </c>
      <c r="C38">
        <f>Sheet1!B38</f>
        <v>77</v>
      </c>
      <c r="D38">
        <f>Sheet1!E38</f>
        <v>8</v>
      </c>
      <c r="E38">
        <f>Sheet1!C38+Sheet1!F38</f>
        <v>21</v>
      </c>
      <c r="F38">
        <f t="shared" si="0"/>
        <v>1</v>
      </c>
    </row>
    <row r="39" spans="1:6" x14ac:dyDescent="0.2">
      <c r="A39">
        <v>38</v>
      </c>
      <c r="B39">
        <f>SUM(Sheet1!B39:J39)</f>
        <v>15</v>
      </c>
      <c r="C39">
        <f>Sheet1!B39</f>
        <v>0</v>
      </c>
      <c r="D39">
        <f>Sheet1!E39</f>
        <v>9</v>
      </c>
      <c r="E39">
        <f>Sheet1!C39+Sheet1!F39</f>
        <v>4</v>
      </c>
      <c r="F39">
        <f t="shared" si="0"/>
        <v>2</v>
      </c>
    </row>
    <row r="40" spans="1:6" x14ac:dyDescent="0.2">
      <c r="A40">
        <v>39</v>
      </c>
      <c r="B40">
        <f>SUM(Sheet1!B40:J40)</f>
        <v>45</v>
      </c>
      <c r="C40">
        <f>Sheet1!B40</f>
        <v>13</v>
      </c>
      <c r="D40">
        <f>Sheet1!E40</f>
        <v>23</v>
      </c>
      <c r="E40">
        <f>Sheet1!C40+Sheet1!F40</f>
        <v>9</v>
      </c>
      <c r="F40">
        <f t="shared" si="0"/>
        <v>0</v>
      </c>
    </row>
    <row r="41" spans="1:6" x14ac:dyDescent="0.2">
      <c r="A41">
        <v>40</v>
      </c>
      <c r="B41">
        <f>SUM(Sheet1!B41:J41)</f>
        <v>44</v>
      </c>
      <c r="C41">
        <f>Sheet1!B41</f>
        <v>16</v>
      </c>
      <c r="D41">
        <f>Sheet1!E41</f>
        <v>12</v>
      </c>
      <c r="E41">
        <f>Sheet1!C41+Sheet1!F41</f>
        <v>14</v>
      </c>
      <c r="F41">
        <f t="shared" si="0"/>
        <v>2</v>
      </c>
    </row>
    <row r="42" spans="1:6" x14ac:dyDescent="0.2">
      <c r="A42">
        <v>41</v>
      </c>
      <c r="B42">
        <f>SUM(Sheet1!B42:J42)</f>
        <v>84</v>
      </c>
      <c r="C42">
        <f>Sheet1!B42</f>
        <v>34</v>
      </c>
      <c r="D42">
        <f>Sheet1!E42</f>
        <v>38</v>
      </c>
      <c r="E42">
        <f>Sheet1!C42+Sheet1!F42</f>
        <v>9</v>
      </c>
      <c r="F42">
        <f t="shared" si="0"/>
        <v>3</v>
      </c>
    </row>
    <row r="43" spans="1:6" x14ac:dyDescent="0.2">
      <c r="A43">
        <v>42</v>
      </c>
      <c r="B43">
        <f>SUM(Sheet1!B43:J43)</f>
        <v>81</v>
      </c>
      <c r="C43">
        <f>Sheet1!B43</f>
        <v>60</v>
      </c>
      <c r="D43">
        <f>Sheet1!E43</f>
        <v>13</v>
      </c>
      <c r="E43">
        <f>Sheet1!C43+Sheet1!F43</f>
        <v>7</v>
      </c>
      <c r="F43">
        <f t="shared" si="0"/>
        <v>1</v>
      </c>
    </row>
    <row r="44" spans="1:6" x14ac:dyDescent="0.2">
      <c r="A44">
        <v>43</v>
      </c>
      <c r="B44">
        <f>SUM(Sheet1!B44:J44)</f>
        <v>16</v>
      </c>
      <c r="C44">
        <f>Sheet1!B44</f>
        <v>9</v>
      </c>
      <c r="D44">
        <f>Sheet1!E44</f>
        <v>4</v>
      </c>
      <c r="E44">
        <f>Sheet1!C44+Sheet1!F44</f>
        <v>1</v>
      </c>
      <c r="F44">
        <f t="shared" si="0"/>
        <v>2</v>
      </c>
    </row>
    <row r="45" spans="1:6" x14ac:dyDescent="0.2">
      <c r="A45">
        <v>44</v>
      </c>
      <c r="B45">
        <f>SUM(Sheet1!B45:J45)</f>
        <v>57</v>
      </c>
      <c r="C45">
        <f>Sheet1!B45</f>
        <v>25</v>
      </c>
      <c r="D45">
        <f>Sheet1!E45</f>
        <v>23</v>
      </c>
      <c r="E45">
        <f>Sheet1!C45+Sheet1!F45</f>
        <v>8</v>
      </c>
      <c r="F45">
        <f t="shared" si="0"/>
        <v>1</v>
      </c>
    </row>
    <row r="46" spans="1:6" x14ac:dyDescent="0.2">
      <c r="A46">
        <v>45</v>
      </c>
      <c r="B46">
        <f>SUM(Sheet1!B46:J46)</f>
        <v>28</v>
      </c>
      <c r="C46">
        <f>Sheet1!B46</f>
        <v>7</v>
      </c>
      <c r="D46">
        <f>Sheet1!E46</f>
        <v>15</v>
      </c>
      <c r="E46">
        <f>Sheet1!C46+Sheet1!F46</f>
        <v>4</v>
      </c>
      <c r="F46">
        <f t="shared" si="0"/>
        <v>2</v>
      </c>
    </row>
    <row r="47" spans="1:6" x14ac:dyDescent="0.2">
      <c r="A47">
        <v>46</v>
      </c>
      <c r="B47">
        <f>SUM(Sheet1!B47:J47)</f>
        <v>99</v>
      </c>
      <c r="C47">
        <f>Sheet1!B47</f>
        <v>52</v>
      </c>
      <c r="D47">
        <f>Sheet1!E47</f>
        <v>28</v>
      </c>
      <c r="E47">
        <f>Sheet1!C47+Sheet1!F47</f>
        <v>19</v>
      </c>
      <c r="F47">
        <f t="shared" si="0"/>
        <v>0</v>
      </c>
    </row>
    <row r="48" spans="1:6" x14ac:dyDescent="0.2">
      <c r="A48">
        <v>47</v>
      </c>
      <c r="B48">
        <f>SUM(Sheet1!B48:J48)</f>
        <v>31</v>
      </c>
      <c r="C48">
        <f>Sheet1!B48</f>
        <v>16</v>
      </c>
      <c r="D48">
        <f>Sheet1!E48</f>
        <v>11</v>
      </c>
      <c r="E48">
        <f>Sheet1!C48+Sheet1!F48</f>
        <v>3</v>
      </c>
      <c r="F48">
        <f t="shared" si="0"/>
        <v>1</v>
      </c>
    </row>
    <row r="49" spans="1:6" x14ac:dyDescent="0.2">
      <c r="A49">
        <v>48</v>
      </c>
      <c r="B49">
        <f>SUM(Sheet1!B49:J49)</f>
        <v>58</v>
      </c>
      <c r="C49">
        <f>Sheet1!B49</f>
        <v>37</v>
      </c>
      <c r="D49">
        <f>Sheet1!E49</f>
        <v>13</v>
      </c>
      <c r="E49">
        <f>Sheet1!C49+Sheet1!F49</f>
        <v>4</v>
      </c>
      <c r="F49">
        <f t="shared" si="0"/>
        <v>4</v>
      </c>
    </row>
    <row r="50" spans="1:6" x14ac:dyDescent="0.2">
      <c r="A50">
        <v>49</v>
      </c>
      <c r="B50">
        <f>SUM(Sheet1!B50:J50)</f>
        <v>62</v>
      </c>
      <c r="C50">
        <f>Sheet1!B50</f>
        <v>38</v>
      </c>
      <c r="D50">
        <f>Sheet1!E50</f>
        <v>12</v>
      </c>
      <c r="E50">
        <f>Sheet1!C50+Sheet1!F50</f>
        <v>11</v>
      </c>
      <c r="F50">
        <f t="shared" si="0"/>
        <v>1</v>
      </c>
    </row>
    <row r="51" spans="1:6" x14ac:dyDescent="0.2">
      <c r="A51">
        <v>50</v>
      </c>
      <c r="B51">
        <f>SUM(Sheet1!B51:J51)</f>
        <v>26</v>
      </c>
      <c r="C51">
        <f>Sheet1!B51</f>
        <v>8</v>
      </c>
      <c r="D51">
        <f>Sheet1!E51</f>
        <v>10</v>
      </c>
      <c r="E51">
        <f>Sheet1!C51+Sheet1!F51</f>
        <v>3</v>
      </c>
      <c r="F51">
        <f t="shared" si="0"/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 CHART -&gt;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Maggie Dougherty</cp:lastModifiedBy>
  <dcterms:created xsi:type="dcterms:W3CDTF">2025-08-17T17:02:51Z</dcterms:created>
  <dcterms:modified xsi:type="dcterms:W3CDTF">2025-08-17T17:19:40Z</dcterms:modified>
</cp:coreProperties>
</file>