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Опыт МСГ\3. Смета\Не официально\"/>
    </mc:Choice>
  </mc:AlternateContent>
  <xr:revisionPtr revIDLastSave="0" documentId="13_ncr:1_{C3D56218-F561-4C46-8542-5D9AF2A0F9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СР 17 граф" sheetId="4" r:id="rId1"/>
  </sheets>
  <definedNames>
    <definedName name="_xlnm.Print_Titles" localSheetId="0">'ЛСР 17 граф'!$21:$21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0" i="4" l="1"/>
</calcChain>
</file>

<file path=xl/sharedStrings.xml><?xml version="1.0" encoding="utf-8"?>
<sst xmlns="http://schemas.openxmlformats.org/spreadsheetml/2006/main" count="446" uniqueCount="300">
  <si>
    <t>(наименование стройки)</t>
  </si>
  <si>
    <t>(локальная смета)</t>
  </si>
  <si>
    <t xml:space="preserve">на </t>
  </si>
  <si>
    <t>(наименование работ и затрат, наименование объекта)</t>
  </si>
  <si>
    <t>№ пп</t>
  </si>
  <si>
    <t>Обосно-
вание</t>
  </si>
  <si>
    <t>Наименование</t>
  </si>
  <si>
    <t>Ед. изм.</t>
  </si>
  <si>
    <t>Кол.</t>
  </si>
  <si>
    <t>Стоимость единицы, руб.</t>
  </si>
  <si>
    <t>Общая стоимость, руб.</t>
  </si>
  <si>
    <t>Т/з осн.
раб.на ед.</t>
  </si>
  <si>
    <t>Т/з осн.
раб.
Всего</t>
  </si>
  <si>
    <t>Т/з мех. на ед.</t>
  </si>
  <si>
    <t>Т/з мех.
Всего</t>
  </si>
  <si>
    <t>Всего</t>
  </si>
  <si>
    <t>В том числе</t>
  </si>
  <si>
    <t>Осн.З/п</t>
  </si>
  <si>
    <t>Эк.Маш</t>
  </si>
  <si>
    <t>З/пМех</t>
  </si>
  <si>
    <t>Техническое перевооружение комбинированной установки по производству МТБЭ и олигомеризата. МТБЭ. Изменение технологической схемы реакторного блока олигомеризации.</t>
  </si>
  <si>
    <r>
      <t xml:space="preserve">ЛОКАЛЬНЫЙ СМЕТНЫЙ РАСЧЕТ № </t>
    </r>
    <r>
      <rPr>
        <sz val="10"/>
        <rFont val="Arial"/>
        <family val="2"/>
        <charset val="204"/>
      </rPr>
      <t>02-01-06</t>
    </r>
  </si>
  <si>
    <t>Основание: МНЗ-22/07200/00137/Р-КЖ</t>
  </si>
  <si>
    <t>___________________________47,575</t>
  </si>
  <si>
    <t>тыс. руб.</t>
  </si>
  <si>
    <t>___________________________2,100</t>
  </si>
  <si>
    <t>Конструкции железобетонные., МТБЭ. Изменение технологической схемы реакторного блока олигомеризации.</t>
  </si>
  <si>
    <t>Средства  на оплату труда _______________________________________________________________________________________________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</si>
  <si>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</si>
  <si>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_______________________________________________________________________________________________225,1</t>
  </si>
  <si>
    <t>чел.час</t>
  </si>
  <si>
    <t>Сметная стоимость строительных работ _______________________________________________________________________________________________</t>
  </si>
  <si>
    <t>Раздел 1. Земляные работы.</t>
  </si>
  <si>
    <t>1</t>
  </si>
  <si>
    <r>
      <t>ФЕР01-01-022-20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</si>
  <si>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1000 м3</t>
  </si>
  <si>
    <t>2</t>
  </si>
  <si>
    <r>
      <t>ФЕР01-02-057-02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</si>
  <si>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100 м3</t>
  </si>
  <si>
    <t>3</t>
  </si>
  <si>
    <r>
      <t>ФЕР01-02-060-01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</si>
  <si>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4</t>
  </si>
  <si>
    <t>ФССЦпг-03-21-01-048</t>
  </si>
  <si>
    <r>
      <t>ФССЦпг-03-21-01-048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</si>
  <si>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Перевозка грузов автомобилями-самосвалами грузоподъемностью 10 т работающих вне карьера на расстояние: I класс груза до 48 км</t>
  </si>
  <si>
    <t>1 т груза</t>
  </si>
  <si>
    <r>
      <t>Перевозка грузов автомобилями-самосвалами грузоподъемностью 10 т работающих вне карьера на расстояние: I класс груза до 48 км</t>
    </r>
    <r>
      <rPr>
        <i/>
        <sz val="7"/>
        <rFont val="Arial"/>
        <family val="2"/>
        <charset val="204"/>
      </rPr>
      <t xml:space="preserve">
НР 0% от 
СП 0% от </t>
    </r>
  </si>
  <si>
    <t>5</t>
  </si>
  <si>
    <r>
      <t>ФЕР01-01-034-01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</si>
  <si>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6</t>
  </si>
  <si>
    <t>ФССЦ-02.3.01.02-0016</t>
  </si>
  <si>
    <r>
      <t>ФССЦ-02.3.01.02-0016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</si>
  <si>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Песок природный для строительных: работ средний с крупностью зерен размером свыше 5 мм-до 5% по массе</t>
  </si>
  <si>
    <t>м3</t>
  </si>
  <si>
    <t>7</t>
  </si>
  <si>
    <r>
      <t>ФЕР01-02-005-01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</si>
  <si>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8</t>
  </si>
  <si>
    <r>
      <t>ФЕР01-02-061-01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</si>
  <si>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9</t>
  </si>
  <si>
    <t>Раздел 2. Фундаменты ФОм1 - 1 шт.(МНЗ-22/07200/00137/Р-КЖ л.2)</t>
  </si>
  <si>
    <t>10</t>
  </si>
  <si>
    <r>
      <t>ФЕР06-01-001-01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</si>
  <si>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11</t>
  </si>
  <si>
    <t>ФССЦ-04.1.02.05-0003</t>
  </si>
  <si>
    <r>
      <t>ФССЦ-04.1.02.05-0003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</si>
  <si>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Смеси бетонные тяжелого бетона (БСТ), класс В7,5 (М100)</t>
  </si>
  <si>
    <t>12</t>
  </si>
  <si>
    <r>
      <t>ФЕР06-02-001-04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</si>
  <si>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13</t>
  </si>
  <si>
    <t>ФССЦ-04.1.02.02-0009</t>
  </si>
  <si>
    <r>
      <t>ФССЦ-04.1.02.02-0009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</si>
  <si>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Смеси бетонные тяжелого бетона (БСТ) для гидротехнических сооружений на сульфатостойких цементах, класс В25 (М350)</t>
  </si>
  <si>
    <t>14</t>
  </si>
  <si>
    <t>ТЧ ФССЦ прил. 15 п.4 т.2</t>
  </si>
  <si>
    <t>Надбавка по водонепроницаемости до W6, 1,5% от оптовой цены бетона</t>
  </si>
  <si>
    <r>
      <t>Надбавка по водонепроницаемости до W6, 1,5% от оптовой цены бетона</t>
    </r>
    <r>
      <rPr>
        <i/>
        <sz val="7"/>
        <rFont val="Arial"/>
        <family val="2"/>
        <charset val="204"/>
      </rPr>
      <t xml:space="preserve">
МАТ=768,22*1,5%</t>
    </r>
  </si>
  <si>
    <r>
      <t>11,52</t>
    </r>
    <r>
      <rPr>
        <i/>
        <sz val="5"/>
        <rFont val="Arial"/>
        <family val="2"/>
        <charset val="204"/>
      </rPr>
      <t xml:space="preserve">
768,22*1,5%</t>
    </r>
  </si>
  <si>
    <t>15</t>
  </si>
  <si>
    <t>ФССЦ-08.4.03.02-0001</t>
  </si>
  <si>
    <r>
      <t>ФССЦ-08.4.03.02-0001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</si>
  <si>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Сталь арматурная, горячекатаная, гладкая, класс А-I, диаметр 6 мм</t>
  </si>
  <si>
    <t>т</t>
  </si>
  <si>
    <t>16</t>
  </si>
  <si>
    <t>ФССЦ-08.4.03.02-0003</t>
  </si>
  <si>
    <r>
      <t>ФССЦ-08.4.03.02-0003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</si>
  <si>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Сталь арматурная, горячекатаная, гладкая, класс А-I, диаметр 10 мм</t>
  </si>
  <si>
    <t>17</t>
  </si>
  <si>
    <t>ФССЦ-08.4.03.03-0003</t>
  </si>
  <si>
    <r>
      <t>ФССЦ-08.4.03.03-0003</t>
    </r>
    <r>
      <rPr>
        <i/>
        <sz val="7"/>
        <rFont val="Arial"/>
        <family val="2"/>
        <charset val="204"/>
      </rPr>
      <t xml:space="preserve">
Приказ Минстроя России от 20.10.2020 №636/пр</t>
    </r>
  </si>
  <si>
    <t>Сталь арматурная рифленая свариваемая, класс А500С, диаметр 10 мм</t>
  </si>
  <si>
    <t>18</t>
  </si>
  <si>
    <t>ФССЦ-08.4.03.03-0004</t>
  </si>
  <si>
    <r>
      <t>ФССЦ-08.4.03.03-0004</t>
    </r>
    <r>
      <rPr>
        <i/>
        <sz val="7"/>
        <rFont val="Arial"/>
        <family val="2"/>
        <charset val="204"/>
      </rPr>
      <t xml:space="preserve">
Приказ Минстроя России от 20.10.2020 №636/пр</t>
    </r>
  </si>
  <si>
    <t>Сталь арматурная рифленая свариваемая, класс A500С, диаметр 12 мм</t>
  </si>
  <si>
    <t>19</t>
  </si>
  <si>
    <r>
      <t>ФЕР06-03-004-10</t>
    </r>
    <r>
      <rPr>
        <i/>
        <sz val="7"/>
        <rFont val="Arial"/>
        <family val="2"/>
        <charset val="204"/>
      </rPr>
      <t xml:space="preserve">
Приказ Минстроя России от 30.06.2020 №352/пр</t>
    </r>
  </si>
  <si>
    <t>20</t>
  </si>
  <si>
    <t>ФССЦ-08.4.01.02-0014</t>
  </si>
  <si>
    <r>
      <t>ФССЦ-08.4.01.02-0014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</si>
  <si>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</si>
  <si>
    <t>21</t>
  </si>
  <si>
    <r>
      <t>ФЕР13-03-002-04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</si>
  <si>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100 м2</t>
  </si>
  <si>
    <r>
      <t>Огрунтовка металлических поверхностей за один раз: грунтовкой ГФ-021 (прим.ГФ-020)</t>
    </r>
    <r>
      <rPr>
        <i/>
        <sz val="7"/>
        <rFont val="Arial"/>
        <family val="2"/>
        <charset val="204"/>
      </rPr>
      <t xml:space="preserve">
(В 2 слоя ПЗ=2 (ОЗП=2; ЭМ=2 к расх.; ЗПМ=2; МАТ=2 к расх.; ТЗ=2; ТЗМ=2);
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(0,02 руб.): 94%*1.03 от ФОТ (0,02 руб.)
СП (0,01 руб.): 51% от ФОТ (0,02 руб.)</t>
    </r>
  </si>
  <si>
    <t>22</t>
  </si>
  <si>
    <r>
      <t>ФЕР13-03-004-06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</si>
  <si>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r>
      <t>Окраска металлических огрунтованных поверхностей: эмалью ХВ-124 в 3 слоя</t>
    </r>
    <r>
      <rPr>
        <i/>
        <sz val="7"/>
        <rFont val="Arial"/>
        <family val="2"/>
        <charset val="204"/>
      </rPr>
      <t xml:space="preserve">
(В 3 слоя ПЗ=3 (ОЗП=3; ЭМ=3 к расх.; ЗПМ=3; МАТ=3 к расх.; ТЗ=3; ТЗМ=3);
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(0,14 руб.): 94%*1.03 от ФОТ (0,14 руб.)
СП (0,07 руб.): 51% от ФОТ (0,14 руб.)</t>
    </r>
  </si>
  <si>
    <t>23</t>
  </si>
  <si>
    <r>
      <t>ФЕР06-03-002-01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</si>
  <si>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r>
      <t>Устройство подливки толщиной 20 мм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(3,67 руб.): 102%*1.03 от ФОТ (3,49 руб.)
СП (2,02 руб.): 58% от ФОТ (3,49 руб.)</t>
    </r>
  </si>
  <si>
    <t>24</t>
  </si>
  <si>
    <r>
      <t>ФЕР06-03-002-02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</si>
  <si>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r>
      <t>На каждые 10 мм изменения толщины добавлять или исключать к расценке 06-03-002-01</t>
    </r>
    <r>
      <rPr>
        <i/>
        <sz val="7"/>
        <rFont val="Arial"/>
        <family val="2"/>
        <charset val="204"/>
      </rPr>
      <t xml:space="preserve">
(ПЗ=3 (ОЗП=3; ЭМ=3 к расх.; ЗПМ=3; МАТ=3 к расх.; ТЗ=3; ТЗМ=3);
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(3,14 руб.): 102%*1.03 от ФОТ (2,99 руб.)
СП (1,73 руб.): 58% от ФОТ (2,99 руб.)</t>
    </r>
  </si>
  <si>
    <t>25</t>
  </si>
  <si>
    <t>ФССЦ-04.1.02.05-0029</t>
  </si>
  <si>
    <r>
      <t>ФССЦ-04.1.02.05-0029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</si>
  <si>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Смеси бетонные тяжелого бетона (БСТ), крупность заполнителя 10 мм, класс В25 (М350)</t>
  </si>
  <si>
    <t>26</t>
  </si>
  <si>
    <r>
      <t>ФЕР08-01-003-07</t>
    </r>
    <r>
      <rPr>
        <i/>
        <sz val="7"/>
        <rFont val="Arial"/>
        <family val="2"/>
        <charset val="204"/>
      </rPr>
      <t xml:space="preserve">
Приказ Минстроя России от 24.05.2021 №321/пр</t>
    </r>
  </si>
  <si>
    <r>
      <t>Гидроизоляция боковая обмазочная битумная в 2 слоя по выровненной поверхности бутовой кладки, кирпичу, бетону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(33,62 руб.): 110%*1.03 от ФОТ (29,67 руб.)
СП (20,47 руб.): 69% от ФОТ (29,67 руб.)</t>
    </r>
  </si>
  <si>
    <t>27</t>
  </si>
  <si>
    <t>ФССЦ-01.2.01.02-0054</t>
  </si>
  <si>
    <r>
      <t>ФССЦ-01.2.01.02-0054</t>
    </r>
    <r>
      <rPr>
        <i/>
        <sz val="7"/>
        <rFont val="Arial"/>
        <family val="2"/>
        <charset val="204"/>
      </rPr>
      <t xml:space="preserve">
Приказ Минстроя России от 26.12.2019 №876/пр</t>
    </r>
  </si>
  <si>
    <t>Битумы нефтяные строительные БН-90/10</t>
  </si>
  <si>
    <t>28</t>
  </si>
  <si>
    <t>ФССЦ-01.2.03.03-0103</t>
  </si>
  <si>
    <r>
      <t>ФССЦ-01.2.03.03-0103</t>
    </r>
    <r>
      <rPr>
        <i/>
        <sz val="7"/>
        <rFont val="Arial"/>
        <family val="2"/>
        <charset val="204"/>
      </rPr>
      <t xml:space="preserve">
Приказ Минстроя России от 09.02.2021 №51/пр.</t>
    </r>
  </si>
  <si>
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</si>
  <si>
    <t>кг</t>
  </si>
  <si>
    <t>29</t>
  </si>
  <si>
    <r>
      <t>ФЕР06-03-004-01</t>
    </r>
    <r>
      <rPr>
        <i/>
        <sz val="7"/>
        <rFont val="Arial"/>
        <family val="2"/>
        <charset val="204"/>
      </rPr>
      <t xml:space="preserve">
Приказ Минстроя России от 30.06.2020 №352/пр</t>
    </r>
  </si>
  <si>
    <t>Раздел 3. Фундаменты  Фм1-2 шт., Фм2-2 шт., Фм3-1 шт., опоры ОПм1-10 шт., ОПм2-1 шт. (МНЗ-22/07200/00137/Р-КЖ л.3)</t>
  </si>
  <si>
    <t>30</t>
  </si>
  <si>
    <r>
      <t>Устройство бетонной подготовки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(33,13 руб.): 102%*1.03 от ФОТ (31,53 руб.)
СП (18,29 руб.): 58% от ФОТ (31,53 руб.)</t>
    </r>
  </si>
  <si>
    <t>31</t>
  </si>
  <si>
    <t>32</t>
  </si>
  <si>
    <r>
      <t>Устройство железобетонных фундаментов общего назначения объемом: до 5 м3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(398,97 руб.): 102%*1.03 от ФОТ (379,75 руб.)
СП (220,26 руб.): 58% от ФОТ (379,75 руб.)</t>
    </r>
  </si>
  <si>
    <t>33</t>
  </si>
  <si>
    <t>34</t>
  </si>
  <si>
    <t>35</t>
  </si>
  <si>
    <t>36</t>
  </si>
  <si>
    <t>37</t>
  </si>
  <si>
    <t>38</t>
  </si>
  <si>
    <r>
      <t>Установка закладных деталей весом: до 20 кг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(63,79 руб.): 102%*1.03 от ФОТ (60,72 руб.)
СП (35,22 руб.): 58% от ФОТ (60,72 руб.)</t>
    </r>
  </si>
  <si>
    <t>39</t>
  </si>
  <si>
    <t>40</t>
  </si>
  <si>
    <r>
      <t>Огрунтовка металлических поверхностей за один раз: грунтовкой ГФ-021 (прим.ГФ-020)</t>
    </r>
    <r>
      <rPr>
        <i/>
        <sz val="7"/>
        <rFont val="Arial"/>
        <family val="2"/>
        <charset val="204"/>
      </rPr>
      <t xml:space="preserve">
(В 2 слоя ПЗ=2 (ОЗП=2; ЭМ=2 к расх.; ЗПМ=2; МАТ=2 к расх.; ТЗ=2; ТЗМ=2);
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(0,32 руб.): 94%*1.03 от ФОТ (0,33 руб.)
СП (0,17 руб.): 51% от ФОТ (0,33 руб.)</t>
    </r>
  </si>
  <si>
    <t>41</t>
  </si>
  <si>
    <r>
      <t>Окраска металлических огрунтованных поверхностей: эмалью ХВ-124 в 3 слоя</t>
    </r>
    <r>
      <rPr>
        <i/>
        <sz val="7"/>
        <rFont val="Arial"/>
        <family val="2"/>
        <charset val="204"/>
      </rPr>
      <t xml:space="preserve">
(В 3 слоя ПЗ=3 (ОЗП=3; ЭМ=3 к расх.; ЗПМ=3; МАТ=3 к расх.; ТЗ=3; ТЗМ=3);
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(1,95 руб.): 94%*1.03 от ФОТ (2,01 руб.)
СП (1,03 руб.): 51% от ФОТ (2,01 руб.)</t>
    </r>
  </si>
  <si>
    <t>42</t>
  </si>
  <si>
    <r>
      <t>Гидроизоляция боковая обмазочная битумная в 2 слоя по выровненной поверхности бутовой кладки, кирпичу, бетону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(204,74 руб.): 110%*1.03 от ФОТ (180,71 руб.)
СП (124,69 руб.): 69% от ФОТ (180,71 руб.)</t>
    </r>
  </si>
  <si>
    <t>43</t>
  </si>
  <si>
    <t>44</t>
  </si>
  <si>
    <t>45</t>
  </si>
  <si>
    <r>
      <t>Установка анкерных болтов: в готовые гнезда с заделкой длиной до 1 м</t>
    </r>
    <r>
      <rPr>
        <i/>
        <sz val="7"/>
        <rFont val="Arial"/>
        <family val="2"/>
        <charset val="204"/>
      </rPr>
      <t xml:space="preserve">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факторов:_x000D_
- разветвленной сети транспортных и инженерных коммуникаций;_x000D_
- стесненных условий для складирования материалов;_x000D_
- действующего технологического оборудования;_x000D_
- движения технологического транспорта ОЗП=1,15; ЭМ=1,15 к расх.; ЗПМ=1,15; ТЗ=1,15; ТЗМ=1,15)
НР (129,69 руб.): 102%*1.03 от ФОТ (123,44 руб.)
СП (71,6 руб.): 58% от ФОТ (123,44 руб.)</t>
    </r>
  </si>
  <si>
    <t>Итого прямые затраты по смете в базисных ценах</t>
  </si>
  <si>
    <t>Накладные расходы</t>
  </si>
  <si>
    <t>Сметная прибыль</t>
  </si>
  <si>
    <t>Итоги по смете:</t>
  </si>
  <si>
    <t xml:space="preserve">  Земляные работы, выполняемые механизированным способом</t>
  </si>
  <si>
    <t xml:space="preserve">  Земляные работы, выполняемые ручным способом</t>
  </si>
  <si>
    <t xml:space="preserve">  Перевозка грузов (грунт, мусор и подобное)</t>
  </si>
  <si>
    <t xml:space="preserve">  Материалы для строительных работ</t>
  </si>
  <si>
    <t xml:space="preserve">  Бетонные и железобетонные монолитные конструкции и работы в строительстве</t>
  </si>
  <si>
    <t xml:space="preserve">  Защита строительных конструкций и оборудования от коррозии</t>
  </si>
  <si>
    <t xml:space="preserve">  Свайные работы</t>
  </si>
  <si>
    <t xml:space="preserve">  Конструкции из кирпича и блоков</t>
  </si>
  <si>
    <t xml:space="preserve">  Итого</t>
  </si>
  <si>
    <t xml:space="preserve">    В том числе:</t>
  </si>
  <si>
    <t xml:space="preserve">      Материалы</t>
  </si>
  <si>
    <t xml:space="preserve">      Машины и механизмы</t>
  </si>
  <si>
    <t xml:space="preserve">      ФОТ</t>
  </si>
  <si>
    <t xml:space="preserve">      Накладные расходы</t>
  </si>
  <si>
    <t xml:space="preserve">      Сметная прибыль</t>
  </si>
  <si>
    <t xml:space="preserve">  ВСЕГО по смете</t>
  </si>
  <si>
    <t>ПОТРЕБНОЕ КОЛИЧЕСТВО РЕСУРСОВ:</t>
  </si>
  <si>
    <t>№ п.п</t>
  </si>
  <si>
    <t>Код ресурса</t>
  </si>
  <si>
    <t>Кол-во</t>
  </si>
  <si>
    <t>Ресурсы подрядчика</t>
  </si>
  <si>
    <t xml:space="preserve">          Трудозатраты</t>
  </si>
  <si>
    <t>1-1-5</t>
  </si>
  <si>
    <t>Затраты труда рабочих (ср 1,5)</t>
  </si>
  <si>
    <t>чел.-ч</t>
  </si>
  <si>
    <t>1-2-0</t>
  </si>
  <si>
    <t>Затраты труда рабочих (ср 2)</t>
  </si>
  <si>
    <t>1-2-9</t>
  </si>
  <si>
    <t>Затраты труда рабочих (ср 2,9)</t>
  </si>
  <si>
    <t>1-3-0</t>
  </si>
  <si>
    <t>Затраты труда рабочих (ср 3)</t>
  </si>
  <si>
    <t>1-3-3</t>
  </si>
  <si>
    <t>Затраты труда рабочих (ср 3,3)</t>
  </si>
  <si>
    <t>1-3-4</t>
  </si>
  <si>
    <t>Затраты труда рабочих (ср 3,4)</t>
  </si>
  <si>
    <t>1-3-5</t>
  </si>
  <si>
    <t>Затраты труда рабочих (ср 3,5)</t>
  </si>
  <si>
    <t>1-3-9</t>
  </si>
  <si>
    <t>Затраты труда рабочих (ср 3,9)</t>
  </si>
  <si>
    <t>1-4-7</t>
  </si>
  <si>
    <t>Затраты труда рабочих (ср 4,7)</t>
  </si>
  <si>
    <t>Затраты труда машинистов</t>
  </si>
  <si>
    <t xml:space="preserve">          Машины и механизмы</t>
  </si>
  <si>
    <t>91.01.01-036</t>
  </si>
  <si>
    <t>Бульдозеры, мощность 96 кВт (130 л.с.)</t>
  </si>
  <si>
    <t>маш.час</t>
  </si>
  <si>
    <t>91.01.05-084</t>
  </si>
  <si>
    <t>Экскаваторы одноковшовые дизельные на гусеничном ходу, емкость ковша 0,4 м3</t>
  </si>
  <si>
    <t>91.05.01-017</t>
  </si>
  <si>
    <t>Краны башенные, грузоподъемность 8 т</t>
  </si>
  <si>
    <t>91.05.05-015</t>
  </si>
  <si>
    <t>Краны на автомобильном ходу, грузоподъемность 16 т</t>
  </si>
  <si>
    <t>91.05.06-012</t>
  </si>
  <si>
    <t>Краны на гусеничном ходу, грузоподъемность до 16 т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</si>
  <si>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</si>
  <si>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</si>
  <si>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</si>
  <si>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</si>
  <si>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91.07.04-001</t>
  </si>
  <si>
    <t>Вибраторы глубинные</t>
  </si>
  <si>
    <t>91.07.04-002</t>
  </si>
  <si>
    <t>Вибраторы поверхностные</t>
  </si>
  <si>
    <t>91.08.04-021</t>
  </si>
  <si>
    <t>Котлы битумные передвижные 400 л</t>
  </si>
  <si>
    <t>91.08.09-023</t>
  </si>
  <si>
    <t>Трамбовки пневматические при работе от передвижных компрессорных станций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</si>
  <si>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</si>
  <si>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</si>
  <si>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</si>
  <si>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</si>
  <si>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</si>
  <si>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</si>
  <si>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91.21.01-012</t>
  </si>
  <si>
    <t>Агрегаты окрасочные высокого давления для окраски поверхностей конструкций, мощность 1 кВт</t>
  </si>
  <si>
    <t xml:space="preserve">          Материалы</t>
  </si>
  <si>
    <t>01.3.01.03-0002</t>
  </si>
  <si>
    <t>Керосин для технических целей</t>
  </si>
  <si>
    <t>01.7.03.01-0001</t>
  </si>
  <si>
    <t>Вода</t>
  </si>
  <si>
    <t>01.7.07.12-0024</t>
  </si>
  <si>
    <t>Пленка полиэтиленовая, толщина 0,15 мм</t>
  </si>
  <si>
    <t>м2</t>
  </si>
  <si>
    <t>01.7.11.07-0054</t>
  </si>
  <si>
    <t>Электроды сварочные Э42, диаметр 6 мм</t>
  </si>
  <si>
    <t>01.7.15.06-0111</t>
  </si>
  <si>
    <t>Гвозди строительные</t>
  </si>
  <si>
    <t>01.7.20.08-0051</t>
  </si>
  <si>
    <t>Ветошь</t>
  </si>
  <si>
    <t>03.1.02.03-0011</t>
  </si>
  <si>
    <t>Известь строительная негашеная комовая, сорт I</t>
  </si>
  <si>
    <t>07.2.07.02-0001</t>
  </si>
  <si>
    <t>Кондуктор инвентарный металлический</t>
  </si>
  <si>
    <t>шт</t>
  </si>
  <si>
    <t>08.3.03.06-0002</t>
  </si>
  <si>
    <t>Проволока горячекатаная в мотках, диаметр 6,3-6,5 мм</t>
  </si>
  <si>
    <t>08.4.01.01-0022</t>
  </si>
  <si>
    <t>Детали анкерные с резьбой из прямых или гнутых круглых стержней</t>
  </si>
  <si>
    <t>11.1.02.04-0031</t>
  </si>
  <si>
    <t>Лесоматериалы круглые, хвойных пород, для строительства, диаметр 14-24 см, длина 3-6,5 м</t>
  </si>
  <si>
    <t>11.1.03.01-0079</t>
  </si>
  <si>
    <t>Бруски обрезные, хвойных пород, длина 4-6,5 м, ширина 75-150 мм, толщина 40-75 мм, сорт III</t>
  </si>
  <si>
    <t>11.1.03.06-0087</t>
  </si>
  <si>
    <t>Доска обрезная, хвойных пород, ширина 75-150 мм, толщина 25 мм, длина 4-6,5 м, сорт III</t>
  </si>
  <si>
    <t>11.1.03.06-0095</t>
  </si>
  <si>
    <t>Доска обрезная, хвойных пород, ширина 75-150 мм, толщина 44 мм и более, длина 4-6,5 м, сорт III</t>
  </si>
  <si>
    <t>11.2.13.04-0011</t>
  </si>
  <si>
    <t>Щиты из досок, толщина 25 мм</t>
  </si>
  <si>
    <t>14.4.01.01-0003</t>
  </si>
  <si>
    <t>Грунтовка ГФ-021</t>
  </si>
  <si>
    <t>14.4.04.09-0016</t>
  </si>
  <si>
    <t>Эмаль ХВ-124, голубая</t>
  </si>
  <si>
    <t>14.5.09.02-0002</t>
  </si>
  <si>
    <t>Ксилол нефтяной, марка А</t>
  </si>
  <si>
    <t>14.5.09.07-0030</t>
  </si>
  <si>
    <t>Растворитель Р-4</t>
  </si>
  <si>
    <t xml:space="preserve">          Перевозка</t>
  </si>
  <si>
    <t>Неучтенные ресурсы</t>
  </si>
  <si>
    <t>01.2.01.02</t>
  </si>
  <si>
    <t>Битум</t>
  </si>
  <si>
    <t>01.2.03.03</t>
  </si>
  <si>
    <t>Мастика</t>
  </si>
  <si>
    <t>04.1.02.05</t>
  </si>
  <si>
    <t>Смеси бетонные тяжелого бетона</t>
  </si>
  <si>
    <t>08.4.01.02</t>
  </si>
  <si>
    <t>Детали закладные и накладные</t>
  </si>
  <si>
    <t>08.4.03.03</t>
  </si>
  <si>
    <t>Арматура</t>
  </si>
  <si>
    <t>Составил ведущий инженер-сметчик: ___________________________Я.М. Фенстер</t>
  </si>
  <si>
    <t>(должность, подпись, расшифровка)</t>
  </si>
  <si>
    <t>Проверил ГИП: ___________________________М.А. Могильный</t>
  </si>
  <si>
    <t>Составлен(а) в текущих (прогнозных) ценах по состоянию на 01.01.2000г.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</si>
  <si>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(126,05 руб.): 92%*1.03 от ФОТ (133,02 руб.)
СП (61,19 руб.): 46% от ФОТ (133,02 руб.)</t>
  </si>
  <si>
    <t>Разработка грунта вручную в траншеях глубиной до 2 м без креплений с откосами, группа грунтов: 2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(215,27 руб.): 89%*1.03 от ФОТ (234,83 руб.)
СП (93,93 руб.): 40% от ФОТ (234,83 руб.)</t>
  </si>
  <si>
    <t>Погрузка вручную неуплотненного грунта из штабелей и отвалов в транспортные средства, группа грунтов: 1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(71,99 руб.): 89%*1.03 от ФОТ (78,53 руб.)
СП (31,41 руб.): 40% от ФОТ (78,53 руб.)</t>
  </si>
  <si>
    <t>Засыпка траншей и котлованов с перемещением грунта до 5 м бульдозерами мощностью: 96 кВт (130 л.с.), группа грунтов 1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(12,4 руб.): 92%*1.03 от ФОТ (13,09 руб.)
СП (6,02 руб.): 46% от ФОТ (13,09 руб.)</t>
  </si>
  <si>
    <t>Уплотнение грунта пневматическими трамбовками, группа грунтов: 1-2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(227,95 руб.): 92%*1.03 от ФОТ (240,56 руб.)
СП (110,66 руб.): 46% от ФОТ (240,56 руб.)</t>
  </si>
  <si>
    <t>Засыпка вручную траншей, пазух котлованов и ям, группа грунтов: 1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(398,85 руб.): 89%*1.03 от ФОТ (435,09 руб.)
СП (174,04 руб.): 40% от ФОТ (435,09 руб.)</t>
  </si>
  <si>
    <t>Устройство бетонной подготовки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(4,55 руб.): 102%*1.03 от ФОТ (4,33 руб.)
СП (2,51 руб.): 58% от ФОТ (4,33 руб.)</t>
  </si>
  <si>
    <t>Устройство железобетонных фундаментов общего назначения объемом: до 5 м3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(106,45 руб.): 102%*1.03 от ФОТ (101,32 руб.)
СП (58,77 руб.): 58% от ФОТ (101,32 руб.)</t>
  </si>
  <si>
    <t>Установка закладных деталей весом: до 20 кг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(4,55 руб.): 102%*1.03 от ФОТ (4,33 руб.)
СП (2,51 руб.): 58% от ФОТ (4,33 руб.)</t>
  </si>
  <si>
    <t>Установка анкерных болтов: в готовые гнезда с заделкой длиной до 1 м
(Приказ от 04.08.2020 № 421/пр прил.10 табл.1 п.2 Производство работ осуществляется на территории действующего предприятия с наличием в зоне производства работ одного или нескольких из перечисленных ниже факторов:
- разветвленной сети транспортных и инженерных коммуникаций;
- стесненных условий для складирования материалов;
- действующего технологического оборудования;
- движения технологического транспорта ОЗП=1,15; ЭМ=1,15 к расх.; ЗПМ=1,15; ТЗ=1,15; ТЗМ=1,15)
НР (42,44 руб.): 102%*1.03 от ФОТ (40,4 руб.)
СП (23,43 руб.): 58% от ФОТ (40,4 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</si>
</sst>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1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7"/>
      <name val="Arial"/>
      <family val="2"/>
      <charset val="204"/>
    </font>
    <font>
      <b/>
      <sz val="9"/>
      <name val="Arial"/>
      <family val="2"/>
      <charset val="204"/>
    </font>
    <font>
      <i/>
      <sz val="7"/>
      <name val="Arial"/>
      <family val="2"/>
      <charset val="204"/>
    </font>
    <font>
      <i/>
      <sz val="5"/>
      <name val="Arial"/>
      <family val="2"/>
      <charset val="204"/>
    </font>
    <font>
      <b/>
      <sz val="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49" fontId="3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right" vertical="top"/>
    </xf>
    <xf numFmtId="0" fontId="5" fillId="0" borderId="0" xfId="1" applyFont="1" applyAlignment="1">
      <alignment horizontal="right" vertical="top"/>
    </xf>
    <xf numFmtId="0" fontId="4" fillId="0" borderId="0" xfId="1" applyFont="1"/>
    <xf numFmtId="49" fontId="4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4" fillId="0" borderId="0" xfId="1" applyFont="1" applyAlignment="1">
      <alignment horizontal="right" vertical="top" wrapText="1"/>
    </xf>
    <xf numFmtId="0" fontId="4" fillId="0" borderId="0" xfId="1" applyFont="1" applyAlignment="1">
      <alignment horizontal="left"/>
    </xf>
    <xf numFmtId="0" fontId="4" fillId="0" borderId="1" xfId="1" applyFont="1" applyBorder="1"/>
    <xf numFmtId="49" fontId="6" fillId="0" borderId="0" xfId="1" applyNumberFormat="1" applyFont="1" applyAlignment="1">
      <alignment horizontal="left" vertical="top"/>
    </xf>
    <xf numFmtId="0" fontId="7" fillId="0" borderId="0" xfId="1" applyFont="1" applyAlignment="1">
      <alignment horizontal="right" vertical="top"/>
    </xf>
    <xf numFmtId="0" fontId="3" fillId="0" borderId="2" xfId="1" applyFont="1" applyBorder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horizontal="left" vertical="top" wrapText="1"/>
    </xf>
    <xf numFmtId="0" fontId="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3" fillId="0" borderId="2" xfId="1" applyFont="1" applyBorder="1" applyAlignment="1">
      <alignment horizontal="center" vertical="top" wrapText="1"/>
    </xf>
    <xf numFmtId="0" fontId="6" fillId="0" borderId="0" xfId="1" applyFont="1" applyAlignment="1">
      <alignment horizontal="center" vertical="top"/>
    </xf>
    <xf numFmtId="0" fontId="10" fillId="0" borderId="0" xfId="1" applyFont="1" applyAlignment="1">
      <alignment horizontal="right" vertical="top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0" xfId="1" applyFont="1" applyAlignment="1"/>
    <xf numFmtId="0" fontId="3" fillId="0" borderId="2" xfId="1" quotePrefix="1" applyFont="1" applyBorder="1" applyAlignment="1">
      <alignment horizontal="center" vertical="top"/>
    </xf>
    <xf numFmtId="49" fontId="11" fillId="0" borderId="2" xfId="1" applyNumberFormat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right" vertical="top" wrapText="1"/>
    </xf>
    <xf numFmtId="0" fontId="10" fillId="0" borderId="2" xfId="1" applyFont="1" applyBorder="1" applyAlignment="1">
      <alignment horizontal="right" vertical="top"/>
    </xf>
    <xf numFmtId="0" fontId="14" fillId="0" borderId="2" xfId="1" applyFont="1" applyBorder="1" applyAlignment="1">
      <alignment horizontal="right" vertical="top" wrapText="1"/>
    </xf>
    <xf numFmtId="0" fontId="11" fillId="0" borderId="3" xfId="1" applyFont="1" applyBorder="1" applyAlignment="1">
      <alignment horizontal="center" vertical="center" wrapText="1"/>
    </xf>
    <xf numFmtId="49" fontId="11" fillId="0" borderId="3" xfId="1" applyNumberFormat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left" vertical="top" wrapText="1"/>
    </xf>
    <xf numFmtId="0" fontId="5" fillId="0" borderId="2" xfId="1" applyFont="1" applyBorder="1" applyAlignment="1">
      <alignment horizontal="right" vertical="top" wrapText="1"/>
    </xf>
    <xf numFmtId="0" fontId="5" fillId="0" borderId="2" xfId="1" applyFont="1" applyBorder="1" applyAlignment="1">
      <alignment horizontal="center" vertical="top"/>
    </xf>
    <xf numFmtId="0" fontId="9" fillId="0" borderId="0" xfId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0" borderId="2" xfId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3" fillId="0" borderId="0" xfId="1" applyFont="1" applyAlignment="1">
      <alignment horizontal="center" vertical="top" wrapText="1"/>
    </xf>
    <xf numFmtId="0" fontId="3" fillId="0" borderId="2" xfId="1" applyFont="1" applyBorder="1" applyAlignment="1">
      <alignment horizontal="left" vertical="top" wrapText="1"/>
    </xf>
    <xf numFmtId="0" fontId="11" fillId="0" borderId="0" xfId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1" applyFont="1" applyBorder="1" applyAlignment="1">
      <alignment horizontal="left" vertical="top" wrapText="1"/>
    </xf>
    <xf numFmtId="49" fontId="11" fillId="2" borderId="2" xfId="1" applyNumberFormat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center" vertical="top" wrapText="1"/>
    </xf>
    <xf numFmtId="0" fontId="5" fillId="2" borderId="2" xfId="1" applyFont="1" applyFill="1" applyBorder="1" applyAlignment="1">
      <alignment horizontal="center" vertical="top" wrapText="1"/>
    </xf>
    <xf numFmtId="0" fontId="10" fillId="2" borderId="2" xfId="1" applyFont="1" applyFill="1" applyBorder="1" applyAlignment="1">
      <alignment horizontal="right" vertical="top" wrapText="1"/>
    </xf>
    <xf numFmtId="0" fontId="10" fillId="2" borderId="2" xfId="1" applyFont="1" applyFill="1" applyBorder="1" applyAlignment="1">
      <alignment horizontal="right" vertical="top"/>
    </xf>
    <xf numFmtId="0" fontId="4" fillId="2" borderId="0" xfId="1" applyFont="1" applyFill="1"/>
    <xf numFmtId="0" fontId="3" fillId="2" borderId="2" xfId="1" quotePrefix="1" applyFont="1" applyFill="1" applyBorder="1" applyAlignment="1">
      <alignment horizontal="center" vertical="top"/>
    </xf>
    <xf numFmtId="0" fontId="3" fillId="3" borderId="2" xfId="1" quotePrefix="1" applyFont="1" applyFill="1" applyBorder="1" applyAlignment="1">
      <alignment horizontal="center" vertical="top"/>
    </xf>
    <xf numFmtId="49" fontId="11" fillId="3" borderId="2" xfId="1" applyNumberFormat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10" fillId="3" borderId="2" xfId="1" applyFont="1" applyFill="1" applyBorder="1" applyAlignment="1">
      <alignment horizontal="right" vertical="top" wrapText="1"/>
    </xf>
    <xf numFmtId="0" fontId="10" fillId="3" borderId="2" xfId="1" applyFont="1" applyFill="1" applyBorder="1" applyAlignment="1">
      <alignment horizontal="right" vertical="top"/>
    </xf>
    <xf numFmtId="0" fontId="4" fillId="3" borderId="0" xfId="1" applyFont="1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R171"/>
  <sheetViews>
    <sheetView showGridLines="0" tabSelected="1" topLeftCell="A19" zoomScaleNormal="75" zoomScaleSheetLayoutView="75" workbookViewId="0">
      <pane ySplit="1" topLeftCell="A45" activePane="bottomLeft" state="frozen"/>
      <selection activeCell="A19" sqref="A19"/>
      <selection pane="bottomLeft" activeCell="C49" sqref="C49"/>
    </sheetView>
  </sheetViews>
  <sheetFormatPr defaultRowHeight="60" customHeight="1" outlineLevelRow="1" x14ac:dyDescent="0.2"/>
  <cols>
    <col min="1" max="1" width="3.28515625" style="22" customWidth="1"/>
    <col min="2" max="2" width="9.7109375" style="1" customWidth="1"/>
    <col min="3" max="3" width="34.28515625" style="20" customWidth="1"/>
    <col min="4" max="4" width="7.7109375" style="19" customWidth="1"/>
    <col min="5" max="5" width="16.42578125" style="21" customWidth="1"/>
    <col min="6" max="6" width="7.7109375" style="25" customWidth="1"/>
    <col min="7" max="9" width="6.7109375" style="25" customWidth="1"/>
    <col min="10" max="10" width="7.7109375" style="25" customWidth="1"/>
    <col min="11" max="17" width="6.7109375" style="25" customWidth="1"/>
    <col min="18" max="16384" width="9.140625" style="7"/>
  </cols>
  <sheetData>
    <row r="1" spans="1:18" ht="60" customHeight="1" outlineLevel="1" x14ac:dyDescent="0.2">
      <c r="A1" s="9"/>
      <c r="C1" s="2"/>
      <c r="D1" s="3"/>
      <c r="E1" s="4"/>
      <c r="F1" s="5"/>
      <c r="G1" s="5"/>
      <c r="H1" s="5"/>
      <c r="I1" s="5"/>
      <c r="J1" s="5"/>
      <c r="K1" s="5"/>
      <c r="L1" s="5"/>
      <c r="M1" s="9"/>
      <c r="N1" s="6"/>
      <c r="O1" s="5"/>
      <c r="P1" s="5"/>
      <c r="Q1" s="5"/>
    </row>
    <row r="2" spans="1:18" ht="60" customHeight="1" x14ac:dyDescent="0.25">
      <c r="A2" s="60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8" ht="60" customHeight="1" x14ac:dyDescent="0.2">
      <c r="A3" s="4"/>
      <c r="B3" s="29"/>
      <c r="C3" s="30"/>
      <c r="D3" s="31"/>
      <c r="E3" s="15"/>
      <c r="F3" s="10"/>
      <c r="G3" s="10"/>
      <c r="H3" s="11" t="s">
        <v>0</v>
      </c>
      <c r="I3" s="11"/>
      <c r="J3" s="10"/>
      <c r="K3" s="10"/>
      <c r="L3" s="10"/>
      <c r="M3" s="10"/>
      <c r="N3" s="10"/>
      <c r="O3" s="10"/>
      <c r="P3" s="10"/>
      <c r="Q3" s="5"/>
    </row>
    <row r="4" spans="1:18" ht="60" customHeight="1" x14ac:dyDescent="0.2">
      <c r="A4" s="4"/>
      <c r="B4" s="8"/>
      <c r="C4" s="2"/>
      <c r="D4" s="3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ht="60" customHeight="1" x14ac:dyDescent="0.2">
      <c r="A5" s="4"/>
      <c r="B5" s="8"/>
      <c r="C5" s="2"/>
      <c r="D5" s="3"/>
      <c r="E5" s="7"/>
      <c r="F5" s="5"/>
      <c r="G5" s="5"/>
      <c r="H5" s="12" t="s">
        <v>21</v>
      </c>
      <c r="I5" s="12"/>
      <c r="J5" s="5"/>
      <c r="K5" s="5"/>
      <c r="L5" s="5"/>
      <c r="M5" s="5"/>
      <c r="N5" s="5"/>
      <c r="O5" s="5"/>
      <c r="P5" s="5"/>
      <c r="Q5" s="5"/>
    </row>
    <row r="6" spans="1:18" ht="60" customHeight="1" x14ac:dyDescent="0.2">
      <c r="A6" s="4"/>
      <c r="B6" s="8"/>
      <c r="C6" s="2"/>
      <c r="D6" s="3"/>
      <c r="E6" s="7"/>
      <c r="F6" s="5"/>
      <c r="G6" s="5"/>
      <c r="H6" s="4" t="s">
        <v>1</v>
      </c>
      <c r="I6" s="4"/>
      <c r="J6" s="5"/>
      <c r="K6" s="5"/>
      <c r="L6" s="5"/>
      <c r="M6" s="5"/>
      <c r="N6" s="5"/>
      <c r="O6" s="5"/>
      <c r="P6" s="5"/>
      <c r="Q6" s="5"/>
    </row>
    <row r="7" spans="1:18" ht="60" customHeight="1" x14ac:dyDescent="0.2">
      <c r="A7" s="4"/>
      <c r="B7" s="8"/>
      <c r="C7" s="2"/>
      <c r="D7" s="3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 ht="60" customHeight="1" x14ac:dyDescent="0.25">
      <c r="A8" s="4"/>
      <c r="B8" s="8"/>
      <c r="C8" s="13" t="s">
        <v>2</v>
      </c>
      <c r="D8" s="65" t="s">
        <v>26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5"/>
      <c r="Q8" s="5"/>
    </row>
    <row r="9" spans="1:18" ht="60" customHeight="1" x14ac:dyDescent="0.2">
      <c r="A9" s="4"/>
      <c r="B9" s="8"/>
      <c r="C9" s="2"/>
      <c r="D9" s="31"/>
      <c r="E9" s="15"/>
      <c r="F9" s="10"/>
      <c r="G9" s="10"/>
      <c r="H9" s="11" t="s">
        <v>3</v>
      </c>
      <c r="I9" s="11"/>
      <c r="J9" s="10"/>
      <c r="K9" s="10"/>
      <c r="L9" s="10"/>
      <c r="M9" s="10"/>
      <c r="N9" s="10"/>
      <c r="O9" s="10"/>
      <c r="P9" s="5"/>
      <c r="Q9" s="5"/>
    </row>
    <row r="10" spans="1:18" ht="60" customHeight="1" x14ac:dyDescent="0.2">
      <c r="A10" s="24"/>
      <c r="B10" s="16"/>
      <c r="C10" s="2"/>
      <c r="D10" s="3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ht="60" customHeight="1" x14ac:dyDescent="0.25">
      <c r="A11" s="4"/>
      <c r="B11" s="8"/>
      <c r="C11" s="2"/>
      <c r="D11" s="62" t="s">
        <v>22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17"/>
    </row>
    <row r="12" spans="1:18" ht="60" customHeight="1" x14ac:dyDescent="0.25">
      <c r="A12" s="4"/>
      <c r="B12" s="8"/>
      <c r="C12" s="2"/>
      <c r="D12" s="14" t="s">
        <v>31</v>
      </c>
      <c r="E12" s="4"/>
      <c r="F12" s="5"/>
      <c r="G12" s="5"/>
      <c r="H12" s="5"/>
      <c r="I12" s="14"/>
      <c r="J12" s="63" t="s">
        <v>23</v>
      </c>
      <c r="K12" s="64"/>
      <c r="L12" s="9" t="s">
        <v>24</v>
      </c>
      <c r="M12" s="5"/>
      <c r="N12" s="5"/>
      <c r="O12" s="5"/>
      <c r="P12" s="5"/>
      <c r="Q12" s="5"/>
    </row>
    <row r="13" spans="1:18" ht="60" customHeight="1" x14ac:dyDescent="0.25">
      <c r="A13" s="4"/>
      <c r="B13" s="8"/>
      <c r="C13" s="2"/>
      <c r="D13" s="14" t="s">
        <v>27</v>
      </c>
      <c r="E13" s="4"/>
      <c r="F13" s="5"/>
      <c r="G13" s="5"/>
      <c r="H13" s="5"/>
      <c r="I13" s="14"/>
      <c r="J13" s="63" t="s">
        <v>25</v>
      </c>
      <c r="K13" s="64"/>
      <c r="L13" s="9" t="s">
        <v>24</v>
      </c>
      <c r="M13" s="5"/>
      <c r="N13" s="5"/>
      <c r="O13" s="5"/>
      <c r="P13" s="5"/>
      <c r="Q13" s="5"/>
    </row>
    <row r="14" spans="1:18" ht="60" customHeight="1" outlineLevel="1" x14ac:dyDescent="0.25">
      <c r="A14" s="4"/>
      <c r="B14" s="8"/>
      <c r="C14" s="2"/>
      <c r="D14" s="14" t="s">
        <v>28</v>
      </c>
      <c r="E14" s="4"/>
      <c r="F14" s="5"/>
      <c r="G14" s="5"/>
      <c r="H14" s="5"/>
      <c r="I14" s="14"/>
      <c r="J14" s="63" t="s">
        <v>29</v>
      </c>
      <c r="K14" s="64"/>
      <c r="L14" s="9" t="s">
        <v>30</v>
      </c>
      <c r="M14" s="5"/>
      <c r="N14" s="5"/>
      <c r="O14" s="5"/>
      <c r="P14" s="5"/>
      <c r="Q14" s="5"/>
    </row>
    <row r="15" spans="1:18" ht="60" customHeight="1" x14ac:dyDescent="0.2">
      <c r="A15" s="4"/>
      <c r="B15" s="8"/>
      <c r="C15" s="2"/>
      <c r="D15" s="32" t="s">
        <v>289</v>
      </c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ht="60" customHeight="1" x14ac:dyDescent="0.2">
      <c r="A16" s="4"/>
      <c r="B16" s="8"/>
      <c r="C16" s="2"/>
      <c r="D16" s="3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8" ht="60" customHeight="1" x14ac:dyDescent="0.2"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8" ht="60" customHeight="1" x14ac:dyDescent="0.2">
      <c r="A18" s="55" t="s">
        <v>4</v>
      </c>
      <c r="B18" s="57" t="s">
        <v>5</v>
      </c>
      <c r="C18" s="55" t="s">
        <v>6</v>
      </c>
      <c r="D18" s="55" t="s">
        <v>7</v>
      </c>
      <c r="E18" s="55" t="s">
        <v>8</v>
      </c>
      <c r="F18" s="55" t="s">
        <v>9</v>
      </c>
      <c r="G18" s="56"/>
      <c r="H18" s="56"/>
      <c r="I18" s="56"/>
      <c r="J18" s="55" t="s">
        <v>10</v>
      </c>
      <c r="K18" s="56"/>
      <c r="L18" s="56"/>
      <c r="M18" s="56"/>
      <c r="N18" s="55" t="s">
        <v>11</v>
      </c>
      <c r="O18" s="55" t="s">
        <v>12</v>
      </c>
      <c r="P18" s="55" t="s">
        <v>13</v>
      </c>
      <c r="Q18" s="55" t="s">
        <v>14</v>
      </c>
    </row>
    <row r="19" spans="1:18" ht="60" customHeight="1" x14ac:dyDescent="0.2">
      <c r="A19" s="56"/>
      <c r="B19" s="58"/>
      <c r="C19" s="59"/>
      <c r="D19" s="55"/>
      <c r="E19" s="56"/>
      <c r="F19" s="55" t="s">
        <v>15</v>
      </c>
      <c r="G19" s="55" t="s">
        <v>16</v>
      </c>
      <c r="H19" s="56"/>
      <c r="I19" s="56"/>
      <c r="J19" s="55" t="s">
        <v>15</v>
      </c>
      <c r="K19" s="55" t="s">
        <v>16</v>
      </c>
      <c r="L19" s="56"/>
      <c r="M19" s="56"/>
      <c r="N19" s="55"/>
      <c r="O19" s="55"/>
      <c r="P19" s="55"/>
      <c r="Q19" s="55"/>
    </row>
    <row r="20" spans="1:18" ht="60" customHeight="1" x14ac:dyDescent="0.2">
      <c r="A20" s="56"/>
      <c r="B20" s="58"/>
      <c r="C20" s="59"/>
      <c r="D20" s="55"/>
      <c r="E20" s="56"/>
      <c r="F20" s="56"/>
      <c r="G20" s="26" t="s">
        <v>17</v>
      </c>
      <c r="H20" s="26" t="s">
        <v>18</v>
      </c>
      <c r="I20" s="26" t="s">
        <v>19</v>
      </c>
      <c r="J20" s="56"/>
      <c r="K20" s="26" t="s">
        <v>17</v>
      </c>
      <c r="L20" s="26" t="s">
        <v>18</v>
      </c>
      <c r="M20" s="26" t="s">
        <v>19</v>
      </c>
      <c r="N20" s="55"/>
      <c r="O20" s="55"/>
      <c r="P20" s="55"/>
      <c r="Q20" s="55"/>
    </row>
    <row r="21" spans="1:18" ht="60" customHeight="1" x14ac:dyDescent="0.2">
      <c r="A21" s="18">
        <v>1</v>
      </c>
      <c r="B21" s="28">
        <v>2</v>
      </c>
      <c r="C21" s="26">
        <v>3</v>
      </c>
      <c r="D21" s="26">
        <v>4</v>
      </c>
      <c r="E21" s="18">
        <v>5</v>
      </c>
      <c r="F21" s="27">
        <v>6</v>
      </c>
      <c r="G21" s="27">
        <v>7</v>
      </c>
      <c r="H21" s="27">
        <v>8</v>
      </c>
      <c r="I21" s="27">
        <v>9</v>
      </c>
      <c r="J21" s="27">
        <v>10</v>
      </c>
      <c r="K21" s="27">
        <v>11</v>
      </c>
      <c r="L21" s="27">
        <v>12</v>
      </c>
      <c r="M21" s="27">
        <v>13</v>
      </c>
      <c r="N21" s="27">
        <v>14</v>
      </c>
      <c r="O21" s="27">
        <v>15</v>
      </c>
      <c r="P21" s="27">
        <v>16</v>
      </c>
      <c r="Q21" s="27">
        <v>17</v>
      </c>
    </row>
    <row r="22" spans="1:18" ht="60" customHeight="1" x14ac:dyDescent="0.2">
      <c r="A22" s="54" t="s">
        <v>32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spans="1:18" ht="60" customHeight="1" x14ac:dyDescent="0.2">
      <c r="A23" s="33" t="s">
        <v>33</v>
      </c>
      <c r="B23" s="66" t="s">
        <v>34</v>
      </c>
      <c r="C23" s="67" t="s">
        <v>290</v>
      </c>
      <c r="D23" s="68" t="s">
        <v>35</v>
      </c>
      <c r="E23" s="69">
        <v>0.20399999999999999</v>
      </c>
      <c r="F23" s="70">
        <v>2647.32</v>
      </c>
      <c r="G23" s="71"/>
      <c r="H23" s="70">
        <v>2647.32</v>
      </c>
      <c r="I23" s="70">
        <v>652.04999999999995</v>
      </c>
      <c r="J23" s="71">
        <v>540.04999999999995</v>
      </c>
      <c r="K23" s="71"/>
      <c r="L23" s="71">
        <v>540.04999999999995</v>
      </c>
      <c r="M23" s="71">
        <v>133.02000000000001</v>
      </c>
      <c r="N23" s="71"/>
      <c r="O23" s="71"/>
      <c r="P23" s="71">
        <v>48.3</v>
      </c>
      <c r="Q23" s="38">
        <v>9.85</v>
      </c>
    </row>
    <row r="24" spans="1:18" ht="60" customHeight="1" x14ac:dyDescent="0.2">
      <c r="A24" s="33" t="s">
        <v>36</v>
      </c>
      <c r="B24" s="66" t="s">
        <v>37</v>
      </c>
      <c r="C24" s="67" t="s">
        <v>291</v>
      </c>
      <c r="D24" s="68" t="s">
        <v>38</v>
      </c>
      <c r="E24" s="69">
        <v>0.17</v>
      </c>
      <c r="F24" s="70">
        <v>1381.38</v>
      </c>
      <c r="G24" s="70">
        <v>1381.38</v>
      </c>
      <c r="H24" s="71"/>
      <c r="I24" s="71"/>
      <c r="J24" s="71">
        <v>234.83</v>
      </c>
      <c r="K24" s="71">
        <v>234.83</v>
      </c>
      <c r="L24" s="71"/>
      <c r="M24" s="71"/>
      <c r="N24" s="71">
        <v>177.1</v>
      </c>
      <c r="O24" s="71">
        <v>30.11</v>
      </c>
      <c r="P24" s="71"/>
      <c r="Q24" s="71"/>
      <c r="R24" s="72"/>
    </row>
    <row r="25" spans="1:18" s="72" customFormat="1" ht="60" customHeight="1" x14ac:dyDescent="0.2">
      <c r="A25" s="73" t="s">
        <v>39</v>
      </c>
      <c r="B25" s="66" t="s">
        <v>40</v>
      </c>
      <c r="C25" s="67" t="s">
        <v>292</v>
      </c>
      <c r="D25" s="68" t="s">
        <v>38</v>
      </c>
      <c r="E25" s="69">
        <v>0.17</v>
      </c>
      <c r="F25" s="70">
        <v>461.96</v>
      </c>
      <c r="G25" s="70">
        <v>461.96</v>
      </c>
      <c r="H25" s="71"/>
      <c r="I25" s="71"/>
      <c r="J25" s="71">
        <v>78.53</v>
      </c>
      <c r="K25" s="71">
        <v>78.53</v>
      </c>
      <c r="L25" s="71"/>
      <c r="M25" s="71"/>
      <c r="N25" s="71">
        <v>61.594000000000001</v>
      </c>
      <c r="O25" s="71">
        <v>10.47</v>
      </c>
      <c r="P25" s="71"/>
      <c r="Q25" s="71"/>
    </row>
    <row r="26" spans="1:18" s="72" customFormat="1" ht="60" customHeight="1" x14ac:dyDescent="0.2">
      <c r="A26" s="73" t="s">
        <v>41</v>
      </c>
      <c r="B26" s="66" t="s">
        <v>43</v>
      </c>
      <c r="C26" s="67" t="s">
        <v>46</v>
      </c>
      <c r="D26" s="68" t="s">
        <v>45</v>
      </c>
      <c r="E26" s="69">
        <v>397.8</v>
      </c>
      <c r="F26" s="70">
        <v>26.37</v>
      </c>
      <c r="G26" s="71"/>
      <c r="H26" s="70">
        <v>26.37</v>
      </c>
      <c r="I26" s="71"/>
      <c r="J26" s="71">
        <v>10489.99</v>
      </c>
      <c r="K26" s="71"/>
      <c r="L26" s="71">
        <v>10489.99</v>
      </c>
      <c r="M26" s="71"/>
      <c r="N26" s="71"/>
      <c r="O26" s="71"/>
      <c r="P26" s="71"/>
      <c r="Q26" s="71"/>
    </row>
    <row r="27" spans="1:18" s="72" customFormat="1" ht="60" customHeight="1" x14ac:dyDescent="0.2">
      <c r="A27" s="73" t="s">
        <v>47</v>
      </c>
      <c r="B27" s="66" t="s">
        <v>48</v>
      </c>
      <c r="C27" s="67" t="s">
        <v>293</v>
      </c>
      <c r="D27" s="68" t="s">
        <v>35</v>
      </c>
      <c r="E27" s="69">
        <v>0.157</v>
      </c>
      <c r="F27" s="70">
        <v>580.80999999999995</v>
      </c>
      <c r="G27" s="71"/>
      <c r="H27" s="70">
        <v>580.80999999999995</v>
      </c>
      <c r="I27" s="70">
        <v>83.38</v>
      </c>
      <c r="J27" s="71">
        <v>91.19</v>
      </c>
      <c r="K27" s="71"/>
      <c r="L27" s="71">
        <v>91.19</v>
      </c>
      <c r="M27" s="71">
        <v>13.09</v>
      </c>
      <c r="N27" s="71"/>
      <c r="O27" s="71"/>
      <c r="P27" s="71">
        <v>6.1755000000000004</v>
      </c>
      <c r="Q27" s="71">
        <v>0.97</v>
      </c>
    </row>
    <row r="28" spans="1:18" s="72" customFormat="1" ht="60" customHeight="1" x14ac:dyDescent="0.2">
      <c r="A28" s="73" t="s">
        <v>49</v>
      </c>
      <c r="B28" s="66" t="s">
        <v>51</v>
      </c>
      <c r="C28" s="67" t="s">
        <v>52</v>
      </c>
      <c r="D28" s="68" t="s">
        <v>53</v>
      </c>
      <c r="E28" s="69">
        <v>172.7</v>
      </c>
      <c r="F28" s="70">
        <v>55.26</v>
      </c>
      <c r="G28" s="71"/>
      <c r="H28" s="71"/>
      <c r="I28" s="71"/>
      <c r="J28" s="71">
        <v>9543.4</v>
      </c>
      <c r="K28" s="71"/>
      <c r="L28" s="71"/>
      <c r="M28" s="71"/>
      <c r="N28" s="71"/>
      <c r="O28" s="71"/>
      <c r="P28" s="71"/>
      <c r="Q28" s="71"/>
    </row>
    <row r="29" spans="1:18" s="72" customFormat="1" ht="60" customHeight="1" x14ac:dyDescent="0.2">
      <c r="A29" s="73" t="s">
        <v>54</v>
      </c>
      <c r="B29" s="66" t="s">
        <v>55</v>
      </c>
      <c r="C29" s="67" t="s">
        <v>294</v>
      </c>
      <c r="D29" s="68" t="s">
        <v>38</v>
      </c>
      <c r="E29" s="69">
        <v>1.57</v>
      </c>
      <c r="F29" s="70">
        <v>400.73</v>
      </c>
      <c r="G29" s="70">
        <v>122.91</v>
      </c>
      <c r="H29" s="70">
        <v>277.82</v>
      </c>
      <c r="I29" s="70">
        <v>30.31</v>
      </c>
      <c r="J29" s="71">
        <v>629.14</v>
      </c>
      <c r="K29" s="71">
        <v>192.97</v>
      </c>
      <c r="L29" s="71">
        <v>436.17</v>
      </c>
      <c r="M29" s="71">
        <v>47.59</v>
      </c>
      <c r="N29" s="71">
        <v>14.4095</v>
      </c>
      <c r="O29" s="71">
        <v>22.62</v>
      </c>
      <c r="P29" s="71">
        <v>3.0129999999999999</v>
      </c>
      <c r="Q29" s="71">
        <v>4.7300000000000004</v>
      </c>
    </row>
    <row r="30" spans="1:18" s="72" customFormat="1" ht="60" customHeight="1" x14ac:dyDescent="0.2">
      <c r="A30" s="73" t="s">
        <v>56</v>
      </c>
      <c r="B30" s="66" t="s">
        <v>57</v>
      </c>
      <c r="C30" s="67" t="s">
        <v>295</v>
      </c>
      <c r="D30" s="68" t="s">
        <v>38</v>
      </c>
      <c r="E30" s="69">
        <v>0.56999999999999995</v>
      </c>
      <c r="F30" s="70">
        <v>763.31</v>
      </c>
      <c r="G30" s="70">
        <v>763.31</v>
      </c>
      <c r="H30" s="71"/>
      <c r="I30" s="71"/>
      <c r="J30" s="71">
        <v>435.09</v>
      </c>
      <c r="K30" s="71">
        <v>435.09</v>
      </c>
      <c r="L30" s="71"/>
      <c r="M30" s="71"/>
      <c r="N30" s="71">
        <v>101.77500000000001</v>
      </c>
      <c r="O30" s="71">
        <v>58.01</v>
      </c>
      <c r="P30" s="71"/>
      <c r="Q30" s="71"/>
    </row>
    <row r="31" spans="1:18" ht="60" customHeight="1" x14ac:dyDescent="0.2">
      <c r="A31" s="33" t="s">
        <v>58</v>
      </c>
      <c r="B31" s="34" t="s">
        <v>51</v>
      </c>
      <c r="C31" s="35" t="s">
        <v>52</v>
      </c>
      <c r="D31" s="23" t="s">
        <v>53</v>
      </c>
      <c r="E31" s="36">
        <v>62.7</v>
      </c>
      <c r="F31" s="37">
        <v>55.26</v>
      </c>
      <c r="G31" s="38"/>
      <c r="H31" s="38"/>
      <c r="I31" s="38"/>
      <c r="J31" s="38">
        <v>3464.8</v>
      </c>
      <c r="K31" s="38"/>
      <c r="L31" s="38"/>
      <c r="M31" s="38"/>
      <c r="N31" s="38"/>
      <c r="O31" s="38"/>
      <c r="P31" s="38"/>
      <c r="Q31" s="38"/>
    </row>
    <row r="32" spans="1:18" ht="60" customHeight="1" x14ac:dyDescent="0.2">
      <c r="A32" s="54" t="s">
        <v>59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8" s="81" customFormat="1" ht="60" customHeight="1" x14ac:dyDescent="0.2">
      <c r="A33" s="74" t="s">
        <v>60</v>
      </c>
      <c r="B33" s="75" t="s">
        <v>61</v>
      </c>
      <c r="C33" s="76" t="s">
        <v>296</v>
      </c>
      <c r="D33" s="77" t="s">
        <v>38</v>
      </c>
      <c r="E33" s="78">
        <v>2.8999999999999998E-3</v>
      </c>
      <c r="F33" s="79">
        <v>3921.19</v>
      </c>
      <c r="G33" s="79">
        <v>1210.95</v>
      </c>
      <c r="H33" s="79">
        <v>1800.97</v>
      </c>
      <c r="I33" s="79">
        <v>281.05</v>
      </c>
      <c r="J33" s="80">
        <v>11.37</v>
      </c>
      <c r="K33" s="80">
        <v>3.51</v>
      </c>
      <c r="L33" s="80">
        <v>5.22</v>
      </c>
      <c r="M33" s="80">
        <v>0.82</v>
      </c>
      <c r="N33" s="80">
        <v>155.25</v>
      </c>
      <c r="O33" s="80">
        <v>0.45</v>
      </c>
      <c r="P33" s="80">
        <v>20.838000000000001</v>
      </c>
      <c r="Q33" s="80">
        <v>0.06</v>
      </c>
    </row>
    <row r="34" spans="1:18" s="81" customFormat="1" ht="60" customHeight="1" x14ac:dyDescent="0.2">
      <c r="A34" s="74" t="s">
        <v>62</v>
      </c>
      <c r="B34" s="75" t="s">
        <v>64</v>
      </c>
      <c r="C34" s="76" t="s">
        <v>65</v>
      </c>
      <c r="D34" s="77" t="s">
        <v>53</v>
      </c>
      <c r="E34" s="78">
        <v>0.3</v>
      </c>
      <c r="F34" s="79">
        <v>560</v>
      </c>
      <c r="G34" s="80"/>
      <c r="H34" s="80"/>
      <c r="I34" s="80"/>
      <c r="J34" s="80">
        <v>168</v>
      </c>
      <c r="K34" s="80"/>
      <c r="L34" s="80"/>
      <c r="M34" s="80"/>
      <c r="N34" s="80"/>
      <c r="O34" s="80"/>
      <c r="P34" s="80"/>
      <c r="Q34" s="80"/>
    </row>
    <row r="35" spans="1:18" s="81" customFormat="1" ht="60" customHeight="1" x14ac:dyDescent="0.2">
      <c r="A35" s="74" t="s">
        <v>66</v>
      </c>
      <c r="B35" s="75" t="s">
        <v>67</v>
      </c>
      <c r="C35" s="76" t="s">
        <v>297</v>
      </c>
      <c r="D35" s="77" t="s">
        <v>38</v>
      </c>
      <c r="E35" s="78">
        <v>2.3400000000000001E-2</v>
      </c>
      <c r="F35" s="79">
        <v>10713.54</v>
      </c>
      <c r="G35" s="79">
        <v>3940.25</v>
      </c>
      <c r="H35" s="79">
        <v>2841.09</v>
      </c>
      <c r="I35" s="79">
        <v>389.91</v>
      </c>
      <c r="J35" s="80">
        <v>250.69</v>
      </c>
      <c r="K35" s="80">
        <v>92.2</v>
      </c>
      <c r="L35" s="80">
        <v>66.48</v>
      </c>
      <c r="M35" s="80">
        <v>9.1199999999999992</v>
      </c>
      <c r="N35" s="80">
        <v>465.75</v>
      </c>
      <c r="O35" s="80">
        <v>10.9</v>
      </c>
      <c r="P35" s="80">
        <v>29.198499999999999</v>
      </c>
      <c r="Q35" s="80">
        <v>0.68</v>
      </c>
    </row>
    <row r="36" spans="1:18" s="81" customFormat="1" ht="60" customHeight="1" x14ac:dyDescent="0.2">
      <c r="A36" s="74" t="s">
        <v>68</v>
      </c>
      <c r="B36" s="75" t="s">
        <v>70</v>
      </c>
      <c r="C36" s="76" t="s">
        <v>71</v>
      </c>
      <c r="D36" s="77" t="s">
        <v>53</v>
      </c>
      <c r="E36" s="78">
        <v>2.3751000000000002</v>
      </c>
      <c r="F36" s="79">
        <v>850.61</v>
      </c>
      <c r="G36" s="80"/>
      <c r="H36" s="80"/>
      <c r="I36" s="80"/>
      <c r="J36" s="80">
        <v>2020.28</v>
      </c>
      <c r="K36" s="80"/>
      <c r="L36" s="80"/>
      <c r="M36" s="80"/>
      <c r="N36" s="80"/>
      <c r="O36" s="80"/>
      <c r="P36" s="80"/>
      <c r="Q36" s="80"/>
    </row>
    <row r="37" spans="1:18" s="81" customFormat="1" ht="60" customHeight="1" x14ac:dyDescent="0.2">
      <c r="A37" s="74" t="s">
        <v>72</v>
      </c>
      <c r="B37" s="75" t="s">
        <v>73</v>
      </c>
      <c r="C37" s="76" t="s">
        <v>75</v>
      </c>
      <c r="D37" s="77" t="s">
        <v>53</v>
      </c>
      <c r="E37" s="78">
        <v>2.3751000000000002</v>
      </c>
      <c r="F37" s="79" t="s">
        <v>76</v>
      </c>
      <c r="G37" s="80"/>
      <c r="H37" s="80"/>
      <c r="I37" s="80"/>
      <c r="J37" s="80">
        <v>27.36</v>
      </c>
      <c r="K37" s="80"/>
      <c r="L37" s="80"/>
      <c r="M37" s="80"/>
      <c r="N37" s="80"/>
      <c r="O37" s="80"/>
      <c r="P37" s="80"/>
      <c r="Q37" s="80"/>
    </row>
    <row r="38" spans="1:18" s="81" customFormat="1" ht="60" customHeight="1" x14ac:dyDescent="0.2">
      <c r="A38" s="74" t="s">
        <v>77</v>
      </c>
      <c r="B38" s="75" t="s">
        <v>79</v>
      </c>
      <c r="C38" s="76" t="s">
        <v>80</v>
      </c>
      <c r="D38" s="77" t="s">
        <v>81</v>
      </c>
      <c r="E38" s="78">
        <v>1.2800000000000001E-2</v>
      </c>
      <c r="F38" s="79">
        <v>7418.82</v>
      </c>
      <c r="G38" s="80"/>
      <c r="H38" s="80"/>
      <c r="I38" s="80"/>
      <c r="J38" s="80">
        <v>94.96</v>
      </c>
      <c r="K38" s="80"/>
      <c r="L38" s="80"/>
      <c r="M38" s="80"/>
      <c r="N38" s="80"/>
      <c r="O38" s="80"/>
      <c r="P38" s="80"/>
      <c r="Q38" s="80"/>
    </row>
    <row r="39" spans="1:18" s="81" customFormat="1" ht="60" customHeight="1" x14ac:dyDescent="0.2">
      <c r="A39" s="74" t="s">
        <v>82</v>
      </c>
      <c r="B39" s="75" t="s">
        <v>84</v>
      </c>
      <c r="C39" s="76" t="s">
        <v>85</v>
      </c>
      <c r="D39" s="77" t="s">
        <v>81</v>
      </c>
      <c r="E39" s="78">
        <v>8.6999999999999994E-3</v>
      </c>
      <c r="F39" s="79">
        <v>6726.18</v>
      </c>
      <c r="G39" s="80"/>
      <c r="H39" s="80"/>
      <c r="I39" s="80"/>
      <c r="J39" s="80">
        <v>58.52</v>
      </c>
      <c r="K39" s="80"/>
      <c r="L39" s="80"/>
      <c r="M39" s="80"/>
      <c r="N39" s="80"/>
      <c r="O39" s="80"/>
      <c r="P39" s="80"/>
      <c r="Q39" s="80"/>
    </row>
    <row r="40" spans="1:18" s="81" customFormat="1" ht="60" customHeight="1" x14ac:dyDescent="0.2">
      <c r="A40" s="74" t="s">
        <v>86</v>
      </c>
      <c r="B40" s="75" t="s">
        <v>88</v>
      </c>
      <c r="C40" s="76" t="s">
        <v>89</v>
      </c>
      <c r="D40" s="77" t="s">
        <v>81</v>
      </c>
      <c r="E40" s="78">
        <v>2.35E-2</v>
      </c>
      <c r="F40" s="79">
        <v>5802.77</v>
      </c>
      <c r="G40" s="80"/>
      <c r="H40" s="80"/>
      <c r="I40" s="80"/>
      <c r="J40" s="80">
        <v>136.37</v>
      </c>
      <c r="K40" s="80"/>
      <c r="L40" s="80"/>
      <c r="M40" s="80"/>
      <c r="N40" s="80"/>
      <c r="O40" s="80"/>
      <c r="P40" s="80"/>
      <c r="Q40" s="80"/>
      <c r="R40" s="81">
        <f>E40+E41</f>
        <v>0.1124</v>
      </c>
    </row>
    <row r="41" spans="1:18" s="81" customFormat="1" ht="60" customHeight="1" x14ac:dyDescent="0.2">
      <c r="A41" s="74" t="s">
        <v>90</v>
      </c>
      <c r="B41" s="75" t="s">
        <v>92</v>
      </c>
      <c r="C41" s="76" t="s">
        <v>93</v>
      </c>
      <c r="D41" s="77" t="s">
        <v>81</v>
      </c>
      <c r="E41" s="78">
        <v>8.8900000000000007E-2</v>
      </c>
      <c r="F41" s="79">
        <v>5584.58</v>
      </c>
      <c r="G41" s="80"/>
      <c r="H41" s="80"/>
      <c r="I41" s="80"/>
      <c r="J41" s="80">
        <v>496.47</v>
      </c>
      <c r="K41" s="80"/>
      <c r="L41" s="80"/>
      <c r="M41" s="80"/>
      <c r="N41" s="80"/>
      <c r="O41" s="80"/>
      <c r="P41" s="80"/>
      <c r="Q41" s="80"/>
    </row>
    <row r="42" spans="1:18" s="81" customFormat="1" ht="60" customHeight="1" x14ac:dyDescent="0.2">
      <c r="A42" s="74" t="s">
        <v>94</v>
      </c>
      <c r="B42" s="75" t="s">
        <v>95</v>
      </c>
      <c r="C42" s="76" t="s">
        <v>298</v>
      </c>
      <c r="D42" s="77" t="s">
        <v>81</v>
      </c>
      <c r="E42" s="78">
        <v>7.1000000000000004E-3</v>
      </c>
      <c r="F42" s="79">
        <v>637.91</v>
      </c>
      <c r="G42" s="79">
        <v>604.97</v>
      </c>
      <c r="H42" s="79">
        <v>32.94</v>
      </c>
      <c r="I42" s="79">
        <v>4.7</v>
      </c>
      <c r="J42" s="80">
        <v>4.53</v>
      </c>
      <c r="K42" s="80">
        <v>4.3</v>
      </c>
      <c r="L42" s="80">
        <v>0.23</v>
      </c>
      <c r="M42" s="80">
        <v>0.03</v>
      </c>
      <c r="N42" s="80">
        <v>66.7</v>
      </c>
      <c r="O42" s="80">
        <v>0.47</v>
      </c>
      <c r="P42" s="80">
        <v>0.3795</v>
      </c>
      <c r="Q42" s="80"/>
    </row>
    <row r="43" spans="1:18" s="81" customFormat="1" ht="60" customHeight="1" x14ac:dyDescent="0.2">
      <c r="A43" s="74" t="s">
        <v>96</v>
      </c>
      <c r="B43" s="75" t="s">
        <v>98</v>
      </c>
      <c r="C43" s="76" t="s">
        <v>99</v>
      </c>
      <c r="D43" s="77" t="s">
        <v>81</v>
      </c>
      <c r="E43" s="78">
        <v>7.1000000000000004E-3</v>
      </c>
      <c r="F43" s="79">
        <v>8073</v>
      </c>
      <c r="G43" s="80"/>
      <c r="H43" s="80"/>
      <c r="I43" s="80"/>
      <c r="J43" s="80">
        <v>57.32</v>
      </c>
      <c r="K43" s="80"/>
      <c r="L43" s="80"/>
      <c r="M43" s="80"/>
      <c r="N43" s="80"/>
      <c r="O43" s="80"/>
      <c r="P43" s="80"/>
      <c r="Q43" s="80"/>
    </row>
    <row r="44" spans="1:18" s="81" customFormat="1" ht="60" customHeight="1" x14ac:dyDescent="0.2">
      <c r="A44" s="74" t="s">
        <v>100</v>
      </c>
      <c r="B44" s="75" t="s">
        <v>101</v>
      </c>
      <c r="C44" s="76" t="s">
        <v>103</v>
      </c>
      <c r="D44" s="77" t="s">
        <v>102</v>
      </c>
      <c r="E44" s="78">
        <v>1.8200000000000001E-4</v>
      </c>
      <c r="F44" s="79">
        <v>455.35</v>
      </c>
      <c r="G44" s="79">
        <v>130.07</v>
      </c>
      <c r="H44" s="79">
        <v>21.21</v>
      </c>
      <c r="I44" s="79">
        <v>0.51</v>
      </c>
      <c r="J44" s="80">
        <v>0.08</v>
      </c>
      <c r="K44" s="80">
        <v>0.02</v>
      </c>
      <c r="L44" s="80"/>
      <c r="M44" s="80"/>
      <c r="N44" s="80">
        <v>12.212999999999999</v>
      </c>
      <c r="O44" s="80"/>
      <c r="P44" s="80">
        <v>4.5999999999999999E-2</v>
      </c>
      <c r="Q44" s="80"/>
    </row>
    <row r="45" spans="1:18" s="81" customFormat="1" ht="60" customHeight="1" x14ac:dyDescent="0.2">
      <c r="A45" s="74" t="s">
        <v>104</v>
      </c>
      <c r="B45" s="75" t="s">
        <v>105</v>
      </c>
      <c r="C45" s="76" t="s">
        <v>106</v>
      </c>
      <c r="D45" s="77" t="s">
        <v>102</v>
      </c>
      <c r="E45" s="78">
        <v>1.8247000000000001E-3</v>
      </c>
      <c r="F45" s="79">
        <v>1583.19</v>
      </c>
      <c r="G45" s="79">
        <v>77.28</v>
      </c>
      <c r="H45" s="79">
        <v>22.98</v>
      </c>
      <c r="I45" s="79">
        <v>1.1399999999999999</v>
      </c>
      <c r="J45" s="80">
        <v>2.89</v>
      </c>
      <c r="K45" s="80">
        <v>0.14000000000000001</v>
      </c>
      <c r="L45" s="80">
        <v>0.04</v>
      </c>
      <c r="M45" s="80"/>
      <c r="N45" s="80">
        <v>8.5214999999999996</v>
      </c>
      <c r="O45" s="80">
        <v>0.02</v>
      </c>
      <c r="P45" s="80">
        <v>0.10349999999999999</v>
      </c>
      <c r="Q45" s="80"/>
    </row>
    <row r="46" spans="1:18" ht="60" customHeight="1" x14ac:dyDescent="0.2">
      <c r="A46" s="33" t="s">
        <v>107</v>
      </c>
      <c r="B46" s="34" t="s">
        <v>108</v>
      </c>
      <c r="C46" s="35" t="s">
        <v>109</v>
      </c>
      <c r="D46" s="23" t="s">
        <v>102</v>
      </c>
      <c r="E46" s="36">
        <v>8.0000000000000002E-3</v>
      </c>
      <c r="F46" s="37">
        <v>625.25</v>
      </c>
      <c r="G46" s="37">
        <v>433.25</v>
      </c>
      <c r="H46" s="37">
        <v>15.8</v>
      </c>
      <c r="I46" s="37">
        <v>1.91</v>
      </c>
      <c r="J46" s="38">
        <v>5.01</v>
      </c>
      <c r="K46" s="38">
        <v>3.47</v>
      </c>
      <c r="L46" s="38">
        <v>0.13</v>
      </c>
      <c r="M46" s="38">
        <v>0.02</v>
      </c>
      <c r="N46" s="38">
        <v>48.3</v>
      </c>
      <c r="O46" s="38">
        <v>0.39</v>
      </c>
      <c r="P46" s="38">
        <v>0.14949999999999999</v>
      </c>
      <c r="Q46" s="38"/>
    </row>
    <row r="47" spans="1:18" ht="60" customHeight="1" x14ac:dyDescent="0.2">
      <c r="A47" s="33" t="s">
        <v>110</v>
      </c>
      <c r="B47" s="34" t="s">
        <v>111</v>
      </c>
      <c r="C47" s="35" t="s">
        <v>112</v>
      </c>
      <c r="D47" s="23" t="s">
        <v>102</v>
      </c>
      <c r="E47" s="36">
        <v>8.0000000000000002E-3</v>
      </c>
      <c r="F47" s="37">
        <v>526.64</v>
      </c>
      <c r="G47" s="37">
        <v>371.36</v>
      </c>
      <c r="H47" s="37">
        <v>21.67</v>
      </c>
      <c r="I47" s="37">
        <v>2.66</v>
      </c>
      <c r="J47" s="38">
        <v>4.21</v>
      </c>
      <c r="K47" s="38">
        <v>2.97</v>
      </c>
      <c r="L47" s="38">
        <v>0.17</v>
      </c>
      <c r="M47" s="38">
        <v>0.02</v>
      </c>
      <c r="N47" s="38">
        <v>41.4</v>
      </c>
      <c r="O47" s="38">
        <v>0.33</v>
      </c>
      <c r="P47" s="38">
        <v>0.20699999999999999</v>
      </c>
      <c r="Q47" s="38"/>
    </row>
    <row r="48" spans="1:18" ht="60" customHeight="1" x14ac:dyDescent="0.2">
      <c r="A48" s="33" t="s">
        <v>113</v>
      </c>
      <c r="B48" s="34" t="s">
        <v>115</v>
      </c>
      <c r="C48" s="35" t="s">
        <v>116</v>
      </c>
      <c r="D48" s="23" t="s">
        <v>53</v>
      </c>
      <c r="E48" s="36">
        <v>4.0800000000000003E-2</v>
      </c>
      <c r="F48" s="37">
        <v>748.04</v>
      </c>
      <c r="G48" s="38"/>
      <c r="H48" s="38"/>
      <c r="I48" s="38"/>
      <c r="J48" s="38">
        <v>30.52</v>
      </c>
      <c r="K48" s="38"/>
      <c r="L48" s="38"/>
      <c r="M48" s="38"/>
      <c r="N48" s="38"/>
      <c r="O48" s="38"/>
      <c r="P48" s="38"/>
      <c r="Q48" s="38"/>
    </row>
    <row r="49" spans="1:17" ht="60" customHeight="1" x14ac:dyDescent="0.2">
      <c r="A49" s="33" t="s">
        <v>117</v>
      </c>
      <c r="B49" s="34" t="s">
        <v>118</v>
      </c>
      <c r="C49" s="35" t="s">
        <v>119</v>
      </c>
      <c r="D49" s="23" t="s">
        <v>102</v>
      </c>
      <c r="E49" s="36">
        <v>0.1265</v>
      </c>
      <c r="F49" s="37">
        <v>376.99</v>
      </c>
      <c r="G49" s="37">
        <v>231.85</v>
      </c>
      <c r="H49" s="37">
        <v>82.39</v>
      </c>
      <c r="I49" s="37">
        <v>2.67</v>
      </c>
      <c r="J49" s="38">
        <v>47.69</v>
      </c>
      <c r="K49" s="38">
        <v>29.33</v>
      </c>
      <c r="L49" s="38">
        <v>10.42</v>
      </c>
      <c r="M49" s="38">
        <v>0.34</v>
      </c>
      <c r="N49" s="38">
        <v>24.38</v>
      </c>
      <c r="O49" s="38">
        <v>3.08</v>
      </c>
      <c r="P49" s="38">
        <v>0.23</v>
      </c>
      <c r="Q49" s="38">
        <v>0.03</v>
      </c>
    </row>
    <row r="50" spans="1:17" ht="60" customHeight="1" x14ac:dyDescent="0.2">
      <c r="A50" s="33" t="s">
        <v>120</v>
      </c>
      <c r="B50" s="34" t="s">
        <v>122</v>
      </c>
      <c r="C50" s="35" t="s">
        <v>123</v>
      </c>
      <c r="D50" s="23" t="s">
        <v>81</v>
      </c>
      <c r="E50" s="36">
        <v>2.0240000000000002E-3</v>
      </c>
      <c r="F50" s="37">
        <v>1383.1</v>
      </c>
      <c r="G50" s="38"/>
      <c r="H50" s="38"/>
      <c r="I50" s="38"/>
      <c r="J50" s="38">
        <v>2.8</v>
      </c>
      <c r="K50" s="38"/>
      <c r="L50" s="38"/>
      <c r="M50" s="38"/>
      <c r="N50" s="38"/>
      <c r="O50" s="38"/>
      <c r="P50" s="38"/>
      <c r="Q50" s="38"/>
    </row>
    <row r="51" spans="1:17" ht="60" customHeight="1" x14ac:dyDescent="0.2">
      <c r="A51" s="33" t="s">
        <v>124</v>
      </c>
      <c r="B51" s="34" t="s">
        <v>126</v>
      </c>
      <c r="C51" s="35" t="s">
        <v>127</v>
      </c>
      <c r="D51" s="23" t="s">
        <v>128</v>
      </c>
      <c r="E51" s="36">
        <v>30.36</v>
      </c>
      <c r="F51" s="37">
        <v>9.15</v>
      </c>
      <c r="G51" s="38"/>
      <c r="H51" s="38"/>
      <c r="I51" s="38"/>
      <c r="J51" s="38">
        <v>277.79000000000002</v>
      </c>
      <c r="K51" s="38"/>
      <c r="L51" s="38"/>
      <c r="M51" s="38"/>
      <c r="N51" s="38"/>
      <c r="O51" s="38"/>
      <c r="P51" s="38"/>
      <c r="Q51" s="38"/>
    </row>
    <row r="52" spans="1:17" s="81" customFormat="1" ht="60" customHeight="1" x14ac:dyDescent="0.2">
      <c r="A52" s="74" t="s">
        <v>129</v>
      </c>
      <c r="B52" s="75" t="s">
        <v>130</v>
      </c>
      <c r="C52" s="76" t="s">
        <v>299</v>
      </c>
      <c r="D52" s="77" t="s">
        <v>81</v>
      </c>
      <c r="E52" s="78">
        <v>1.3679999999999999E-2</v>
      </c>
      <c r="F52" s="79">
        <v>13106.95</v>
      </c>
      <c r="G52" s="79">
        <v>2944.62</v>
      </c>
      <c r="H52" s="79">
        <v>58.87</v>
      </c>
      <c r="I52" s="79">
        <v>8.42</v>
      </c>
      <c r="J52" s="80">
        <v>179.31</v>
      </c>
      <c r="K52" s="80">
        <v>40.28</v>
      </c>
      <c r="L52" s="80">
        <v>0.81</v>
      </c>
      <c r="M52" s="80">
        <v>0.12</v>
      </c>
      <c r="N52" s="80">
        <v>332.35</v>
      </c>
      <c r="O52" s="80">
        <v>4.55</v>
      </c>
      <c r="P52" s="80">
        <v>0.67849999999999999</v>
      </c>
      <c r="Q52" s="80">
        <v>0.01</v>
      </c>
    </row>
    <row r="53" spans="1:17" ht="60" customHeight="1" x14ac:dyDescent="0.2">
      <c r="A53" s="54" t="s">
        <v>131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</row>
    <row r="54" spans="1:17" ht="60" customHeight="1" x14ac:dyDescent="0.2">
      <c r="A54" s="33" t="s">
        <v>132</v>
      </c>
      <c r="B54" s="34" t="s">
        <v>61</v>
      </c>
      <c r="C54" s="35" t="s">
        <v>133</v>
      </c>
      <c r="D54" s="23" t="s">
        <v>38</v>
      </c>
      <c r="E54" s="36">
        <v>2.1135000000000001E-2</v>
      </c>
      <c r="F54" s="37">
        <v>3921.19</v>
      </c>
      <c r="G54" s="37">
        <v>1210.95</v>
      </c>
      <c r="H54" s="37">
        <v>1800.97</v>
      </c>
      <c r="I54" s="37">
        <v>281.05</v>
      </c>
      <c r="J54" s="38">
        <v>82.87</v>
      </c>
      <c r="K54" s="38">
        <v>25.59</v>
      </c>
      <c r="L54" s="38">
        <v>38.06</v>
      </c>
      <c r="M54" s="38">
        <v>5.94</v>
      </c>
      <c r="N54" s="38">
        <v>155.25</v>
      </c>
      <c r="O54" s="38">
        <v>3.28</v>
      </c>
      <c r="P54" s="38">
        <v>20.838000000000001</v>
      </c>
      <c r="Q54" s="38">
        <v>0.44</v>
      </c>
    </row>
    <row r="55" spans="1:17" ht="60" customHeight="1" x14ac:dyDescent="0.2">
      <c r="A55" s="33" t="s">
        <v>134</v>
      </c>
      <c r="B55" s="34" t="s">
        <v>64</v>
      </c>
      <c r="C55" s="35" t="s">
        <v>65</v>
      </c>
      <c r="D55" s="23" t="s">
        <v>53</v>
      </c>
      <c r="E55" s="36">
        <v>2.15577</v>
      </c>
      <c r="F55" s="37">
        <v>560</v>
      </c>
      <c r="G55" s="38"/>
      <c r="H55" s="38"/>
      <c r="I55" s="38"/>
      <c r="J55" s="38">
        <v>1207.23</v>
      </c>
      <c r="K55" s="38"/>
      <c r="L55" s="38"/>
      <c r="M55" s="38"/>
      <c r="N55" s="38"/>
      <c r="O55" s="38"/>
      <c r="P55" s="38"/>
      <c r="Q55" s="38"/>
    </row>
    <row r="56" spans="1:17" ht="60" customHeight="1" x14ac:dyDescent="0.2">
      <c r="A56" s="33" t="s">
        <v>135</v>
      </c>
      <c r="B56" s="34" t="s">
        <v>67</v>
      </c>
      <c r="C56" s="35" t="s">
        <v>136</v>
      </c>
      <c r="D56" s="23" t="s">
        <v>38</v>
      </c>
      <c r="E56" s="36">
        <v>8.77E-2</v>
      </c>
      <c r="F56" s="37">
        <v>10713.54</v>
      </c>
      <c r="G56" s="37">
        <v>3940.25</v>
      </c>
      <c r="H56" s="37">
        <v>2841.09</v>
      </c>
      <c r="I56" s="37">
        <v>389.91</v>
      </c>
      <c r="J56" s="38">
        <v>939.57</v>
      </c>
      <c r="K56" s="38">
        <v>345.56</v>
      </c>
      <c r="L56" s="38">
        <v>249.16</v>
      </c>
      <c r="M56" s="38">
        <v>34.19</v>
      </c>
      <c r="N56" s="38">
        <v>465.75</v>
      </c>
      <c r="O56" s="38">
        <v>40.85</v>
      </c>
      <c r="P56" s="38">
        <v>29.198499999999999</v>
      </c>
      <c r="Q56" s="38">
        <v>2.56</v>
      </c>
    </row>
    <row r="57" spans="1:17" ht="60" customHeight="1" x14ac:dyDescent="0.2">
      <c r="A57" s="33" t="s">
        <v>137</v>
      </c>
      <c r="B57" s="34" t="s">
        <v>70</v>
      </c>
      <c r="C57" s="35" t="s">
        <v>71</v>
      </c>
      <c r="D57" s="23" t="s">
        <v>53</v>
      </c>
      <c r="E57" s="36">
        <v>8.9015500000000003</v>
      </c>
      <c r="F57" s="37">
        <v>850.61</v>
      </c>
      <c r="G57" s="38"/>
      <c r="H57" s="38"/>
      <c r="I57" s="38"/>
      <c r="J57" s="38">
        <v>7571.75</v>
      </c>
      <c r="K57" s="38"/>
      <c r="L57" s="38"/>
      <c r="M57" s="38"/>
      <c r="N57" s="38"/>
      <c r="O57" s="38"/>
      <c r="P57" s="38"/>
      <c r="Q57" s="38"/>
    </row>
    <row r="58" spans="1:17" ht="60" customHeight="1" x14ac:dyDescent="0.2">
      <c r="A58" s="33" t="s">
        <v>138</v>
      </c>
      <c r="B58" s="34" t="s">
        <v>73</v>
      </c>
      <c r="C58" s="35" t="s">
        <v>75</v>
      </c>
      <c r="D58" s="23" t="s">
        <v>53</v>
      </c>
      <c r="E58" s="36">
        <v>8.9015500000000003</v>
      </c>
      <c r="F58" s="37" t="s">
        <v>76</v>
      </c>
      <c r="G58" s="38"/>
      <c r="H58" s="38"/>
      <c r="I58" s="38"/>
      <c r="J58" s="38">
        <v>102.55</v>
      </c>
      <c r="K58" s="38"/>
      <c r="L58" s="38"/>
      <c r="M58" s="38"/>
      <c r="N58" s="38"/>
      <c r="O58" s="38"/>
      <c r="P58" s="38"/>
      <c r="Q58" s="38"/>
    </row>
    <row r="59" spans="1:17" ht="60" customHeight="1" x14ac:dyDescent="0.2">
      <c r="A59" s="33" t="s">
        <v>139</v>
      </c>
      <c r="B59" s="34" t="s">
        <v>79</v>
      </c>
      <c r="C59" s="35" t="s">
        <v>80</v>
      </c>
      <c r="D59" s="23" t="s">
        <v>81</v>
      </c>
      <c r="E59" s="36">
        <v>4.512E-2</v>
      </c>
      <c r="F59" s="37">
        <v>7418.82</v>
      </c>
      <c r="G59" s="38"/>
      <c r="H59" s="38"/>
      <c r="I59" s="38"/>
      <c r="J59" s="38">
        <v>334.74</v>
      </c>
      <c r="K59" s="38"/>
      <c r="L59" s="38"/>
      <c r="M59" s="38"/>
      <c r="N59" s="38"/>
      <c r="O59" s="38"/>
      <c r="P59" s="38"/>
      <c r="Q59" s="38"/>
    </row>
    <row r="60" spans="1:17" ht="60" customHeight="1" x14ac:dyDescent="0.2">
      <c r="A60" s="33" t="s">
        <v>140</v>
      </c>
      <c r="B60" s="34" t="s">
        <v>88</v>
      </c>
      <c r="C60" s="35" t="s">
        <v>89</v>
      </c>
      <c r="D60" s="23" t="s">
        <v>81</v>
      </c>
      <c r="E60" s="36">
        <v>8.8249999999999995E-2</v>
      </c>
      <c r="F60" s="37">
        <v>5802.77</v>
      </c>
      <c r="G60" s="38"/>
      <c r="H60" s="38"/>
      <c r="I60" s="38"/>
      <c r="J60" s="38">
        <v>512.09</v>
      </c>
      <c r="K60" s="38"/>
      <c r="L60" s="38"/>
      <c r="M60" s="38"/>
      <c r="N60" s="38"/>
      <c r="O60" s="38"/>
      <c r="P60" s="38"/>
      <c r="Q60" s="38"/>
    </row>
    <row r="61" spans="1:17" ht="60" customHeight="1" x14ac:dyDescent="0.2">
      <c r="A61" s="33" t="s">
        <v>141</v>
      </c>
      <c r="B61" s="34" t="s">
        <v>92</v>
      </c>
      <c r="C61" s="35" t="s">
        <v>93</v>
      </c>
      <c r="D61" s="23" t="s">
        <v>81</v>
      </c>
      <c r="E61" s="36">
        <v>0.15048</v>
      </c>
      <c r="F61" s="37">
        <v>5584.58</v>
      </c>
      <c r="G61" s="38"/>
      <c r="H61" s="38"/>
      <c r="I61" s="38"/>
      <c r="J61" s="38">
        <v>840.37</v>
      </c>
      <c r="K61" s="38"/>
      <c r="L61" s="38"/>
      <c r="M61" s="38"/>
      <c r="N61" s="38"/>
      <c r="O61" s="38"/>
      <c r="P61" s="38"/>
      <c r="Q61" s="38"/>
    </row>
    <row r="62" spans="1:17" ht="60" customHeight="1" x14ac:dyDescent="0.2">
      <c r="A62" s="33" t="s">
        <v>142</v>
      </c>
      <c r="B62" s="34" t="s">
        <v>95</v>
      </c>
      <c r="C62" s="35" t="s">
        <v>143</v>
      </c>
      <c r="D62" s="23" t="s">
        <v>81</v>
      </c>
      <c r="E62" s="36">
        <v>9.9599999999999994E-2</v>
      </c>
      <c r="F62" s="37">
        <v>637.91</v>
      </c>
      <c r="G62" s="37">
        <v>604.97</v>
      </c>
      <c r="H62" s="37">
        <v>32.94</v>
      </c>
      <c r="I62" s="37">
        <v>4.7</v>
      </c>
      <c r="J62" s="38">
        <v>63.53</v>
      </c>
      <c r="K62" s="38">
        <v>60.25</v>
      </c>
      <c r="L62" s="38">
        <v>3.28</v>
      </c>
      <c r="M62" s="38">
        <v>0.47</v>
      </c>
      <c r="N62" s="38">
        <v>66.7</v>
      </c>
      <c r="O62" s="38">
        <v>6.64</v>
      </c>
      <c r="P62" s="38">
        <v>0.3795</v>
      </c>
      <c r="Q62" s="38">
        <v>0.04</v>
      </c>
    </row>
    <row r="63" spans="1:17" ht="60" customHeight="1" x14ac:dyDescent="0.2">
      <c r="A63" s="33" t="s">
        <v>144</v>
      </c>
      <c r="B63" s="34" t="s">
        <v>98</v>
      </c>
      <c r="C63" s="35" t="s">
        <v>99</v>
      </c>
      <c r="D63" s="23" t="s">
        <v>81</v>
      </c>
      <c r="E63" s="36">
        <v>9.9599999999999994E-2</v>
      </c>
      <c r="F63" s="37">
        <v>8073</v>
      </c>
      <c r="G63" s="38"/>
      <c r="H63" s="38"/>
      <c r="I63" s="38"/>
      <c r="J63" s="38">
        <v>804.07</v>
      </c>
      <c r="K63" s="38"/>
      <c r="L63" s="38"/>
      <c r="M63" s="38"/>
      <c r="N63" s="38"/>
      <c r="O63" s="38"/>
      <c r="P63" s="38"/>
      <c r="Q63" s="38"/>
    </row>
    <row r="64" spans="1:17" ht="60" customHeight="1" x14ac:dyDescent="0.2">
      <c r="A64" s="33" t="s">
        <v>145</v>
      </c>
      <c r="B64" s="34" t="s">
        <v>101</v>
      </c>
      <c r="C64" s="35" t="s">
        <v>146</v>
      </c>
      <c r="D64" s="23" t="s">
        <v>102</v>
      </c>
      <c r="E64" s="36">
        <v>2.5600000000000002E-3</v>
      </c>
      <c r="F64" s="37">
        <v>455.35</v>
      </c>
      <c r="G64" s="37">
        <v>130.07</v>
      </c>
      <c r="H64" s="37">
        <v>21.21</v>
      </c>
      <c r="I64" s="37">
        <v>0.51</v>
      </c>
      <c r="J64" s="38">
        <v>1.1599999999999999</v>
      </c>
      <c r="K64" s="38">
        <v>0.33</v>
      </c>
      <c r="L64" s="38">
        <v>0.05</v>
      </c>
      <c r="M64" s="38"/>
      <c r="N64" s="38">
        <v>12.212999999999999</v>
      </c>
      <c r="O64" s="38">
        <v>0.03</v>
      </c>
      <c r="P64" s="38">
        <v>4.5999999999999999E-2</v>
      </c>
      <c r="Q64" s="38"/>
    </row>
    <row r="65" spans="1:17" ht="60" customHeight="1" x14ac:dyDescent="0.2">
      <c r="A65" s="33" t="s">
        <v>147</v>
      </c>
      <c r="B65" s="34" t="s">
        <v>105</v>
      </c>
      <c r="C65" s="35" t="s">
        <v>148</v>
      </c>
      <c r="D65" s="23" t="s">
        <v>102</v>
      </c>
      <c r="E65" s="36">
        <v>2.5597200000000001E-2</v>
      </c>
      <c r="F65" s="37">
        <v>1583.19</v>
      </c>
      <c r="G65" s="37">
        <v>77.28</v>
      </c>
      <c r="H65" s="37">
        <v>22.98</v>
      </c>
      <c r="I65" s="37">
        <v>1.1399999999999999</v>
      </c>
      <c r="J65" s="38">
        <v>40.53</v>
      </c>
      <c r="K65" s="38">
        <v>1.98</v>
      </c>
      <c r="L65" s="38">
        <v>0.59</v>
      </c>
      <c r="M65" s="38">
        <v>0.03</v>
      </c>
      <c r="N65" s="38">
        <v>8.5214999999999996</v>
      </c>
      <c r="O65" s="38">
        <v>0.22</v>
      </c>
      <c r="P65" s="38">
        <v>0.10349999999999999</v>
      </c>
      <c r="Q65" s="38"/>
    </row>
    <row r="66" spans="1:17" ht="60" customHeight="1" x14ac:dyDescent="0.2">
      <c r="A66" s="33" t="s">
        <v>149</v>
      </c>
      <c r="B66" s="34" t="s">
        <v>118</v>
      </c>
      <c r="C66" s="35" t="s">
        <v>150</v>
      </c>
      <c r="D66" s="23" t="s">
        <v>102</v>
      </c>
      <c r="E66" s="36">
        <v>0.77054</v>
      </c>
      <c r="F66" s="37">
        <v>376.99</v>
      </c>
      <c r="G66" s="37">
        <v>231.85</v>
      </c>
      <c r="H66" s="37">
        <v>82.39</v>
      </c>
      <c r="I66" s="37">
        <v>2.67</v>
      </c>
      <c r="J66" s="38">
        <v>290.48</v>
      </c>
      <c r="K66" s="38">
        <v>178.65</v>
      </c>
      <c r="L66" s="38">
        <v>63.48</v>
      </c>
      <c r="M66" s="38">
        <v>2.06</v>
      </c>
      <c r="N66" s="38">
        <v>24.38</v>
      </c>
      <c r="O66" s="38">
        <v>18.79</v>
      </c>
      <c r="P66" s="38">
        <v>0.23</v>
      </c>
      <c r="Q66" s="38">
        <v>0.18</v>
      </c>
    </row>
    <row r="67" spans="1:17" ht="60" customHeight="1" x14ac:dyDescent="0.2">
      <c r="A67" s="33" t="s">
        <v>151</v>
      </c>
      <c r="B67" s="34" t="s">
        <v>122</v>
      </c>
      <c r="C67" s="35" t="s">
        <v>123</v>
      </c>
      <c r="D67" s="23" t="s">
        <v>81</v>
      </c>
      <c r="E67" s="36">
        <v>1.2329E-2</v>
      </c>
      <c r="F67" s="37">
        <v>1383.1</v>
      </c>
      <c r="G67" s="38"/>
      <c r="H67" s="38"/>
      <c r="I67" s="38"/>
      <c r="J67" s="38">
        <v>17.05</v>
      </c>
      <c r="K67" s="38"/>
      <c r="L67" s="38"/>
      <c r="M67" s="38"/>
      <c r="N67" s="38"/>
      <c r="O67" s="38"/>
      <c r="P67" s="38"/>
      <c r="Q67" s="38"/>
    </row>
    <row r="68" spans="1:17" ht="60" customHeight="1" x14ac:dyDescent="0.2">
      <c r="A68" s="33" t="s">
        <v>152</v>
      </c>
      <c r="B68" s="34" t="s">
        <v>126</v>
      </c>
      <c r="C68" s="35" t="s">
        <v>127</v>
      </c>
      <c r="D68" s="23" t="s">
        <v>128</v>
      </c>
      <c r="E68" s="36">
        <v>184.92959999999999</v>
      </c>
      <c r="F68" s="37">
        <v>9.15</v>
      </c>
      <c r="G68" s="38"/>
      <c r="H68" s="38"/>
      <c r="I68" s="38"/>
      <c r="J68" s="38">
        <v>1692.11</v>
      </c>
      <c r="K68" s="38"/>
      <c r="L68" s="38"/>
      <c r="M68" s="38"/>
      <c r="N68" s="38"/>
      <c r="O68" s="38"/>
      <c r="P68" s="38"/>
      <c r="Q68" s="38"/>
    </row>
    <row r="69" spans="1:17" ht="60" customHeight="1" x14ac:dyDescent="0.2">
      <c r="A69" s="33" t="s">
        <v>153</v>
      </c>
      <c r="B69" s="34" t="s">
        <v>130</v>
      </c>
      <c r="C69" s="35" t="s">
        <v>154</v>
      </c>
      <c r="D69" s="23" t="s">
        <v>81</v>
      </c>
      <c r="E69" s="36">
        <v>4.1799999999999997E-2</v>
      </c>
      <c r="F69" s="37">
        <v>13106.95</v>
      </c>
      <c r="G69" s="37">
        <v>2944.62</v>
      </c>
      <c r="H69" s="37">
        <v>58.87</v>
      </c>
      <c r="I69" s="37">
        <v>8.42</v>
      </c>
      <c r="J69" s="38">
        <v>547.87</v>
      </c>
      <c r="K69" s="38">
        <v>123.09</v>
      </c>
      <c r="L69" s="38">
        <v>2.46</v>
      </c>
      <c r="M69" s="38">
        <v>0.35</v>
      </c>
      <c r="N69" s="38">
        <v>332.35</v>
      </c>
      <c r="O69" s="38">
        <v>13.89</v>
      </c>
      <c r="P69" s="38">
        <v>0.67849999999999999</v>
      </c>
      <c r="Q69" s="38">
        <v>0.03</v>
      </c>
    </row>
    <row r="70" spans="1:17" ht="60" customHeight="1" x14ac:dyDescent="0.2">
      <c r="A70" s="51" t="s">
        <v>155</v>
      </c>
      <c r="B70" s="49"/>
      <c r="C70" s="49"/>
      <c r="D70" s="49"/>
      <c r="E70" s="49"/>
      <c r="F70" s="49"/>
      <c r="G70" s="49"/>
      <c r="H70" s="49"/>
      <c r="I70" s="49"/>
      <c r="J70" s="37">
        <v>44431.16</v>
      </c>
      <c r="K70" s="37">
        <v>1853.09</v>
      </c>
      <c r="L70" s="37">
        <v>11997.98</v>
      </c>
      <c r="M70" s="37">
        <v>247.21</v>
      </c>
      <c r="N70" s="38"/>
      <c r="O70" s="37">
        <v>225.1</v>
      </c>
      <c r="P70" s="38"/>
      <c r="Q70" s="37">
        <v>19.579999999999998</v>
      </c>
    </row>
    <row r="71" spans="1:17" ht="60" customHeight="1" x14ac:dyDescent="0.2">
      <c r="A71" s="51" t="s">
        <v>156</v>
      </c>
      <c r="B71" s="49"/>
      <c r="C71" s="49"/>
      <c r="D71" s="49"/>
      <c r="E71" s="49"/>
      <c r="F71" s="49"/>
      <c r="G71" s="49"/>
      <c r="H71" s="49"/>
      <c r="I71" s="49"/>
      <c r="J71" s="37">
        <v>2083.66</v>
      </c>
      <c r="K71" s="38"/>
      <c r="L71" s="38"/>
      <c r="M71" s="38"/>
      <c r="N71" s="38"/>
      <c r="O71" s="38"/>
      <c r="P71" s="38"/>
      <c r="Q71" s="38"/>
    </row>
    <row r="72" spans="1:17" ht="60" customHeight="1" x14ac:dyDescent="0.2">
      <c r="A72" s="51" t="s">
        <v>157</v>
      </c>
      <c r="B72" s="49"/>
      <c r="C72" s="49"/>
      <c r="D72" s="49"/>
      <c r="E72" s="49"/>
      <c r="F72" s="49"/>
      <c r="G72" s="49"/>
      <c r="H72" s="49"/>
      <c r="I72" s="49"/>
      <c r="J72" s="37">
        <v>1060.02</v>
      </c>
      <c r="K72" s="38"/>
      <c r="L72" s="38"/>
      <c r="M72" s="38"/>
      <c r="N72" s="38"/>
      <c r="O72" s="38"/>
      <c r="P72" s="38"/>
      <c r="Q72" s="38"/>
    </row>
    <row r="73" spans="1:17" ht="60" customHeight="1" x14ac:dyDescent="0.2">
      <c r="A73" s="48" t="s">
        <v>158</v>
      </c>
      <c r="B73" s="49"/>
      <c r="C73" s="49"/>
      <c r="D73" s="49"/>
      <c r="E73" s="49"/>
      <c r="F73" s="49"/>
      <c r="G73" s="49"/>
      <c r="H73" s="49"/>
      <c r="I73" s="49"/>
      <c r="J73" s="38"/>
      <c r="K73" s="38"/>
      <c r="L73" s="38"/>
      <c r="M73" s="38"/>
      <c r="N73" s="38"/>
      <c r="O73" s="38"/>
      <c r="P73" s="38"/>
      <c r="Q73" s="38"/>
    </row>
    <row r="74" spans="1:17" ht="60" customHeight="1" x14ac:dyDescent="0.2">
      <c r="A74" s="51" t="s">
        <v>159</v>
      </c>
      <c r="B74" s="49"/>
      <c r="C74" s="49"/>
      <c r="D74" s="49"/>
      <c r="E74" s="49"/>
      <c r="F74" s="49"/>
      <c r="G74" s="49"/>
      <c r="H74" s="49"/>
      <c r="I74" s="49"/>
      <c r="J74" s="37">
        <v>1804.66</v>
      </c>
      <c r="K74" s="38"/>
      <c r="L74" s="38"/>
      <c r="M74" s="38"/>
      <c r="N74" s="38"/>
      <c r="O74" s="37">
        <v>22.62</v>
      </c>
      <c r="P74" s="38"/>
      <c r="Q74" s="37">
        <v>15.55</v>
      </c>
    </row>
    <row r="75" spans="1:17" ht="60" customHeight="1" x14ac:dyDescent="0.2">
      <c r="A75" s="51" t="s">
        <v>160</v>
      </c>
      <c r="B75" s="49"/>
      <c r="C75" s="49"/>
      <c r="D75" s="49"/>
      <c r="E75" s="49"/>
      <c r="F75" s="49"/>
      <c r="G75" s="49"/>
      <c r="H75" s="49"/>
      <c r="I75" s="49"/>
      <c r="J75" s="37">
        <v>1733.93</v>
      </c>
      <c r="K75" s="38"/>
      <c r="L75" s="38"/>
      <c r="M75" s="38"/>
      <c r="N75" s="38"/>
      <c r="O75" s="37">
        <v>98.59</v>
      </c>
      <c r="P75" s="38"/>
      <c r="Q75" s="38"/>
    </row>
    <row r="76" spans="1:17" ht="60" customHeight="1" x14ac:dyDescent="0.2">
      <c r="A76" s="51" t="s">
        <v>161</v>
      </c>
      <c r="B76" s="49"/>
      <c r="C76" s="49"/>
      <c r="D76" s="49"/>
      <c r="E76" s="49"/>
      <c r="F76" s="49"/>
      <c r="G76" s="49"/>
      <c r="H76" s="49"/>
      <c r="I76" s="49"/>
      <c r="J76" s="37">
        <v>10489.99</v>
      </c>
      <c r="K76" s="38"/>
      <c r="L76" s="38"/>
      <c r="M76" s="38"/>
      <c r="N76" s="38"/>
      <c r="O76" s="38"/>
      <c r="P76" s="38"/>
      <c r="Q76" s="38"/>
    </row>
    <row r="77" spans="1:17" ht="60" customHeight="1" x14ac:dyDescent="0.2">
      <c r="A77" s="51" t="s">
        <v>162</v>
      </c>
      <c r="B77" s="49"/>
      <c r="C77" s="49"/>
      <c r="D77" s="49"/>
      <c r="E77" s="49"/>
      <c r="F77" s="49"/>
      <c r="G77" s="49"/>
      <c r="H77" s="49"/>
      <c r="I77" s="49"/>
      <c r="J77" s="37">
        <v>29430.03</v>
      </c>
      <c r="K77" s="38"/>
      <c r="L77" s="38"/>
      <c r="M77" s="38"/>
      <c r="N77" s="38"/>
      <c r="O77" s="38"/>
      <c r="P77" s="38"/>
      <c r="Q77" s="38"/>
    </row>
    <row r="78" spans="1:17" ht="60" customHeight="1" x14ac:dyDescent="0.2">
      <c r="A78" s="51" t="s">
        <v>163</v>
      </c>
      <c r="B78" s="49"/>
      <c r="C78" s="49"/>
      <c r="D78" s="49"/>
      <c r="E78" s="49"/>
      <c r="F78" s="49"/>
      <c r="G78" s="49"/>
      <c r="H78" s="49"/>
      <c r="I78" s="49"/>
      <c r="J78" s="37">
        <v>3315.66</v>
      </c>
      <c r="K78" s="38"/>
      <c r="L78" s="38"/>
      <c r="M78" s="38"/>
      <c r="N78" s="38"/>
      <c r="O78" s="37">
        <v>81.75</v>
      </c>
      <c r="P78" s="38"/>
      <c r="Q78" s="37">
        <v>3.82</v>
      </c>
    </row>
    <row r="79" spans="1:17" ht="60" customHeight="1" x14ac:dyDescent="0.2">
      <c r="A79" s="51" t="s">
        <v>164</v>
      </c>
      <c r="B79" s="49"/>
      <c r="C79" s="49"/>
      <c r="D79" s="49"/>
      <c r="E79" s="49"/>
      <c r="F79" s="49"/>
      <c r="G79" s="49"/>
      <c r="H79" s="49"/>
      <c r="I79" s="49"/>
      <c r="J79" s="37">
        <v>48.36</v>
      </c>
      <c r="K79" s="38"/>
      <c r="L79" s="38"/>
      <c r="M79" s="38"/>
      <c r="N79" s="38"/>
      <c r="O79" s="37">
        <v>0.27</v>
      </c>
      <c r="P79" s="38"/>
      <c r="Q79" s="38"/>
    </row>
    <row r="80" spans="1:17" ht="60" customHeight="1" x14ac:dyDescent="0.2">
      <c r="A80" s="51" t="s">
        <v>165</v>
      </c>
      <c r="B80" s="49"/>
      <c r="C80" s="49"/>
      <c r="D80" s="49"/>
      <c r="E80" s="49"/>
      <c r="F80" s="49"/>
      <c r="G80" s="49"/>
      <c r="H80" s="49"/>
      <c r="I80" s="49"/>
      <c r="J80" s="37">
        <v>30.52</v>
      </c>
      <c r="K80" s="38"/>
      <c r="L80" s="38"/>
      <c r="M80" s="38"/>
      <c r="N80" s="38"/>
      <c r="O80" s="38"/>
      <c r="P80" s="38"/>
      <c r="Q80" s="38"/>
    </row>
    <row r="81" spans="1:17" ht="60" customHeight="1" x14ac:dyDescent="0.2">
      <c r="A81" s="51" t="s">
        <v>166</v>
      </c>
      <c r="B81" s="49"/>
      <c r="C81" s="49"/>
      <c r="D81" s="49"/>
      <c r="E81" s="49"/>
      <c r="F81" s="49"/>
      <c r="G81" s="49"/>
      <c r="H81" s="49"/>
      <c r="I81" s="49"/>
      <c r="J81" s="37">
        <v>721.69</v>
      </c>
      <c r="K81" s="38"/>
      <c r="L81" s="38"/>
      <c r="M81" s="38"/>
      <c r="N81" s="38"/>
      <c r="O81" s="37">
        <v>21.87</v>
      </c>
      <c r="P81" s="38"/>
      <c r="Q81" s="37">
        <v>0.21</v>
      </c>
    </row>
    <row r="82" spans="1:17" ht="60" customHeight="1" x14ac:dyDescent="0.2">
      <c r="A82" s="51" t="s">
        <v>167</v>
      </c>
      <c r="B82" s="49"/>
      <c r="C82" s="49"/>
      <c r="D82" s="49"/>
      <c r="E82" s="49"/>
      <c r="F82" s="49"/>
      <c r="G82" s="49"/>
      <c r="H82" s="49"/>
      <c r="I82" s="49"/>
      <c r="J82" s="37">
        <v>47574.84</v>
      </c>
      <c r="K82" s="38"/>
      <c r="L82" s="38"/>
      <c r="M82" s="38"/>
      <c r="N82" s="38"/>
      <c r="O82" s="37">
        <v>225.1</v>
      </c>
      <c r="P82" s="38"/>
      <c r="Q82" s="37">
        <v>19.579999999999998</v>
      </c>
    </row>
    <row r="83" spans="1:17" ht="60" customHeight="1" x14ac:dyDescent="0.2">
      <c r="A83" s="51" t="s">
        <v>168</v>
      </c>
      <c r="B83" s="49"/>
      <c r="C83" s="49"/>
      <c r="D83" s="49"/>
      <c r="E83" s="49"/>
      <c r="F83" s="49"/>
      <c r="G83" s="49"/>
      <c r="H83" s="49"/>
      <c r="I83" s="49"/>
      <c r="J83" s="38"/>
      <c r="K83" s="38"/>
      <c r="L83" s="38"/>
      <c r="M83" s="38"/>
      <c r="N83" s="38"/>
      <c r="O83" s="38"/>
      <c r="P83" s="38"/>
      <c r="Q83" s="38"/>
    </row>
    <row r="84" spans="1:17" ht="60" customHeight="1" x14ac:dyDescent="0.2">
      <c r="A84" s="51" t="s">
        <v>169</v>
      </c>
      <c r="B84" s="49"/>
      <c r="C84" s="49"/>
      <c r="D84" s="49"/>
      <c r="E84" s="49"/>
      <c r="F84" s="49"/>
      <c r="G84" s="49"/>
      <c r="H84" s="49"/>
      <c r="I84" s="49"/>
      <c r="J84" s="37">
        <v>30580.09</v>
      </c>
      <c r="K84" s="38"/>
      <c r="L84" s="38"/>
      <c r="M84" s="38"/>
      <c r="N84" s="38"/>
      <c r="O84" s="38"/>
      <c r="P84" s="38"/>
      <c r="Q84" s="38"/>
    </row>
    <row r="85" spans="1:17" ht="60" customHeight="1" x14ac:dyDescent="0.2">
      <c r="A85" s="51" t="s">
        <v>170</v>
      </c>
      <c r="B85" s="49"/>
      <c r="C85" s="49"/>
      <c r="D85" s="49"/>
      <c r="E85" s="49"/>
      <c r="F85" s="49"/>
      <c r="G85" s="49"/>
      <c r="H85" s="49"/>
      <c r="I85" s="49"/>
      <c r="J85" s="37">
        <v>11997.98</v>
      </c>
      <c r="K85" s="38"/>
      <c r="L85" s="38"/>
      <c r="M85" s="38"/>
      <c r="N85" s="38"/>
      <c r="O85" s="38"/>
      <c r="P85" s="38"/>
      <c r="Q85" s="38"/>
    </row>
    <row r="86" spans="1:17" ht="60" customHeight="1" x14ac:dyDescent="0.2">
      <c r="A86" s="51" t="s">
        <v>171</v>
      </c>
      <c r="B86" s="49"/>
      <c r="C86" s="49"/>
      <c r="D86" s="49"/>
      <c r="E86" s="49"/>
      <c r="F86" s="49"/>
      <c r="G86" s="49"/>
      <c r="H86" s="49"/>
      <c r="I86" s="49"/>
      <c r="J86" s="37">
        <v>2100.3000000000002</v>
      </c>
      <c r="K86" s="38"/>
      <c r="L86" s="38"/>
      <c r="M86" s="38"/>
      <c r="N86" s="38"/>
      <c r="O86" s="38"/>
      <c r="P86" s="38"/>
      <c r="Q86" s="38"/>
    </row>
    <row r="87" spans="1:17" ht="60" customHeight="1" x14ac:dyDescent="0.2">
      <c r="A87" s="51" t="s">
        <v>172</v>
      </c>
      <c r="B87" s="49"/>
      <c r="C87" s="49"/>
      <c r="D87" s="49"/>
      <c r="E87" s="49"/>
      <c r="F87" s="49"/>
      <c r="G87" s="49"/>
      <c r="H87" s="49"/>
      <c r="I87" s="49"/>
      <c r="J87" s="37">
        <v>2083.66</v>
      </c>
      <c r="K87" s="38"/>
      <c r="L87" s="38"/>
      <c r="M87" s="38"/>
      <c r="N87" s="38"/>
      <c r="O87" s="38"/>
      <c r="P87" s="38"/>
      <c r="Q87" s="38"/>
    </row>
    <row r="88" spans="1:17" ht="60" customHeight="1" x14ac:dyDescent="0.2">
      <c r="A88" s="51" t="s">
        <v>173</v>
      </c>
      <c r="B88" s="49"/>
      <c r="C88" s="49"/>
      <c r="D88" s="49"/>
      <c r="E88" s="49"/>
      <c r="F88" s="49"/>
      <c r="G88" s="49"/>
      <c r="H88" s="49"/>
      <c r="I88" s="49"/>
      <c r="J88" s="37">
        <v>1060.02</v>
      </c>
      <c r="K88" s="38"/>
      <c r="L88" s="38"/>
      <c r="M88" s="38"/>
      <c r="N88" s="38"/>
      <c r="O88" s="38"/>
      <c r="P88" s="38"/>
      <c r="Q88" s="38"/>
    </row>
    <row r="89" spans="1:17" ht="60" customHeight="1" x14ac:dyDescent="0.2">
      <c r="A89" s="48" t="s">
        <v>174</v>
      </c>
      <c r="B89" s="49"/>
      <c r="C89" s="49"/>
      <c r="D89" s="49"/>
      <c r="E89" s="49"/>
      <c r="F89" s="49"/>
      <c r="G89" s="49"/>
      <c r="H89" s="49"/>
      <c r="I89" s="49"/>
      <c r="J89" s="39">
        <v>47574.84</v>
      </c>
      <c r="K89" s="38"/>
      <c r="L89" s="38"/>
      <c r="M89" s="38"/>
      <c r="N89" s="38"/>
      <c r="O89" s="39">
        <v>225.1</v>
      </c>
      <c r="P89" s="38"/>
      <c r="Q89" s="39">
        <v>19.579999999999998</v>
      </c>
    </row>
    <row r="92" spans="1:17" ht="60" customHeight="1" x14ac:dyDescent="0.2">
      <c r="A92" s="52" t="s">
        <v>175</v>
      </c>
      <c r="B92" s="53"/>
      <c r="C92" s="53"/>
      <c r="D92" s="53"/>
      <c r="E92" s="53"/>
    </row>
    <row r="94" spans="1:17" ht="60" customHeight="1" x14ac:dyDescent="0.2">
      <c r="A94" s="40" t="s">
        <v>176</v>
      </c>
      <c r="B94" s="41" t="s">
        <v>177</v>
      </c>
      <c r="C94" s="40" t="s">
        <v>6</v>
      </c>
      <c r="D94" s="40" t="s">
        <v>7</v>
      </c>
      <c r="E94" s="42" t="s">
        <v>178</v>
      </c>
    </row>
    <row r="95" spans="1:17" ht="60" customHeight="1" x14ac:dyDescent="0.2">
      <c r="A95" s="48" t="s">
        <v>179</v>
      </c>
      <c r="B95" s="49"/>
      <c r="C95" s="49"/>
      <c r="D95" s="49"/>
      <c r="E95" s="49"/>
    </row>
    <row r="96" spans="1:17" ht="60" customHeight="1" x14ac:dyDescent="0.2">
      <c r="A96" s="48" t="s">
        <v>180</v>
      </c>
      <c r="B96" s="49"/>
      <c r="C96" s="49"/>
      <c r="D96" s="49"/>
      <c r="E96" s="49"/>
    </row>
    <row r="97" spans="1:5" ht="60" customHeight="1" x14ac:dyDescent="0.2">
      <c r="A97" s="23">
        <v>1</v>
      </c>
      <c r="B97" s="43" t="s">
        <v>181</v>
      </c>
      <c r="C97" s="35" t="s">
        <v>182</v>
      </c>
      <c r="D97" s="23" t="s">
        <v>183</v>
      </c>
      <c r="E97" s="44">
        <v>68.48</v>
      </c>
    </row>
    <row r="98" spans="1:5" ht="60" customHeight="1" x14ac:dyDescent="0.2">
      <c r="A98" s="23">
        <v>2</v>
      </c>
      <c r="B98" s="43" t="s">
        <v>184</v>
      </c>
      <c r="C98" s="35" t="s">
        <v>185</v>
      </c>
      <c r="D98" s="23" t="s">
        <v>183</v>
      </c>
      <c r="E98" s="44">
        <v>33.840000000000003</v>
      </c>
    </row>
    <row r="99" spans="1:5" ht="60" customHeight="1" x14ac:dyDescent="0.2">
      <c r="A99" s="23">
        <v>3</v>
      </c>
      <c r="B99" s="43" t="s">
        <v>186</v>
      </c>
      <c r="C99" s="35" t="s">
        <v>187</v>
      </c>
      <c r="D99" s="23" t="s">
        <v>183</v>
      </c>
      <c r="E99" s="44">
        <v>51.75</v>
      </c>
    </row>
    <row r="100" spans="1:5" ht="60" customHeight="1" x14ac:dyDescent="0.2">
      <c r="A100" s="23">
        <v>4</v>
      </c>
      <c r="B100" s="43" t="s">
        <v>188</v>
      </c>
      <c r="C100" s="35" t="s">
        <v>189</v>
      </c>
      <c r="D100" s="23" t="s">
        <v>183</v>
      </c>
      <c r="E100" s="44">
        <v>22.62</v>
      </c>
    </row>
    <row r="101" spans="1:5" ht="60" customHeight="1" x14ac:dyDescent="0.2">
      <c r="A101" s="23">
        <v>5</v>
      </c>
      <c r="B101" s="43" t="s">
        <v>190</v>
      </c>
      <c r="C101" s="35" t="s">
        <v>191</v>
      </c>
      <c r="D101" s="23" t="s">
        <v>183</v>
      </c>
      <c r="E101" s="44">
        <v>18.440000000000001</v>
      </c>
    </row>
    <row r="102" spans="1:5" ht="60" customHeight="1" x14ac:dyDescent="0.2">
      <c r="A102" s="23">
        <v>6</v>
      </c>
      <c r="B102" s="43" t="s">
        <v>192</v>
      </c>
      <c r="C102" s="35" t="s">
        <v>193</v>
      </c>
      <c r="D102" s="23" t="s">
        <v>183</v>
      </c>
      <c r="E102" s="44">
        <v>0.72</v>
      </c>
    </row>
    <row r="103" spans="1:5" ht="60" customHeight="1" x14ac:dyDescent="0.2">
      <c r="A103" s="23">
        <v>7</v>
      </c>
      <c r="B103" s="43" t="s">
        <v>194</v>
      </c>
      <c r="C103" s="35" t="s">
        <v>195</v>
      </c>
      <c r="D103" s="23" t="s">
        <v>183</v>
      </c>
      <c r="E103" s="44">
        <v>7.35</v>
      </c>
    </row>
    <row r="104" spans="1:5" ht="60" customHeight="1" x14ac:dyDescent="0.2">
      <c r="A104" s="23">
        <v>8</v>
      </c>
      <c r="B104" s="43" t="s">
        <v>196</v>
      </c>
      <c r="C104" s="35" t="s">
        <v>197</v>
      </c>
      <c r="D104" s="23" t="s">
        <v>183</v>
      </c>
      <c r="E104" s="44">
        <v>21.87</v>
      </c>
    </row>
    <row r="105" spans="1:5" ht="60" customHeight="1" x14ac:dyDescent="0.2">
      <c r="A105" s="23">
        <v>9</v>
      </c>
      <c r="B105" s="43" t="s">
        <v>198</v>
      </c>
      <c r="C105" s="35" t="s">
        <v>199</v>
      </c>
      <c r="D105" s="23" t="s">
        <v>183</v>
      </c>
      <c r="E105" s="44">
        <v>0.03</v>
      </c>
    </row>
    <row r="106" spans="1:5" ht="60" customHeight="1" x14ac:dyDescent="0.2">
      <c r="A106" s="23">
        <v>10</v>
      </c>
      <c r="B106" s="43">
        <v>2</v>
      </c>
      <c r="C106" s="35" t="s">
        <v>200</v>
      </c>
      <c r="D106" s="23" t="s">
        <v>183</v>
      </c>
      <c r="E106" s="44">
        <v>19.579999999999998</v>
      </c>
    </row>
    <row r="107" spans="1:5" ht="60" customHeight="1" x14ac:dyDescent="0.2">
      <c r="A107" s="48" t="s">
        <v>201</v>
      </c>
      <c r="B107" s="49"/>
      <c r="C107" s="49"/>
      <c r="D107" s="49"/>
      <c r="E107" s="49"/>
    </row>
    <row r="108" spans="1:5" ht="60" customHeight="1" x14ac:dyDescent="0.2">
      <c r="A108" s="23">
        <v>11</v>
      </c>
      <c r="B108" s="43" t="s">
        <v>202</v>
      </c>
      <c r="C108" s="35" t="s">
        <v>203</v>
      </c>
      <c r="D108" s="23" t="s">
        <v>204</v>
      </c>
      <c r="E108" s="44">
        <v>0.97</v>
      </c>
    </row>
    <row r="109" spans="1:5" ht="60" customHeight="1" x14ac:dyDescent="0.2">
      <c r="A109" s="23">
        <v>12</v>
      </c>
      <c r="B109" s="43" t="s">
        <v>205</v>
      </c>
      <c r="C109" s="35" t="s">
        <v>206</v>
      </c>
      <c r="D109" s="23" t="s">
        <v>204</v>
      </c>
      <c r="E109" s="44">
        <v>9.85</v>
      </c>
    </row>
    <row r="110" spans="1:5" ht="60" customHeight="1" x14ac:dyDescent="0.2">
      <c r="A110" s="23">
        <v>13</v>
      </c>
      <c r="B110" s="43" t="s">
        <v>207</v>
      </c>
      <c r="C110" s="35" t="s">
        <v>208</v>
      </c>
      <c r="D110" s="23" t="s">
        <v>204</v>
      </c>
      <c r="E110" s="44">
        <v>0.5</v>
      </c>
    </row>
    <row r="111" spans="1:5" ht="60" customHeight="1" x14ac:dyDescent="0.2">
      <c r="A111" s="23">
        <v>14</v>
      </c>
      <c r="B111" s="43" t="s">
        <v>209</v>
      </c>
      <c r="C111" s="35" t="s">
        <v>210</v>
      </c>
      <c r="D111" s="23" t="s">
        <v>204</v>
      </c>
      <c r="E111" s="44">
        <v>0.12</v>
      </c>
    </row>
    <row r="112" spans="1:5" ht="60" customHeight="1" x14ac:dyDescent="0.2">
      <c r="A112" s="23">
        <v>15</v>
      </c>
      <c r="B112" s="43" t="s">
        <v>211</v>
      </c>
      <c r="C112" s="35" t="s">
        <v>212</v>
      </c>
      <c r="D112" s="23" t="s">
        <v>204</v>
      </c>
      <c r="E112" s="44">
        <v>2.94</v>
      </c>
    </row>
    <row r="113" spans="1:5" ht="60" customHeight="1" x14ac:dyDescent="0.2">
      <c r="A113" s="23">
        <v>16</v>
      </c>
      <c r="B113" s="43" t="s">
        <v>213</v>
      </c>
      <c r="C113" s="35" t="s">
        <v>214</v>
      </c>
      <c r="D113" s="23" t="s">
        <v>204</v>
      </c>
      <c r="E113" s="45"/>
    </row>
    <row r="114" spans="1:5" ht="60" customHeight="1" x14ac:dyDescent="0.2">
      <c r="A114" s="23">
        <v>17</v>
      </c>
      <c r="B114" s="43" t="s">
        <v>215</v>
      </c>
      <c r="C114" s="35" t="s">
        <v>216</v>
      </c>
      <c r="D114" s="23" t="s">
        <v>204</v>
      </c>
      <c r="E114" s="44">
        <v>0.04</v>
      </c>
    </row>
    <row r="115" spans="1:5" ht="60" customHeight="1" x14ac:dyDescent="0.2">
      <c r="A115" s="23">
        <v>18</v>
      </c>
      <c r="B115" s="43" t="s">
        <v>217</v>
      </c>
      <c r="C115" s="35" t="s">
        <v>218</v>
      </c>
      <c r="D115" s="23" t="s">
        <v>204</v>
      </c>
      <c r="E115" s="44">
        <v>2.17</v>
      </c>
    </row>
    <row r="116" spans="1:5" ht="60" customHeight="1" x14ac:dyDescent="0.2">
      <c r="A116" s="23">
        <v>19</v>
      </c>
      <c r="B116" s="43" t="s">
        <v>219</v>
      </c>
      <c r="C116" s="35" t="s">
        <v>220</v>
      </c>
      <c r="D116" s="23" t="s">
        <v>204</v>
      </c>
      <c r="E116" s="44">
        <v>0.2</v>
      </c>
    </row>
    <row r="117" spans="1:5" ht="60" customHeight="1" x14ac:dyDescent="0.2">
      <c r="A117" s="23">
        <v>20</v>
      </c>
      <c r="B117" s="43" t="s">
        <v>221</v>
      </c>
      <c r="C117" s="35" t="s">
        <v>222</v>
      </c>
      <c r="D117" s="23" t="s">
        <v>204</v>
      </c>
      <c r="E117" s="44">
        <v>2.0099999999999998</v>
      </c>
    </row>
    <row r="118" spans="1:5" ht="60" customHeight="1" x14ac:dyDescent="0.2">
      <c r="A118" s="23">
        <v>21</v>
      </c>
      <c r="B118" s="43" t="s">
        <v>223</v>
      </c>
      <c r="C118" s="35" t="s">
        <v>224</v>
      </c>
      <c r="D118" s="23" t="s">
        <v>204</v>
      </c>
      <c r="E118" s="44">
        <v>18.96</v>
      </c>
    </row>
    <row r="119" spans="1:5" ht="60" customHeight="1" x14ac:dyDescent="0.2">
      <c r="A119" s="23">
        <v>22</v>
      </c>
      <c r="B119" s="43" t="s">
        <v>225</v>
      </c>
      <c r="C119" s="35" t="s">
        <v>226</v>
      </c>
      <c r="D119" s="23" t="s">
        <v>204</v>
      </c>
      <c r="E119" s="44">
        <v>0.45</v>
      </c>
    </row>
    <row r="120" spans="1:5" ht="60" customHeight="1" x14ac:dyDescent="0.2">
      <c r="A120" s="23">
        <v>23</v>
      </c>
      <c r="B120" s="43" t="s">
        <v>227</v>
      </c>
      <c r="C120" s="35" t="s">
        <v>228</v>
      </c>
      <c r="D120" s="23" t="s">
        <v>204</v>
      </c>
      <c r="E120" s="44">
        <v>0.23</v>
      </c>
    </row>
    <row r="121" spans="1:5" ht="60" customHeight="1" x14ac:dyDescent="0.2">
      <c r="A121" s="23">
        <v>24</v>
      </c>
      <c r="B121" s="43" t="s">
        <v>229</v>
      </c>
      <c r="C121" s="35" t="s">
        <v>230</v>
      </c>
      <c r="D121" s="23" t="s">
        <v>204</v>
      </c>
      <c r="E121" s="44">
        <v>4.7300000000000004</v>
      </c>
    </row>
    <row r="122" spans="1:5" ht="60" customHeight="1" x14ac:dyDescent="0.2">
      <c r="A122" s="23">
        <v>25</v>
      </c>
      <c r="B122" s="43" t="s">
        <v>231</v>
      </c>
      <c r="C122" s="35" t="s">
        <v>232</v>
      </c>
      <c r="D122" s="23" t="s">
        <v>204</v>
      </c>
      <c r="E122" s="44">
        <v>7.0000000000000007E-2</v>
      </c>
    </row>
    <row r="123" spans="1:5" ht="60" customHeight="1" x14ac:dyDescent="0.2">
      <c r="A123" s="48" t="s">
        <v>233</v>
      </c>
      <c r="B123" s="49"/>
      <c r="C123" s="49"/>
      <c r="D123" s="49"/>
      <c r="E123" s="49"/>
    </row>
    <row r="124" spans="1:5" ht="60" customHeight="1" x14ac:dyDescent="0.2">
      <c r="A124" s="23">
        <v>26</v>
      </c>
      <c r="B124" s="43" t="s">
        <v>234</v>
      </c>
      <c r="C124" s="35" t="s">
        <v>235</v>
      </c>
      <c r="D124" s="23" t="s">
        <v>81</v>
      </c>
      <c r="E124" s="44">
        <v>2.1529E-2</v>
      </c>
    </row>
    <row r="125" spans="1:5" ht="60" customHeight="1" x14ac:dyDescent="0.2">
      <c r="A125" s="23">
        <v>27</v>
      </c>
      <c r="B125" s="43" t="s">
        <v>236</v>
      </c>
      <c r="C125" s="35" t="s">
        <v>237</v>
      </c>
      <c r="D125" s="23" t="s">
        <v>53</v>
      </c>
      <c r="E125" s="44">
        <v>0.36836200000000002</v>
      </c>
    </row>
    <row r="126" spans="1:5" ht="60" customHeight="1" x14ac:dyDescent="0.2">
      <c r="A126" s="23">
        <v>28</v>
      </c>
      <c r="B126" s="43" t="s">
        <v>238</v>
      </c>
      <c r="C126" s="35" t="s">
        <v>239</v>
      </c>
      <c r="D126" s="23" t="s">
        <v>240</v>
      </c>
      <c r="E126" s="44">
        <v>7.1308600000000002</v>
      </c>
    </row>
    <row r="127" spans="1:5" ht="60" customHeight="1" x14ac:dyDescent="0.2">
      <c r="A127" s="23">
        <v>29</v>
      </c>
      <c r="B127" s="43" t="s">
        <v>241</v>
      </c>
      <c r="C127" s="35" t="s">
        <v>242</v>
      </c>
      <c r="D127" s="23" t="s">
        <v>81</v>
      </c>
      <c r="E127" s="44">
        <v>4.4440000000000001E-4</v>
      </c>
    </row>
    <row r="128" spans="1:5" ht="60" customHeight="1" x14ac:dyDescent="0.2">
      <c r="A128" s="23">
        <v>30</v>
      </c>
      <c r="B128" s="43" t="s">
        <v>243</v>
      </c>
      <c r="C128" s="35" t="s">
        <v>244</v>
      </c>
      <c r="D128" s="23" t="s">
        <v>81</v>
      </c>
      <c r="E128" s="44">
        <v>4.1507000000000002E-3</v>
      </c>
    </row>
    <row r="129" spans="1:5" ht="60" customHeight="1" x14ac:dyDescent="0.2">
      <c r="A129" s="23">
        <v>31</v>
      </c>
      <c r="B129" s="43" t="s">
        <v>245</v>
      </c>
      <c r="C129" s="35" t="s">
        <v>246</v>
      </c>
      <c r="D129" s="23" t="s">
        <v>128</v>
      </c>
      <c r="E129" s="44">
        <v>8.9704000000000006E-2</v>
      </c>
    </row>
    <row r="130" spans="1:5" ht="60" customHeight="1" x14ac:dyDescent="0.2">
      <c r="A130" s="23">
        <v>32</v>
      </c>
      <c r="B130" s="43" t="s">
        <v>247</v>
      </c>
      <c r="C130" s="35" t="s">
        <v>248</v>
      </c>
      <c r="D130" s="23" t="s">
        <v>81</v>
      </c>
      <c r="E130" s="44">
        <v>5.1105999999999999E-3</v>
      </c>
    </row>
    <row r="131" spans="1:5" ht="60" customHeight="1" x14ac:dyDescent="0.2">
      <c r="A131" s="23">
        <v>33</v>
      </c>
      <c r="B131" s="43" t="s">
        <v>249</v>
      </c>
      <c r="C131" s="35" t="s">
        <v>250</v>
      </c>
      <c r="D131" s="23" t="s">
        <v>251</v>
      </c>
      <c r="E131" s="44">
        <v>5.5480000000000004E-4</v>
      </c>
    </row>
    <row r="132" spans="1:5" ht="60" customHeight="1" x14ac:dyDescent="0.2">
      <c r="A132" s="23">
        <v>34</v>
      </c>
      <c r="B132" s="43" t="s">
        <v>252</v>
      </c>
      <c r="C132" s="35" t="s">
        <v>253</v>
      </c>
      <c r="D132" s="23" t="s">
        <v>81</v>
      </c>
      <c r="E132" s="44">
        <v>4.444E-3</v>
      </c>
    </row>
    <row r="133" spans="1:5" ht="60" customHeight="1" x14ac:dyDescent="0.2">
      <c r="A133" s="23">
        <v>35</v>
      </c>
      <c r="B133" s="43" t="s">
        <v>254</v>
      </c>
      <c r="C133" s="35" t="s">
        <v>255</v>
      </c>
      <c r="D133" s="23" t="s">
        <v>81</v>
      </c>
      <c r="E133" s="44">
        <v>5.5480000000000002E-2</v>
      </c>
    </row>
    <row r="134" spans="1:5" ht="60" customHeight="1" x14ac:dyDescent="0.2">
      <c r="A134" s="23">
        <v>36</v>
      </c>
      <c r="B134" s="43" t="s">
        <v>256</v>
      </c>
      <c r="C134" s="35" t="s">
        <v>257</v>
      </c>
      <c r="D134" s="23" t="s">
        <v>53</v>
      </c>
      <c r="E134" s="44">
        <v>7.6659000000000005E-2</v>
      </c>
    </row>
    <row r="135" spans="1:5" ht="60" customHeight="1" x14ac:dyDescent="0.2">
      <c r="A135" s="23">
        <v>37</v>
      </c>
      <c r="B135" s="43" t="s">
        <v>258</v>
      </c>
      <c r="C135" s="35" t="s">
        <v>259</v>
      </c>
      <c r="D135" s="23" t="s">
        <v>53</v>
      </c>
      <c r="E135" s="44">
        <v>8.8880000000000001E-3</v>
      </c>
    </row>
    <row r="136" spans="1:5" ht="60" customHeight="1" x14ac:dyDescent="0.2">
      <c r="A136" s="23">
        <v>38</v>
      </c>
      <c r="B136" s="43" t="s">
        <v>260</v>
      </c>
      <c r="C136" s="35" t="s">
        <v>261</v>
      </c>
      <c r="D136" s="23" t="s">
        <v>53</v>
      </c>
      <c r="E136" s="44">
        <v>2.35E-2</v>
      </c>
    </row>
    <row r="137" spans="1:5" ht="60" customHeight="1" x14ac:dyDescent="0.2">
      <c r="A137" s="23">
        <v>39</v>
      </c>
      <c r="B137" s="43" t="s">
        <v>262</v>
      </c>
      <c r="C137" s="35" t="s">
        <v>263</v>
      </c>
      <c r="D137" s="23" t="s">
        <v>53</v>
      </c>
      <c r="E137" s="44">
        <v>7.7218999999999996E-2</v>
      </c>
    </row>
    <row r="138" spans="1:5" ht="60" customHeight="1" x14ac:dyDescent="0.2">
      <c r="A138" s="23">
        <v>40</v>
      </c>
      <c r="B138" s="43" t="s">
        <v>264</v>
      </c>
      <c r="C138" s="35" t="s">
        <v>265</v>
      </c>
      <c r="D138" s="23" t="s">
        <v>240</v>
      </c>
      <c r="E138" s="44">
        <v>5.4994500000000004</v>
      </c>
    </row>
    <row r="139" spans="1:5" ht="60" customHeight="1" x14ac:dyDescent="0.2">
      <c r="A139" s="23">
        <v>41</v>
      </c>
      <c r="B139" s="43" t="s">
        <v>266</v>
      </c>
      <c r="C139" s="35" t="s">
        <v>267</v>
      </c>
      <c r="D139" s="23" t="s">
        <v>81</v>
      </c>
      <c r="E139" s="44">
        <v>4.9400000000000001E-5</v>
      </c>
    </row>
    <row r="140" spans="1:5" ht="60" customHeight="1" x14ac:dyDescent="0.2">
      <c r="A140" s="23">
        <v>42</v>
      </c>
      <c r="B140" s="43" t="s">
        <v>268</v>
      </c>
      <c r="C140" s="35" t="s">
        <v>269</v>
      </c>
      <c r="D140" s="23" t="s">
        <v>81</v>
      </c>
      <c r="E140" s="44">
        <v>1.5629999999999999E-3</v>
      </c>
    </row>
    <row r="141" spans="1:5" ht="60" customHeight="1" x14ac:dyDescent="0.2">
      <c r="A141" s="23">
        <v>43</v>
      </c>
      <c r="B141" s="43" t="s">
        <v>270</v>
      </c>
      <c r="C141" s="35" t="s">
        <v>271</v>
      </c>
      <c r="D141" s="23" t="s">
        <v>81</v>
      </c>
      <c r="E141" s="44">
        <v>8.1999999999999994E-6</v>
      </c>
    </row>
    <row r="142" spans="1:5" ht="60" customHeight="1" x14ac:dyDescent="0.2">
      <c r="A142" s="23">
        <v>44</v>
      </c>
      <c r="B142" s="43" t="s">
        <v>272</v>
      </c>
      <c r="C142" s="35" t="s">
        <v>273</v>
      </c>
      <c r="D142" s="23" t="s">
        <v>128</v>
      </c>
      <c r="E142" s="44">
        <v>0.65812559999999998</v>
      </c>
    </row>
    <row r="143" spans="1:5" ht="60" customHeight="1" x14ac:dyDescent="0.2">
      <c r="A143" s="23">
        <v>45</v>
      </c>
      <c r="B143" s="43" t="s">
        <v>73</v>
      </c>
      <c r="C143" s="35" t="s">
        <v>74</v>
      </c>
      <c r="D143" s="23" t="s">
        <v>53</v>
      </c>
      <c r="E143" s="44">
        <v>11.27665</v>
      </c>
    </row>
    <row r="144" spans="1:5" ht="60" customHeight="1" x14ac:dyDescent="0.2">
      <c r="A144" s="23">
        <v>46</v>
      </c>
      <c r="B144" s="43" t="s">
        <v>121</v>
      </c>
      <c r="C144" s="35" t="s">
        <v>123</v>
      </c>
      <c r="D144" s="23" t="s">
        <v>81</v>
      </c>
      <c r="E144" s="44">
        <v>1.4352999999999999E-2</v>
      </c>
    </row>
    <row r="145" spans="1:5" ht="60" customHeight="1" x14ac:dyDescent="0.2">
      <c r="A145" s="23">
        <v>47</v>
      </c>
      <c r="B145" s="43" t="s">
        <v>125</v>
      </c>
      <c r="C145" s="35" t="s">
        <v>127</v>
      </c>
      <c r="D145" s="23" t="s">
        <v>128</v>
      </c>
      <c r="E145" s="44">
        <v>215.28960000000001</v>
      </c>
    </row>
    <row r="146" spans="1:5" ht="60" customHeight="1" x14ac:dyDescent="0.2">
      <c r="A146" s="23">
        <v>48</v>
      </c>
      <c r="B146" s="43" t="s">
        <v>50</v>
      </c>
      <c r="C146" s="35" t="s">
        <v>52</v>
      </c>
      <c r="D146" s="23" t="s">
        <v>53</v>
      </c>
      <c r="E146" s="44">
        <v>235.4</v>
      </c>
    </row>
    <row r="147" spans="1:5" ht="60" customHeight="1" x14ac:dyDescent="0.2">
      <c r="A147" s="23">
        <v>49</v>
      </c>
      <c r="B147" s="43" t="s">
        <v>69</v>
      </c>
      <c r="C147" s="35" t="s">
        <v>71</v>
      </c>
      <c r="D147" s="23" t="s">
        <v>53</v>
      </c>
      <c r="E147" s="44">
        <v>11.27665</v>
      </c>
    </row>
    <row r="148" spans="1:5" ht="60" customHeight="1" x14ac:dyDescent="0.2">
      <c r="A148" s="23">
        <v>50</v>
      </c>
      <c r="B148" s="43" t="s">
        <v>63</v>
      </c>
      <c r="C148" s="35" t="s">
        <v>65</v>
      </c>
      <c r="D148" s="23" t="s">
        <v>53</v>
      </c>
      <c r="E148" s="44">
        <v>2.4557699999999998</v>
      </c>
    </row>
    <row r="149" spans="1:5" ht="60" customHeight="1" x14ac:dyDescent="0.2">
      <c r="A149" s="23">
        <v>51</v>
      </c>
      <c r="B149" s="43" t="s">
        <v>114</v>
      </c>
      <c r="C149" s="35" t="s">
        <v>116</v>
      </c>
      <c r="D149" s="23" t="s">
        <v>53</v>
      </c>
      <c r="E149" s="44">
        <v>4.0800000000000003E-2</v>
      </c>
    </row>
    <row r="150" spans="1:5" ht="60" customHeight="1" x14ac:dyDescent="0.2">
      <c r="A150" s="23">
        <v>52</v>
      </c>
      <c r="B150" s="43" t="s">
        <v>97</v>
      </c>
      <c r="C150" s="35" t="s">
        <v>99</v>
      </c>
      <c r="D150" s="23" t="s">
        <v>81</v>
      </c>
      <c r="E150" s="44">
        <v>0.1067</v>
      </c>
    </row>
    <row r="151" spans="1:5" ht="60" customHeight="1" x14ac:dyDescent="0.2">
      <c r="A151" s="23">
        <v>53</v>
      </c>
      <c r="B151" s="43" t="s">
        <v>78</v>
      </c>
      <c r="C151" s="35" t="s">
        <v>80</v>
      </c>
      <c r="D151" s="23" t="s">
        <v>81</v>
      </c>
      <c r="E151" s="44">
        <v>5.7919999999999999E-2</v>
      </c>
    </row>
    <row r="152" spans="1:5" ht="60" customHeight="1" x14ac:dyDescent="0.2">
      <c r="A152" s="23">
        <v>54</v>
      </c>
      <c r="B152" s="43" t="s">
        <v>83</v>
      </c>
      <c r="C152" s="35" t="s">
        <v>85</v>
      </c>
      <c r="D152" s="23" t="s">
        <v>81</v>
      </c>
      <c r="E152" s="44">
        <v>8.6999999999999994E-3</v>
      </c>
    </row>
    <row r="153" spans="1:5" ht="60" customHeight="1" x14ac:dyDescent="0.2">
      <c r="A153" s="23">
        <v>55</v>
      </c>
      <c r="B153" s="43" t="s">
        <v>87</v>
      </c>
      <c r="C153" s="35" t="s">
        <v>89</v>
      </c>
      <c r="D153" s="23" t="s">
        <v>81</v>
      </c>
      <c r="E153" s="44">
        <v>0.11175</v>
      </c>
    </row>
    <row r="154" spans="1:5" ht="60" customHeight="1" x14ac:dyDescent="0.2">
      <c r="A154" s="23">
        <v>56</v>
      </c>
      <c r="B154" s="43" t="s">
        <v>91</v>
      </c>
      <c r="C154" s="35" t="s">
        <v>93</v>
      </c>
      <c r="D154" s="23" t="s">
        <v>81</v>
      </c>
      <c r="E154" s="44">
        <v>0.23938000000000001</v>
      </c>
    </row>
    <row r="155" spans="1:5" ht="60" customHeight="1" x14ac:dyDescent="0.2">
      <c r="A155" s="48" t="s">
        <v>274</v>
      </c>
      <c r="B155" s="49"/>
      <c r="C155" s="49"/>
      <c r="D155" s="49"/>
      <c r="E155" s="49"/>
    </row>
    <row r="156" spans="1:5" ht="60" customHeight="1" x14ac:dyDescent="0.2">
      <c r="A156" s="23">
        <v>57</v>
      </c>
      <c r="B156" s="43" t="s">
        <v>42</v>
      </c>
      <c r="C156" s="35" t="s">
        <v>44</v>
      </c>
      <c r="D156" s="23" t="s">
        <v>45</v>
      </c>
      <c r="E156" s="44">
        <v>397.8</v>
      </c>
    </row>
    <row r="157" spans="1:5" ht="60" customHeight="1" x14ac:dyDescent="0.2">
      <c r="A157" s="48" t="s">
        <v>275</v>
      </c>
      <c r="B157" s="49"/>
      <c r="C157" s="49"/>
      <c r="D157" s="49"/>
      <c r="E157" s="49"/>
    </row>
    <row r="158" spans="1:5" ht="60" customHeight="1" x14ac:dyDescent="0.2">
      <c r="A158" s="48" t="s">
        <v>233</v>
      </c>
      <c r="B158" s="49"/>
      <c r="C158" s="49"/>
      <c r="D158" s="49"/>
      <c r="E158" s="49"/>
    </row>
    <row r="159" spans="1:5" ht="60" customHeight="1" x14ac:dyDescent="0.2">
      <c r="A159" s="23">
        <v>58</v>
      </c>
      <c r="B159" s="43" t="s">
        <v>276</v>
      </c>
      <c r="C159" s="35" t="s">
        <v>277</v>
      </c>
      <c r="D159" s="23" t="s">
        <v>81</v>
      </c>
      <c r="E159" s="44">
        <v>1.43526E-2</v>
      </c>
    </row>
    <row r="160" spans="1:5" ht="60" customHeight="1" x14ac:dyDescent="0.2">
      <c r="A160" s="23">
        <v>59</v>
      </c>
      <c r="B160" s="43" t="s">
        <v>278</v>
      </c>
      <c r="C160" s="35" t="s">
        <v>279</v>
      </c>
      <c r="D160" s="23" t="s">
        <v>81</v>
      </c>
      <c r="E160" s="44">
        <v>0.2152896</v>
      </c>
    </row>
    <row r="161" spans="1:17" ht="60" customHeight="1" x14ac:dyDescent="0.2">
      <c r="A161" s="23">
        <v>60</v>
      </c>
      <c r="B161" s="43" t="s">
        <v>280</v>
      </c>
      <c r="C161" s="35" t="s">
        <v>281</v>
      </c>
      <c r="D161" s="23" t="s">
        <v>53</v>
      </c>
      <c r="E161" s="44">
        <v>13.769019999999999</v>
      </c>
    </row>
    <row r="162" spans="1:17" ht="60" customHeight="1" x14ac:dyDescent="0.2">
      <c r="A162" s="23">
        <v>61</v>
      </c>
      <c r="B162" s="43" t="s">
        <v>282</v>
      </c>
      <c r="C162" s="35" t="s">
        <v>283</v>
      </c>
      <c r="D162" s="23" t="s">
        <v>81</v>
      </c>
      <c r="E162" s="44">
        <v>0.1067</v>
      </c>
    </row>
    <row r="163" spans="1:17" ht="60" customHeight="1" x14ac:dyDescent="0.2">
      <c r="A163" s="23">
        <v>62</v>
      </c>
      <c r="B163" s="43" t="s">
        <v>284</v>
      </c>
      <c r="C163" s="35" t="s">
        <v>285</v>
      </c>
      <c r="D163" s="23" t="s">
        <v>81</v>
      </c>
      <c r="E163" s="44">
        <v>0.1111</v>
      </c>
    </row>
    <row r="167" spans="1:17" ht="60" customHeight="1" x14ac:dyDescent="0.2">
      <c r="A167" s="50" t="s">
        <v>286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</row>
    <row r="168" spans="1:17" ht="60" customHeight="1" x14ac:dyDescent="0.2">
      <c r="A168" s="46" t="s">
        <v>287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</row>
    <row r="170" spans="1:17" ht="60" customHeight="1" x14ac:dyDescent="0.2">
      <c r="A170" s="50" t="s">
        <v>288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</row>
    <row r="171" spans="1:17" ht="60" customHeight="1" x14ac:dyDescent="0.2">
      <c r="A171" s="46" t="s">
        <v>287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</row>
  </sheetData>
  <mergeCells count="56">
    <mergeCell ref="K19:M19"/>
    <mergeCell ref="F18:I18"/>
    <mergeCell ref="J18:M18"/>
    <mergeCell ref="A2:Q2"/>
    <mergeCell ref="D11:Q11"/>
    <mergeCell ref="J12:K12"/>
    <mergeCell ref="J13:K13"/>
    <mergeCell ref="D8:O8"/>
    <mergeCell ref="J14:K14"/>
    <mergeCell ref="A22:Q22"/>
    <mergeCell ref="A32:Q32"/>
    <mergeCell ref="A53:Q53"/>
    <mergeCell ref="A70:I70"/>
    <mergeCell ref="A18:A20"/>
    <mergeCell ref="B18:B20"/>
    <mergeCell ref="C18:C20"/>
    <mergeCell ref="D18:D20"/>
    <mergeCell ref="E18:E20"/>
    <mergeCell ref="N18:N20"/>
    <mergeCell ref="O18:O20"/>
    <mergeCell ref="P18:P20"/>
    <mergeCell ref="Q18:Q20"/>
    <mergeCell ref="F19:F20"/>
    <mergeCell ref="G19:I19"/>
    <mergeCell ref="J19:J2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2:E92"/>
    <mergeCell ref="A95:E95"/>
    <mergeCell ref="A96:E96"/>
    <mergeCell ref="A107:E107"/>
    <mergeCell ref="A123:E123"/>
    <mergeCell ref="A155:E155"/>
    <mergeCell ref="A171:Q171"/>
    <mergeCell ref="A157:E157"/>
    <mergeCell ref="A158:E158"/>
    <mergeCell ref="A167:Q167"/>
    <mergeCell ref="A168:Q168"/>
    <mergeCell ref="A170:Q170"/>
  </mergeCells>
  <pageMargins left="0.23622047244094491" right="0" top="0.39370078740157483" bottom="0.39370078740157483" header="0.19685039370078741" footer="0.19685039370078741"/>
  <pageSetup paperSize="9" fitToHeight="0" orientation="landscape" r:id="rId1"/>
  <headerFooter alignWithMargins="0">
    <oddHeader>&amp;C27.09.2022</oddHeader>
    <oddFooter>&amp;RСтраница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ЛСР 17 граф</vt:lpstr>
      <vt:lpstr>'ЛСР 17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Фенстер Янина Михайловна</dc:creator>
  <cp:lastModifiedBy>Admin</cp:lastModifiedBy>
  <cp:lastPrinted>2018-11-22T12:56:26Z</cp:lastPrinted>
  <dcterms:created xsi:type="dcterms:W3CDTF">2012-09-25T04:33:48Z</dcterms:created>
  <dcterms:modified xsi:type="dcterms:W3CDTF">2023-07-28T13:01:48Z</dcterms:modified>
</cp:coreProperties>
</file>