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6BEC40D-6C57-432B-9F8B-2572F4466A29}" xr6:coauthVersionLast="45" xr6:coauthVersionMax="45" xr10:uidLastSave="{00000000-0000-0000-0000-000000000000}"/>
  <bookViews>
    <workbookView xWindow="-28920" yWindow="1185" windowWidth="29040" windowHeight="15840" xr2:uid="{00000000-000D-0000-FFFF-FFFF00000000}"/>
  </bookViews>
  <sheets>
    <sheet name="МСГ" sheetId="1" r:id="rId1"/>
    <sheet name="Людские, технические ресурсы" sheetId="4" r:id="rId2"/>
    <sheet name="МСГ_Шаблон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localSheetId="1" hidden="1">[1]Sheet1!#REF!,[1]Sheet1!#REF!</definedName>
    <definedName name="_" localSheetId="0" hidden="1">[1]Sheet1!#REF!,[1]Sheet1!#REF!</definedName>
    <definedName name="_" localSheetId="2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0" hidden="1">#REF!</definedName>
    <definedName name="__123Graph_AMANO" localSheetId="2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0" hidden="1">#REF!</definedName>
    <definedName name="__123Graph_BMANO" localSheetId="2" hidden="1">#REF!</definedName>
    <definedName name="__123Graph_BMANO" hidden="1">#REF!</definedName>
    <definedName name="__123Graph_C" localSheetId="1" hidden="1">'[2]Finansal tamamlanma Eğrisi'!#REF!</definedName>
    <definedName name="__123Graph_C" localSheetId="0" hidden="1">'[2]Finansal tamamlanma Eğrisi'!#REF!</definedName>
    <definedName name="__123Graph_C" localSheetId="2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0" hidden="1">#REF!</definedName>
    <definedName name="__123Graph_CMANO" localSheetId="2" hidden="1">#REF!</definedName>
    <definedName name="__123Graph_CMANO" hidden="1">#REF!</definedName>
    <definedName name="__123Graph_D" localSheetId="1" hidden="1">'[2]Finansal tamamlanma Eğrisi'!#REF!</definedName>
    <definedName name="__123Graph_D" localSheetId="0" hidden="1">'[2]Finansal tamamlanma Eğrisi'!#REF!</definedName>
    <definedName name="__123Graph_D" localSheetId="2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0" hidden="1">#REF!</definedName>
    <definedName name="__123Graph_DPHIS" localSheetId="2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0" hidden="1">#REF!</definedName>
    <definedName name="__123Graph_EPHIS" localSheetId="2" hidden="1">#REF!</definedName>
    <definedName name="__123Graph_EPHIS" hidden="1">#REF!</definedName>
    <definedName name="__123Graph_F" localSheetId="1" hidden="1">[4]ESCON!#REF!</definedName>
    <definedName name="__123Graph_F" localSheetId="0" hidden="1">[4]ESCON!#REF!</definedName>
    <definedName name="__123Graph_F" localSheetId="2" hidden="1">[4]ESCON!#REF!</definedName>
    <definedName name="__123Graph_F" hidden="1">[4]ESCON!#REF!</definedName>
    <definedName name="__123Graph_FPHIS" localSheetId="1" hidden="1">#REF!</definedName>
    <definedName name="__123Graph_FPHIS" localSheetId="0" hidden="1">#REF!</definedName>
    <definedName name="__123Graph_FPHIS" localSheetId="2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0" hidden="1">#REF!</definedName>
    <definedName name="__123Graph_XMANO" localSheetId="2" hidden="1">#REF!</definedName>
    <definedName name="__123Graph_XMANO" hidden="1">#REF!</definedName>
    <definedName name="__123Graph_XPHIS" localSheetId="1" hidden="1">#REF!</definedName>
    <definedName name="__123Graph_XPHIS" localSheetId="0" hidden="1">#REF!</definedName>
    <definedName name="__123Graph_XPHIS" localSheetId="2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0" hidden="1">'[2]Finansal tamamlanma Eğrisi'!#REF!</definedName>
    <definedName name="_13__123Graph_BCHART_1" localSheetId="2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0" hidden="1">'[5]집계표(OPTION)'!#REF!</definedName>
    <definedName name="_13F" localSheetId="2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0" hidden="1">'[6]Finansal tamamlanma Eğrisi'!#REF!</definedName>
    <definedName name="_3__123Graph_BCHART_1" localSheetId="2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0" hidden="1">'[5]집계표(OPTION)'!#REF!</definedName>
    <definedName name="_44_0_0_F" localSheetId="2" hidden="1">'[5]집계표(OPTION)'!#REF!</definedName>
    <definedName name="_44_0_0_F" hidden="1">'[5]집계표(OPTION)'!#REF!</definedName>
    <definedName name="_4S" localSheetId="1" hidden="1">#REF!</definedName>
    <definedName name="_4S" localSheetId="0" hidden="1">#REF!</definedName>
    <definedName name="_4S" localSheetId="2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0" hidden="1">#REF!</definedName>
    <definedName name="_5_0_S" localSheetId="2" hidden="1">#REF!</definedName>
    <definedName name="_5_0_S" hidden="1">#REF!</definedName>
    <definedName name="_aaa3" localSheetId="1" hidden="1">'[2]Finansal tamamlanma Eğrisi'!#REF!</definedName>
    <definedName name="_aaa3" localSheetId="0" hidden="1">'[2]Finansal tamamlanma Eğrisi'!#REF!</definedName>
    <definedName name="_aaa3" localSheetId="2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0" hidden="1">#REF!</definedName>
    <definedName name="_Parse_Out" localSheetId="2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0" hidden="1">#REF!</definedName>
    <definedName name="_Sort" localSheetId="2" hidden="1">#REF!</definedName>
    <definedName name="_Sort" hidden="1">#REF!</definedName>
    <definedName name="_Table2_Out" localSheetId="1" hidden="1">#REF!</definedName>
    <definedName name="_Table2_Out" localSheetId="0" hidden="1">#REF!</definedName>
    <definedName name="_Table2_Out" localSheetId="2" hidden="1">#REF!</definedName>
    <definedName name="_Table2_Out" hidden="1">#REF!</definedName>
    <definedName name="_xlnm._FilterDatabase" localSheetId="0" hidden="1">МСГ!$A$3:$Q$7</definedName>
    <definedName name="_xlnm._FilterDatabase" localSheetId="2" hidden="1">МСГ_Шаблон!$A$3:$Q$7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0" hidden="1">#REF!</definedName>
    <definedName name="emin" localSheetId="2" hidden="1">#REF!</definedName>
    <definedName name="emin" hidden="1">#REF!</definedName>
    <definedName name="fill_" localSheetId="1" hidden="1">#REF!</definedName>
    <definedName name="fill_" localSheetId="0" hidden="1">#REF!</definedName>
    <definedName name="fill_" localSheetId="2" hidden="1">#REF!</definedName>
    <definedName name="fill_" hidden="1">#REF!</definedName>
    <definedName name="FILLED" localSheetId="1" hidden="1">#REF!</definedName>
    <definedName name="FILLED" localSheetId="0" hidden="1">#REF!</definedName>
    <definedName name="FILLED" localSheetId="2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0" hidden="1">#REF!</definedName>
    <definedName name="MALZEME2" localSheetId="2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>[0]!Proj11</definedName>
    <definedName name="rfq" localSheetId="1" hidden="1">#REF!</definedName>
    <definedName name="rfq" localSheetId="0" hidden="1">#REF!</definedName>
    <definedName name="rfq" localSheetId="2" hidden="1">#REF!</definedName>
    <definedName name="rfq" hidden="1">#REF!</definedName>
    <definedName name="solver_adj" localSheetId="1" hidden="1">[11]Sheet1!#REF!,[11]Sheet1!#REF!</definedName>
    <definedName name="solver_adj" localSheetId="0" hidden="1">[11]Sheet1!#REF!,[11]Sheet1!#REF!</definedName>
    <definedName name="solver_adj" localSheetId="2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0" hidden="1">[11]Sheet1!#REF!,[11]Sheet1!#REF!</definedName>
    <definedName name="solver_tmp" localSheetId="2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0" hidden="1">#REF!</definedName>
    <definedName name="SR" localSheetId="2" hidden="1">#REF!</definedName>
    <definedName name="SR" hidden="1">#REF!</definedName>
    <definedName name="SS" localSheetId="1" hidden="1">#REF!</definedName>
    <definedName name="SS" localSheetId="0" hidden="1">#REF!</definedName>
    <definedName name="SS" localSheetId="2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0" hidden="1">#REF!</definedName>
    <definedName name="vur" localSheetId="2" hidden="1">#REF!</definedName>
    <definedName name="vur" hidden="1">#REF!</definedName>
    <definedName name="vural" localSheetId="1" hidden="1">#REF!</definedName>
    <definedName name="vural" localSheetId="0" hidden="1">#REF!</definedName>
    <definedName name="vural" localSheetId="2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0" hidden="1">[13]XLR_NoRangeSheet!#REF!</definedName>
    <definedName name="XLR_VERSION" localSheetId="2" hidden="1">[13]XLR_NoRangeSheet!#REF!</definedName>
    <definedName name="XLR_VERSION" hidden="1">[13]XLR_NoRangeSheet!#REF!</definedName>
    <definedName name="yasin" localSheetId="1" hidden="1">#REF!</definedName>
    <definedName name="yasin" localSheetId="0" hidden="1">#REF!</definedName>
    <definedName name="yasin" localSheetId="2" hidden="1">#REF!</definedName>
    <definedName name="yasin" hidden="1">#REF!</definedName>
    <definedName name="апошщ" hidden="1">[4]ESCON!#REF!</definedName>
    <definedName name="База" localSheetId="1" hidden="1">#REF!</definedName>
    <definedName name="База" localSheetId="0" hidden="1">#REF!</definedName>
    <definedName name="База" localSheetId="2" hidden="1">#REF!</definedName>
    <definedName name="База" hidden="1">#REF!</definedName>
    <definedName name="вчфы" localSheetId="1" hidden="1">#REF!</definedName>
    <definedName name="вчфы" localSheetId="0" hidden="1">#REF!</definedName>
    <definedName name="вчфы" localSheetId="2" hidden="1">#REF!</definedName>
    <definedName name="вчфы" hidden="1">#REF!</definedName>
    <definedName name="дек" localSheetId="1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МСГ!$1:$3</definedName>
    <definedName name="_xlnm.Print_Titles" localSheetId="2">МСГ_Шаблон!$1:$3</definedName>
    <definedName name="Мобилизация" hidden="1">#REF!</definedName>
    <definedName name="мр" localSheetId="1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0" hidden="1">#REF!</definedName>
    <definedName name="Нед" localSheetId="2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0">МСГ!$A$1:$Q$3</definedName>
    <definedName name="_xlnm.Print_Area" localSheetId="2">МСГ_Шаблон!$A$1:$S$3</definedName>
    <definedName name="пр" localSheetId="1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5" l="1"/>
  <c r="R7" i="5"/>
  <c r="K7" i="5"/>
  <c r="J7" i="5"/>
  <c r="O6" i="5"/>
  <c r="G6" i="5"/>
  <c r="I6" i="5" s="1"/>
  <c r="F6" i="5"/>
  <c r="J6" i="5" l="1"/>
  <c r="J4" i="5" s="1"/>
  <c r="K6" i="5"/>
  <c r="H6" i="5"/>
  <c r="K7" i="1"/>
  <c r="J7" i="1"/>
  <c r="O6" i="1"/>
  <c r="K4" i="5" l="1"/>
  <c r="L6" i="5"/>
  <c r="F6" i="1"/>
  <c r="G6" i="1"/>
  <c r="K6" i="1" l="1"/>
  <c r="I6" i="1"/>
  <c r="H6" i="1"/>
  <c r="J6" i="1"/>
  <c r="AS625" i="4" l="1"/>
  <c r="AR625" i="4"/>
  <c r="AQ625" i="4"/>
  <c r="AP625" i="4"/>
  <c r="AO625" i="4"/>
  <c r="AN625" i="4"/>
  <c r="AM625" i="4"/>
  <c r="AL625" i="4"/>
  <c r="AK625" i="4"/>
  <c r="AJ625" i="4"/>
  <c r="AI625" i="4"/>
  <c r="AH625" i="4"/>
  <c r="AG625" i="4"/>
  <c r="AF625" i="4"/>
  <c r="AE625" i="4"/>
  <c r="AD625" i="4"/>
  <c r="AC625" i="4"/>
  <c r="AB625" i="4"/>
  <c r="AA625" i="4"/>
  <c r="Z625" i="4"/>
  <c r="Y625" i="4"/>
  <c r="X625" i="4"/>
  <c r="W625" i="4"/>
  <c r="V625" i="4"/>
  <c r="U625" i="4"/>
  <c r="T625" i="4"/>
  <c r="S625" i="4"/>
  <c r="R625" i="4"/>
  <c r="Q625" i="4"/>
  <c r="P625" i="4"/>
  <c r="O625" i="4"/>
  <c r="N625" i="4"/>
  <c r="M625" i="4"/>
  <c r="L625" i="4"/>
  <c r="K625" i="4"/>
  <c r="J625" i="4"/>
  <c r="AS624" i="4"/>
  <c r="AR624" i="4"/>
  <c r="AQ624" i="4"/>
  <c r="AP624" i="4"/>
  <c r="AO624" i="4"/>
  <c r="AN624" i="4"/>
  <c r="AM624" i="4"/>
  <c r="AL624" i="4"/>
  <c r="AK624" i="4"/>
  <c r="AJ624" i="4"/>
  <c r="AI624" i="4"/>
  <c r="AH624" i="4"/>
  <c r="AG624" i="4"/>
  <c r="AF624" i="4"/>
  <c r="AE624" i="4"/>
  <c r="AD624" i="4"/>
  <c r="AC624" i="4"/>
  <c r="AB624" i="4"/>
  <c r="AA624" i="4"/>
  <c r="Z624" i="4"/>
  <c r="Y624" i="4"/>
  <c r="X624" i="4"/>
  <c r="W624" i="4"/>
  <c r="V624" i="4"/>
  <c r="U624" i="4"/>
  <c r="T624" i="4"/>
  <c r="S624" i="4"/>
  <c r="R624" i="4"/>
  <c r="Q624" i="4"/>
  <c r="P624" i="4"/>
  <c r="O624" i="4"/>
  <c r="N624" i="4"/>
  <c r="M624" i="4"/>
  <c r="L624" i="4"/>
  <c r="K624" i="4"/>
  <c r="J624" i="4"/>
  <c r="AS623" i="4"/>
  <c r="AR623" i="4"/>
  <c r="AL623" i="4"/>
  <c r="AD623" i="4"/>
  <c r="V623" i="4"/>
  <c r="N623" i="4"/>
  <c r="AS622" i="4"/>
  <c r="AR622" i="4"/>
  <c r="AL622" i="4"/>
  <c r="AD622" i="4"/>
  <c r="V622" i="4"/>
  <c r="N622" i="4"/>
  <c r="AS621" i="4"/>
  <c r="AR621" i="4"/>
  <c r="AL621" i="4"/>
  <c r="AD621" i="4"/>
  <c r="V621" i="4"/>
  <c r="N621" i="4"/>
  <c r="AS620" i="4"/>
  <c r="AR620" i="4"/>
  <c r="AL620" i="4"/>
  <c r="AD620" i="4"/>
  <c r="V620" i="4"/>
  <c r="N620" i="4"/>
  <c r="AS619" i="4"/>
  <c r="AR619" i="4"/>
  <c r="AL619" i="4"/>
  <c r="AD619" i="4"/>
  <c r="V619" i="4"/>
  <c r="N619" i="4"/>
  <c r="AS618" i="4"/>
  <c r="AR618" i="4"/>
  <c r="AL618" i="4"/>
  <c r="AD618" i="4"/>
  <c r="V618" i="4"/>
  <c r="N618" i="4"/>
  <c r="AS617" i="4"/>
  <c r="AR617" i="4"/>
  <c r="AL617" i="4"/>
  <c r="AD617" i="4"/>
  <c r="V617" i="4"/>
  <c r="N617" i="4"/>
  <c r="AS616" i="4"/>
  <c r="AR616" i="4"/>
  <c r="AL616" i="4"/>
  <c r="AD616" i="4"/>
  <c r="V616" i="4"/>
  <c r="N616" i="4"/>
  <c r="AS615" i="4"/>
  <c r="AR615" i="4"/>
  <c r="AL615" i="4"/>
  <c r="AD615" i="4"/>
  <c r="V615" i="4"/>
  <c r="N615" i="4"/>
  <c r="AS614" i="4"/>
  <c r="AR614" i="4"/>
  <c r="AL614" i="4"/>
  <c r="AD614" i="4"/>
  <c r="V614" i="4"/>
  <c r="N614" i="4"/>
  <c r="AS613" i="4"/>
  <c r="AR613" i="4"/>
  <c r="AL613" i="4"/>
  <c r="AD613" i="4"/>
  <c r="V613" i="4"/>
  <c r="N613" i="4"/>
  <c r="AS612" i="4"/>
  <c r="AR612" i="4"/>
  <c r="AL612" i="4"/>
  <c r="AD612" i="4"/>
  <c r="V612" i="4"/>
  <c r="N612" i="4"/>
  <c r="AS611" i="4"/>
  <c r="AR611" i="4"/>
  <c r="AL611" i="4"/>
  <c r="AD611" i="4"/>
  <c r="V611" i="4"/>
  <c r="N611" i="4"/>
  <c r="AS610" i="4"/>
  <c r="AR610" i="4"/>
  <c r="AL610" i="4"/>
  <c r="AD610" i="4"/>
  <c r="V610" i="4"/>
  <c r="N610" i="4"/>
  <c r="AS609" i="4"/>
  <c r="AR609" i="4"/>
  <c r="AL609" i="4"/>
  <c r="AD609" i="4"/>
  <c r="V609" i="4"/>
  <c r="N609" i="4"/>
  <c r="AS608" i="4"/>
  <c r="AR608" i="4"/>
  <c r="AL608" i="4"/>
  <c r="AD608" i="4"/>
  <c r="V608" i="4"/>
  <c r="N608" i="4"/>
  <c r="AS607" i="4"/>
  <c r="AQ607" i="4"/>
  <c r="AP607" i="4"/>
  <c r="AO607" i="4"/>
  <c r="AN607" i="4"/>
  <c r="AM607" i="4"/>
  <c r="AR607" i="4" s="1"/>
  <c r="AK607" i="4"/>
  <c r="AJ607" i="4"/>
  <c r="AI607" i="4"/>
  <c r="AH607" i="4"/>
  <c r="AG607" i="4"/>
  <c r="AF607" i="4"/>
  <c r="AE607" i="4"/>
  <c r="AL607" i="4" s="1"/>
  <c r="AC607" i="4"/>
  <c r="AB607" i="4"/>
  <c r="AA607" i="4"/>
  <c r="Z607" i="4"/>
  <c r="Y607" i="4"/>
  <c r="X607" i="4"/>
  <c r="W607" i="4"/>
  <c r="AD607" i="4" s="1"/>
  <c r="U607" i="4"/>
  <c r="V607" i="4" s="1"/>
  <c r="T607" i="4"/>
  <c r="S607" i="4"/>
  <c r="R607" i="4"/>
  <c r="Q607" i="4"/>
  <c r="P607" i="4"/>
  <c r="O607" i="4"/>
  <c r="M607" i="4"/>
  <c r="L607" i="4"/>
  <c r="K607" i="4"/>
  <c r="J607" i="4"/>
  <c r="N607" i="4" s="1"/>
  <c r="AS606" i="4"/>
  <c r="AQ606" i="4"/>
  <c r="AP606" i="4"/>
  <c r="AO606" i="4"/>
  <c r="AN606" i="4"/>
  <c r="AM606" i="4"/>
  <c r="AR606" i="4" s="1"/>
  <c r="AK606" i="4"/>
  <c r="AJ606" i="4"/>
  <c r="AI606" i="4"/>
  <c r="AH606" i="4"/>
  <c r="AG606" i="4"/>
  <c r="AF606" i="4"/>
  <c r="AE606" i="4"/>
  <c r="AL606" i="4" s="1"/>
  <c r="AC606" i="4"/>
  <c r="AB606" i="4"/>
  <c r="AA606" i="4"/>
  <c r="Z606" i="4"/>
  <c r="Y606" i="4"/>
  <c r="X606" i="4"/>
  <c r="W606" i="4"/>
  <c r="AD606" i="4" s="1"/>
  <c r="U606" i="4"/>
  <c r="V606" i="4" s="1"/>
  <c r="T606" i="4"/>
  <c r="S606" i="4"/>
  <c r="R606" i="4"/>
  <c r="Q606" i="4"/>
  <c r="P606" i="4"/>
  <c r="O606" i="4"/>
  <c r="M606" i="4"/>
  <c r="L606" i="4"/>
  <c r="K606" i="4"/>
  <c r="J606" i="4"/>
  <c r="N606" i="4" s="1"/>
  <c r="AS605" i="4"/>
  <c r="AR605" i="4"/>
  <c r="AQ605" i="4"/>
  <c r="AP605" i="4"/>
  <c r="AO605" i="4"/>
  <c r="AN605" i="4"/>
  <c r="AM605" i="4"/>
  <c r="AL605" i="4"/>
  <c r="AK605" i="4"/>
  <c r="AJ605" i="4"/>
  <c r="AI605" i="4"/>
  <c r="AH605" i="4"/>
  <c r="AG605" i="4"/>
  <c r="AF605" i="4"/>
  <c r="AE605" i="4"/>
  <c r="AD605" i="4"/>
  <c r="AC605" i="4"/>
  <c r="AB605" i="4"/>
  <c r="AA605" i="4"/>
  <c r="Z605" i="4"/>
  <c r="Y605" i="4"/>
  <c r="X605" i="4"/>
  <c r="W605" i="4"/>
  <c r="V605" i="4"/>
  <c r="U605" i="4"/>
  <c r="T605" i="4"/>
  <c r="S605" i="4"/>
  <c r="R605" i="4"/>
  <c r="Q605" i="4"/>
  <c r="P605" i="4"/>
  <c r="O605" i="4"/>
  <c r="N605" i="4"/>
  <c r="M605" i="4"/>
  <c r="L605" i="4"/>
  <c r="K605" i="4"/>
  <c r="J605" i="4"/>
  <c r="AS604" i="4"/>
  <c r="AR604" i="4"/>
  <c r="AQ604" i="4"/>
  <c r="AP604" i="4"/>
  <c r="AO604" i="4"/>
  <c r="AN604" i="4"/>
  <c r="AM604" i="4"/>
  <c r="AL604" i="4"/>
  <c r="AK604" i="4"/>
  <c r="AJ604" i="4"/>
  <c r="AI604" i="4"/>
  <c r="AH604" i="4"/>
  <c r="AG604" i="4"/>
  <c r="AF604" i="4"/>
  <c r="AE60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AS603" i="4"/>
  <c r="AR603" i="4"/>
  <c r="AL603" i="4"/>
  <c r="AD603" i="4"/>
  <c r="V603" i="4"/>
  <c r="N603" i="4"/>
  <c r="AS602" i="4"/>
  <c r="AR602" i="4"/>
  <c r="AL602" i="4"/>
  <c r="AD602" i="4"/>
  <c r="V602" i="4"/>
  <c r="N602" i="4"/>
  <c r="AS601" i="4"/>
  <c r="AR601" i="4"/>
  <c r="AL601" i="4"/>
  <c r="AD601" i="4"/>
  <c r="V601" i="4"/>
  <c r="N601" i="4"/>
  <c r="AS600" i="4"/>
  <c r="AR600" i="4"/>
  <c r="AL600" i="4"/>
  <c r="AD600" i="4"/>
  <c r="V600" i="4"/>
  <c r="N600" i="4"/>
  <c r="AS599" i="4"/>
  <c r="AR599" i="4"/>
  <c r="AL599" i="4"/>
  <c r="AD599" i="4"/>
  <c r="V599" i="4"/>
  <c r="N599" i="4"/>
  <c r="AS598" i="4"/>
  <c r="AR598" i="4"/>
  <c r="AL598" i="4"/>
  <c r="AD598" i="4"/>
  <c r="V598" i="4"/>
  <c r="N598" i="4"/>
  <c r="AS597" i="4"/>
  <c r="AR597" i="4"/>
  <c r="AL597" i="4"/>
  <c r="AD597" i="4"/>
  <c r="V597" i="4"/>
  <c r="N597" i="4"/>
  <c r="AS596" i="4"/>
  <c r="AR596" i="4"/>
  <c r="AL596" i="4"/>
  <c r="AD596" i="4"/>
  <c r="V596" i="4"/>
  <c r="N596" i="4"/>
  <c r="AS595" i="4"/>
  <c r="AR595" i="4"/>
  <c r="AL595" i="4"/>
  <c r="AD595" i="4"/>
  <c r="V595" i="4"/>
  <c r="N595" i="4"/>
  <c r="AS594" i="4"/>
  <c r="AR594" i="4"/>
  <c r="AL594" i="4"/>
  <c r="AD594" i="4"/>
  <c r="V594" i="4"/>
  <c r="N594" i="4"/>
  <c r="AS593" i="4"/>
  <c r="AR593" i="4"/>
  <c r="AL593" i="4"/>
  <c r="AD593" i="4"/>
  <c r="V593" i="4"/>
  <c r="N593" i="4"/>
  <c r="AS592" i="4"/>
  <c r="AR592" i="4"/>
  <c r="AL592" i="4"/>
  <c r="AD592" i="4"/>
  <c r="V592" i="4"/>
  <c r="N592" i="4"/>
  <c r="AS591" i="4"/>
  <c r="AR591" i="4"/>
  <c r="AL591" i="4"/>
  <c r="AD591" i="4"/>
  <c r="V591" i="4"/>
  <c r="N591" i="4"/>
  <c r="AS590" i="4"/>
  <c r="AR590" i="4"/>
  <c r="AL590" i="4"/>
  <c r="AD590" i="4"/>
  <c r="V590" i="4"/>
  <c r="N590" i="4"/>
  <c r="AS589" i="4"/>
  <c r="AR589" i="4"/>
  <c r="AL589" i="4"/>
  <c r="AD589" i="4"/>
  <c r="V589" i="4"/>
  <c r="N589" i="4"/>
  <c r="AS588" i="4"/>
  <c r="AR588" i="4"/>
  <c r="AL588" i="4"/>
  <c r="AD588" i="4"/>
  <c r="V588" i="4"/>
  <c r="N588" i="4"/>
  <c r="AS587" i="4"/>
  <c r="AR587" i="4"/>
  <c r="AQ587" i="4"/>
  <c r="AP587" i="4"/>
  <c r="AO587" i="4"/>
  <c r="AN587" i="4"/>
  <c r="AM587" i="4"/>
  <c r="AL587" i="4"/>
  <c r="AK587" i="4"/>
  <c r="AJ587" i="4"/>
  <c r="AI587" i="4"/>
  <c r="AH587" i="4"/>
  <c r="AG587" i="4"/>
  <c r="AF587" i="4"/>
  <c r="AE587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AS586" i="4"/>
  <c r="AR586" i="4"/>
  <c r="AQ586" i="4"/>
  <c r="AP586" i="4"/>
  <c r="AO586" i="4"/>
  <c r="AN586" i="4"/>
  <c r="AM586" i="4"/>
  <c r="AL586" i="4"/>
  <c r="AK586" i="4"/>
  <c r="AJ586" i="4"/>
  <c r="AI586" i="4"/>
  <c r="AH586" i="4"/>
  <c r="AG586" i="4"/>
  <c r="AF586" i="4"/>
  <c r="AE586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AS585" i="4"/>
  <c r="AR585" i="4"/>
  <c r="AL585" i="4"/>
  <c r="AD585" i="4"/>
  <c r="V585" i="4"/>
  <c r="N585" i="4"/>
  <c r="AS584" i="4"/>
  <c r="AR584" i="4"/>
  <c r="AL584" i="4"/>
  <c r="AD584" i="4"/>
  <c r="V584" i="4"/>
  <c r="N584" i="4"/>
  <c r="AS757" i="4" l="1"/>
  <c r="AQ757" i="4"/>
  <c r="AP757" i="4"/>
  <c r="AO757" i="4"/>
  <c r="AN757" i="4"/>
  <c r="AN737" i="4" s="1"/>
  <c r="AM757" i="4"/>
  <c r="AK757" i="4"/>
  <c r="AK737" i="4" s="1"/>
  <c r="AJ757" i="4"/>
  <c r="AI757" i="4"/>
  <c r="AI737" i="4" s="1"/>
  <c r="AH757" i="4"/>
  <c r="AG757" i="4"/>
  <c r="AF757" i="4"/>
  <c r="AE757" i="4"/>
  <c r="AL757" i="4" s="1"/>
  <c r="AC757" i="4"/>
  <c r="AB757" i="4"/>
  <c r="AB737" i="4" s="1"/>
  <c r="AA757" i="4"/>
  <c r="Z757" i="4"/>
  <c r="Z737" i="4" s="1"/>
  <c r="Y757" i="4"/>
  <c r="X757" i="4"/>
  <c r="W757" i="4"/>
  <c r="U757" i="4"/>
  <c r="T757" i="4"/>
  <c r="S757" i="4"/>
  <c r="R757" i="4"/>
  <c r="R737" i="4" s="1"/>
  <c r="Q757" i="4"/>
  <c r="Q737" i="4" s="1"/>
  <c r="P757" i="4"/>
  <c r="O757" i="4"/>
  <c r="O737" i="4" s="1"/>
  <c r="M757" i="4"/>
  <c r="M737" i="4" s="1"/>
  <c r="L757" i="4"/>
  <c r="L737" i="4" s="1"/>
  <c r="K757" i="4"/>
  <c r="J757" i="4"/>
  <c r="AS756" i="4"/>
  <c r="AQ756" i="4"/>
  <c r="AQ736" i="4" s="1"/>
  <c r="AP756" i="4"/>
  <c r="AO756" i="4"/>
  <c r="AN756" i="4"/>
  <c r="AN736" i="4" s="1"/>
  <c r="AM756" i="4"/>
  <c r="AM736" i="4" s="1"/>
  <c r="AK756" i="4"/>
  <c r="AJ756" i="4"/>
  <c r="AJ736" i="4" s="1"/>
  <c r="AI756" i="4"/>
  <c r="AI736" i="4" s="1"/>
  <c r="AH756" i="4"/>
  <c r="AG756" i="4"/>
  <c r="AF756" i="4"/>
  <c r="AE756" i="4"/>
  <c r="AE736" i="4" s="1"/>
  <c r="AC756" i="4"/>
  <c r="AC736" i="4" s="1"/>
  <c r="AB756" i="4"/>
  <c r="AA756" i="4"/>
  <c r="AA736" i="4" s="1"/>
  <c r="Z756" i="4"/>
  <c r="Z736" i="4" s="1"/>
  <c r="Y756" i="4"/>
  <c r="Y736" i="4" s="1"/>
  <c r="X756" i="4"/>
  <c r="W756" i="4"/>
  <c r="U756" i="4"/>
  <c r="T756" i="4"/>
  <c r="T736" i="4" s="1"/>
  <c r="S756" i="4"/>
  <c r="R756" i="4"/>
  <c r="R736" i="4" s="1"/>
  <c r="Q756" i="4"/>
  <c r="P756" i="4"/>
  <c r="P736" i="4" s="1"/>
  <c r="O756" i="4"/>
  <c r="M756" i="4"/>
  <c r="M736" i="4" s="1"/>
  <c r="L756" i="4"/>
  <c r="K756" i="4"/>
  <c r="J756" i="4"/>
  <c r="AS755" i="4"/>
  <c r="AR755" i="4"/>
  <c r="AL755" i="4"/>
  <c r="AD755" i="4"/>
  <c r="V755" i="4"/>
  <c r="N755" i="4"/>
  <c r="AS754" i="4"/>
  <c r="AR754" i="4"/>
  <c r="AL754" i="4"/>
  <c r="AD754" i="4"/>
  <c r="V754" i="4"/>
  <c r="N754" i="4"/>
  <c r="AS753" i="4"/>
  <c r="AR753" i="4"/>
  <c r="AL753" i="4"/>
  <c r="AD753" i="4"/>
  <c r="V753" i="4"/>
  <c r="N753" i="4"/>
  <c r="AS752" i="4"/>
  <c r="AR752" i="4"/>
  <c r="AL752" i="4"/>
  <c r="AD752" i="4"/>
  <c r="V752" i="4"/>
  <c r="N752" i="4"/>
  <c r="AS751" i="4"/>
  <c r="AR751" i="4"/>
  <c r="AL751" i="4"/>
  <c r="AD751" i="4"/>
  <c r="V751" i="4"/>
  <c r="N751" i="4"/>
  <c r="AS750" i="4"/>
  <c r="AR750" i="4"/>
  <c r="AL750" i="4"/>
  <c r="AD750" i="4"/>
  <c r="V750" i="4"/>
  <c r="N750" i="4"/>
  <c r="AS749" i="4"/>
  <c r="AR749" i="4"/>
  <c r="AL749" i="4"/>
  <c r="AD749" i="4"/>
  <c r="V749" i="4"/>
  <c r="N749" i="4"/>
  <c r="AS748" i="4"/>
  <c r="AR748" i="4"/>
  <c r="AL748" i="4"/>
  <c r="AD748" i="4"/>
  <c r="V748" i="4"/>
  <c r="N748" i="4"/>
  <c r="AS747" i="4"/>
  <c r="AR747" i="4"/>
  <c r="AL747" i="4"/>
  <c r="AD747" i="4"/>
  <c r="V747" i="4"/>
  <c r="N747" i="4"/>
  <c r="AS746" i="4"/>
  <c r="AR746" i="4"/>
  <c r="AL746" i="4"/>
  <c r="AD746" i="4"/>
  <c r="V746" i="4"/>
  <c r="N746" i="4"/>
  <c r="AS745" i="4"/>
  <c r="AR745" i="4"/>
  <c r="AL745" i="4"/>
  <c r="AD745" i="4"/>
  <c r="V745" i="4"/>
  <c r="N745" i="4"/>
  <c r="AS744" i="4"/>
  <c r="AR744" i="4"/>
  <c r="AL744" i="4"/>
  <c r="AD744" i="4"/>
  <c r="V744" i="4"/>
  <c r="N744" i="4"/>
  <c r="AS743" i="4"/>
  <c r="AR743" i="4"/>
  <c r="AL743" i="4"/>
  <c r="AD743" i="4"/>
  <c r="V743" i="4"/>
  <c r="N743" i="4"/>
  <c r="AS742" i="4"/>
  <c r="AR742" i="4"/>
  <c r="AL742" i="4"/>
  <c r="AD742" i="4"/>
  <c r="V742" i="4"/>
  <c r="N742" i="4"/>
  <c r="AS741" i="4"/>
  <c r="AR741" i="4"/>
  <c r="AL741" i="4"/>
  <c r="AD741" i="4"/>
  <c r="V741" i="4"/>
  <c r="N741" i="4"/>
  <c r="AS740" i="4"/>
  <c r="AR740" i="4"/>
  <c r="AL740" i="4"/>
  <c r="AD740" i="4"/>
  <c r="V740" i="4"/>
  <c r="N740" i="4"/>
  <c r="AS739" i="4"/>
  <c r="AS738" i="4"/>
  <c r="AS737" i="4"/>
  <c r="AQ737" i="4"/>
  <c r="AP737" i="4"/>
  <c r="AO737" i="4"/>
  <c r="AM737" i="4"/>
  <c r="AJ737" i="4"/>
  <c r="AH737" i="4"/>
  <c r="AG737" i="4"/>
  <c r="AF737" i="4"/>
  <c r="AC737" i="4"/>
  <c r="AA737" i="4"/>
  <c r="Y737" i="4"/>
  <c r="X737" i="4"/>
  <c r="W737" i="4"/>
  <c r="U737" i="4"/>
  <c r="T737" i="4"/>
  <c r="S737" i="4"/>
  <c r="P737" i="4"/>
  <c r="K737" i="4"/>
  <c r="J737" i="4"/>
  <c r="AS736" i="4"/>
  <c r="AP736" i="4"/>
  <c r="AO736" i="4"/>
  <c r="AK736" i="4"/>
  <c r="AH736" i="4"/>
  <c r="AG736" i="4"/>
  <c r="AF736" i="4"/>
  <c r="AB736" i="4"/>
  <c r="X736" i="4"/>
  <c r="W736" i="4"/>
  <c r="U736" i="4"/>
  <c r="S736" i="4"/>
  <c r="Q736" i="4"/>
  <c r="O736" i="4"/>
  <c r="L736" i="4"/>
  <c r="K736" i="4"/>
  <c r="J736" i="4"/>
  <c r="AS735" i="4"/>
  <c r="AR735" i="4"/>
  <c r="AL735" i="4"/>
  <c r="AD735" i="4"/>
  <c r="V735" i="4"/>
  <c r="N735" i="4"/>
  <c r="AS734" i="4"/>
  <c r="AR734" i="4"/>
  <c r="AL734" i="4"/>
  <c r="AD734" i="4"/>
  <c r="V734" i="4"/>
  <c r="N734" i="4"/>
  <c r="AS733" i="4"/>
  <c r="AR733" i="4"/>
  <c r="AL733" i="4"/>
  <c r="AD733" i="4"/>
  <c r="V733" i="4"/>
  <c r="N733" i="4"/>
  <c r="AS732" i="4"/>
  <c r="AR732" i="4"/>
  <c r="AL732" i="4"/>
  <c r="AD732" i="4"/>
  <c r="V732" i="4"/>
  <c r="N732" i="4"/>
  <c r="AS731" i="4"/>
  <c r="AR731" i="4"/>
  <c r="AL731" i="4"/>
  <c r="AD731" i="4"/>
  <c r="V731" i="4"/>
  <c r="N731" i="4"/>
  <c r="AS730" i="4"/>
  <c r="AR730" i="4"/>
  <c r="AL730" i="4"/>
  <c r="AD730" i="4"/>
  <c r="V730" i="4"/>
  <c r="N730" i="4"/>
  <c r="AS729" i="4"/>
  <c r="AR729" i="4"/>
  <c r="AL729" i="4"/>
  <c r="AD729" i="4"/>
  <c r="V729" i="4"/>
  <c r="N729" i="4"/>
  <c r="AS728" i="4"/>
  <c r="AR728" i="4"/>
  <c r="AL728" i="4"/>
  <c r="AD728" i="4"/>
  <c r="V728" i="4"/>
  <c r="N728" i="4"/>
  <c r="AS727" i="4"/>
  <c r="AR727" i="4"/>
  <c r="AL727" i="4"/>
  <c r="AD727" i="4"/>
  <c r="V727" i="4"/>
  <c r="N727" i="4"/>
  <c r="AS726" i="4"/>
  <c r="AR726" i="4"/>
  <c r="AL726" i="4"/>
  <c r="AD726" i="4"/>
  <c r="V726" i="4"/>
  <c r="N726" i="4"/>
  <c r="AS725" i="4"/>
  <c r="AR725" i="4"/>
  <c r="AL725" i="4"/>
  <c r="AD725" i="4"/>
  <c r="V725" i="4"/>
  <c r="N725" i="4"/>
  <c r="AS724" i="4"/>
  <c r="AR724" i="4"/>
  <c r="AL724" i="4"/>
  <c r="AD724" i="4"/>
  <c r="V724" i="4"/>
  <c r="N724" i="4"/>
  <c r="AS723" i="4"/>
  <c r="AR723" i="4"/>
  <c r="AL723" i="4"/>
  <c r="AD723" i="4"/>
  <c r="V723" i="4"/>
  <c r="N723" i="4"/>
  <c r="AS722" i="4"/>
  <c r="AR722" i="4"/>
  <c r="AL722" i="4"/>
  <c r="AD722" i="4"/>
  <c r="V722" i="4"/>
  <c r="N722" i="4"/>
  <c r="AS721" i="4"/>
  <c r="AR721" i="4"/>
  <c r="AL721" i="4"/>
  <c r="AD721" i="4"/>
  <c r="V721" i="4"/>
  <c r="N721" i="4"/>
  <c r="AS720" i="4"/>
  <c r="AR720" i="4"/>
  <c r="AL720" i="4"/>
  <c r="AD720" i="4"/>
  <c r="V720" i="4"/>
  <c r="N720" i="4"/>
  <c r="AS719" i="4"/>
  <c r="AQ719" i="4"/>
  <c r="AQ739" i="4" s="1"/>
  <c r="AP719" i="4"/>
  <c r="AO719" i="4"/>
  <c r="AO739" i="4" s="1"/>
  <c r="AN719" i="4"/>
  <c r="AM719" i="4"/>
  <c r="AK719" i="4"/>
  <c r="AJ719" i="4"/>
  <c r="AI719" i="4"/>
  <c r="AH719" i="4"/>
  <c r="AH739" i="4" s="1"/>
  <c r="AG719" i="4"/>
  <c r="AF719" i="4"/>
  <c r="AF739" i="4" s="1"/>
  <c r="AE719" i="4"/>
  <c r="AC719" i="4"/>
  <c r="AB719" i="4"/>
  <c r="AA719" i="4"/>
  <c r="Z719" i="4"/>
  <c r="Y719" i="4"/>
  <c r="Y739" i="4" s="1"/>
  <c r="X719" i="4"/>
  <c r="W719" i="4"/>
  <c r="W739" i="4" s="1"/>
  <c r="U719" i="4"/>
  <c r="T719" i="4"/>
  <c r="S719" i="4"/>
  <c r="S739" i="4" s="1"/>
  <c r="R719" i="4"/>
  <c r="Q719" i="4"/>
  <c r="P719" i="4"/>
  <c r="O719" i="4"/>
  <c r="M719" i="4"/>
  <c r="L719" i="4"/>
  <c r="K719" i="4"/>
  <c r="J719" i="4"/>
  <c r="J739" i="4" s="1"/>
  <c r="AS718" i="4"/>
  <c r="AQ718" i="4"/>
  <c r="AP718" i="4"/>
  <c r="AO718" i="4"/>
  <c r="AO738" i="4" s="1"/>
  <c r="AN718" i="4"/>
  <c r="AM718" i="4"/>
  <c r="AR718" i="4" s="1"/>
  <c r="AK718" i="4"/>
  <c r="AJ718" i="4"/>
  <c r="AI718" i="4"/>
  <c r="AH718" i="4"/>
  <c r="AG718" i="4"/>
  <c r="AG738" i="4" s="1"/>
  <c r="AF718" i="4"/>
  <c r="AF738" i="4" s="1"/>
  <c r="AE718" i="4"/>
  <c r="AC718" i="4"/>
  <c r="AB718" i="4"/>
  <c r="AA718" i="4"/>
  <c r="Z718" i="4"/>
  <c r="Y718" i="4"/>
  <c r="X718" i="4"/>
  <c r="X738" i="4" s="1"/>
  <c r="W718" i="4"/>
  <c r="AD718" i="4" s="1"/>
  <c r="U718" i="4"/>
  <c r="U738" i="4" s="1"/>
  <c r="T718" i="4"/>
  <c r="S718" i="4"/>
  <c r="S738" i="4" s="1"/>
  <c r="R718" i="4"/>
  <c r="Q718" i="4"/>
  <c r="P718" i="4"/>
  <c r="O718" i="4"/>
  <c r="M718" i="4"/>
  <c r="L718" i="4"/>
  <c r="L738" i="4" s="1"/>
  <c r="K718" i="4"/>
  <c r="J718" i="4"/>
  <c r="AS717" i="4"/>
  <c r="AR717" i="4"/>
  <c r="AL717" i="4"/>
  <c r="AD717" i="4"/>
  <c r="V717" i="4"/>
  <c r="N717" i="4"/>
  <c r="AS716" i="4"/>
  <c r="AR716" i="4"/>
  <c r="AL716" i="4"/>
  <c r="AD716" i="4"/>
  <c r="V716" i="4"/>
  <c r="N716" i="4"/>
  <c r="AS713" i="4"/>
  <c r="AQ713" i="4"/>
  <c r="AP713" i="4"/>
  <c r="AO713" i="4"/>
  <c r="AO693" i="4" s="1"/>
  <c r="AN713" i="4"/>
  <c r="AN693" i="4" s="1"/>
  <c r="AM713" i="4"/>
  <c r="AK713" i="4"/>
  <c r="AK693" i="4" s="1"/>
  <c r="AJ713" i="4"/>
  <c r="AJ693" i="4" s="1"/>
  <c r="AI713" i="4"/>
  <c r="AI693" i="4" s="1"/>
  <c r="AH713" i="4"/>
  <c r="AG713" i="4"/>
  <c r="AF713" i="4"/>
  <c r="AF693" i="4" s="1"/>
  <c r="AE713" i="4"/>
  <c r="AE693" i="4" s="1"/>
  <c r="AC713" i="4"/>
  <c r="AB713" i="4"/>
  <c r="AB693" i="4" s="1"/>
  <c r="AA713" i="4"/>
  <c r="AA693" i="4" s="1"/>
  <c r="Z713" i="4"/>
  <c r="Y713" i="4"/>
  <c r="X713" i="4"/>
  <c r="W713" i="4"/>
  <c r="U713" i="4"/>
  <c r="U693" i="4" s="1"/>
  <c r="T713" i="4"/>
  <c r="S713" i="4"/>
  <c r="S693" i="4" s="1"/>
  <c r="R713" i="4"/>
  <c r="Q713" i="4"/>
  <c r="Q693" i="4" s="1"/>
  <c r="P713" i="4"/>
  <c r="P693" i="4" s="1"/>
  <c r="O713" i="4"/>
  <c r="M713" i="4"/>
  <c r="L713" i="4"/>
  <c r="K713" i="4"/>
  <c r="J713" i="4"/>
  <c r="AS712" i="4"/>
  <c r="AQ712" i="4"/>
  <c r="AQ692" i="4" s="1"/>
  <c r="AP712" i="4"/>
  <c r="AO712" i="4"/>
  <c r="AO692" i="4" s="1"/>
  <c r="AN712" i="4"/>
  <c r="AM712" i="4"/>
  <c r="AR712" i="4" s="1"/>
  <c r="AK712" i="4"/>
  <c r="AJ712" i="4"/>
  <c r="AJ692" i="4" s="1"/>
  <c r="AI712" i="4"/>
  <c r="AH712" i="4"/>
  <c r="AH692" i="4" s="1"/>
  <c r="AG712" i="4"/>
  <c r="AF712" i="4"/>
  <c r="AF692" i="4" s="1"/>
  <c r="AE712" i="4"/>
  <c r="AC712" i="4"/>
  <c r="AB712" i="4"/>
  <c r="AA712" i="4"/>
  <c r="AA692" i="4" s="1"/>
  <c r="Z712" i="4"/>
  <c r="Y712" i="4"/>
  <c r="Y692" i="4" s="1"/>
  <c r="X712" i="4"/>
  <c r="W712" i="4"/>
  <c r="U712" i="4"/>
  <c r="U692" i="4" s="1"/>
  <c r="T712" i="4"/>
  <c r="T692" i="4" s="1"/>
  <c r="S712" i="4"/>
  <c r="S692" i="4" s="1"/>
  <c r="R712" i="4"/>
  <c r="R692" i="4" s="1"/>
  <c r="Q712" i="4"/>
  <c r="P712" i="4"/>
  <c r="P692" i="4" s="1"/>
  <c r="O712" i="4"/>
  <c r="M712" i="4"/>
  <c r="L712" i="4"/>
  <c r="K712" i="4"/>
  <c r="J712" i="4"/>
  <c r="AS711" i="4"/>
  <c r="AR711" i="4"/>
  <c r="AL711" i="4"/>
  <c r="AD711" i="4"/>
  <c r="V711" i="4"/>
  <c r="N711" i="4"/>
  <c r="AS710" i="4"/>
  <c r="AR710" i="4"/>
  <c r="AL710" i="4"/>
  <c r="AD710" i="4"/>
  <c r="V710" i="4"/>
  <c r="N710" i="4"/>
  <c r="AS709" i="4"/>
  <c r="AR709" i="4"/>
  <c r="AL709" i="4"/>
  <c r="AD709" i="4"/>
  <c r="V709" i="4"/>
  <c r="N709" i="4"/>
  <c r="AS708" i="4"/>
  <c r="AR708" i="4"/>
  <c r="AL708" i="4"/>
  <c r="AD708" i="4"/>
  <c r="V708" i="4"/>
  <c r="N708" i="4"/>
  <c r="AS707" i="4"/>
  <c r="AR707" i="4"/>
  <c r="AL707" i="4"/>
  <c r="AD707" i="4"/>
  <c r="V707" i="4"/>
  <c r="N707" i="4"/>
  <c r="AS706" i="4"/>
  <c r="AR706" i="4"/>
  <c r="AL706" i="4"/>
  <c r="AD706" i="4"/>
  <c r="V706" i="4"/>
  <c r="N706" i="4"/>
  <c r="AS705" i="4"/>
  <c r="AR705" i="4"/>
  <c r="AL705" i="4"/>
  <c r="AD705" i="4"/>
  <c r="V705" i="4"/>
  <c r="N705" i="4"/>
  <c r="AS704" i="4"/>
  <c r="AR704" i="4"/>
  <c r="AL704" i="4"/>
  <c r="AD704" i="4"/>
  <c r="V704" i="4"/>
  <c r="N704" i="4"/>
  <c r="AS703" i="4"/>
  <c r="AR703" i="4"/>
  <c r="AL703" i="4"/>
  <c r="AD703" i="4"/>
  <c r="V703" i="4"/>
  <c r="N703" i="4"/>
  <c r="AS702" i="4"/>
  <c r="AR702" i="4"/>
  <c r="AL702" i="4"/>
  <c r="AD702" i="4"/>
  <c r="V702" i="4"/>
  <c r="N702" i="4"/>
  <c r="AS701" i="4"/>
  <c r="AR701" i="4"/>
  <c r="AL701" i="4"/>
  <c r="AD701" i="4"/>
  <c r="V701" i="4"/>
  <c r="N701" i="4"/>
  <c r="AS700" i="4"/>
  <c r="AR700" i="4"/>
  <c r="AL700" i="4"/>
  <c r="AD700" i="4"/>
  <c r="V700" i="4"/>
  <c r="N700" i="4"/>
  <c r="AS699" i="4"/>
  <c r="AR699" i="4"/>
  <c r="AL699" i="4"/>
  <c r="AD699" i="4"/>
  <c r="V699" i="4"/>
  <c r="N699" i="4"/>
  <c r="AS698" i="4"/>
  <c r="AR698" i="4"/>
  <c r="AL698" i="4"/>
  <c r="AD698" i="4"/>
  <c r="V698" i="4"/>
  <c r="N698" i="4"/>
  <c r="AS697" i="4"/>
  <c r="AR697" i="4"/>
  <c r="AL697" i="4"/>
  <c r="AD697" i="4"/>
  <c r="V697" i="4"/>
  <c r="N697" i="4"/>
  <c r="AS696" i="4"/>
  <c r="AR696" i="4"/>
  <c r="AL696" i="4"/>
  <c r="AD696" i="4"/>
  <c r="V696" i="4"/>
  <c r="N696" i="4"/>
  <c r="AS695" i="4"/>
  <c r="AS694" i="4"/>
  <c r="AS693" i="4"/>
  <c r="AQ693" i="4"/>
  <c r="AP693" i="4"/>
  <c r="AM693" i="4"/>
  <c r="AH693" i="4"/>
  <c r="AG693" i="4"/>
  <c r="AC693" i="4"/>
  <c r="Z693" i="4"/>
  <c r="Y693" i="4"/>
  <c r="X693" i="4"/>
  <c r="T693" i="4"/>
  <c r="R693" i="4"/>
  <c r="M693" i="4"/>
  <c r="L693" i="4"/>
  <c r="K693" i="4"/>
  <c r="AS692" i="4"/>
  <c r="AP692" i="4"/>
  <c r="AN692" i="4"/>
  <c r="AK692" i="4"/>
  <c r="AI692" i="4"/>
  <c r="AG692" i="4"/>
  <c r="AE692" i="4"/>
  <c r="AC692" i="4"/>
  <c r="AB692" i="4"/>
  <c r="Z692" i="4"/>
  <c r="X692" i="4"/>
  <c r="Q692" i="4"/>
  <c r="M692" i="4"/>
  <c r="L692" i="4"/>
  <c r="K692" i="4"/>
  <c r="AS691" i="4"/>
  <c r="AR691" i="4"/>
  <c r="AL691" i="4"/>
  <c r="AD691" i="4"/>
  <c r="V691" i="4"/>
  <c r="N691" i="4"/>
  <c r="AS690" i="4"/>
  <c r="AR690" i="4"/>
  <c r="AL690" i="4"/>
  <c r="AD690" i="4"/>
  <c r="V690" i="4"/>
  <c r="N690" i="4"/>
  <c r="AS689" i="4"/>
  <c r="AR689" i="4"/>
  <c r="AL689" i="4"/>
  <c r="AD689" i="4"/>
  <c r="V689" i="4"/>
  <c r="N689" i="4"/>
  <c r="AS688" i="4"/>
  <c r="AR688" i="4"/>
  <c r="AL688" i="4"/>
  <c r="AD688" i="4"/>
  <c r="V688" i="4"/>
  <c r="N688" i="4"/>
  <c r="AS687" i="4"/>
  <c r="AR687" i="4"/>
  <c r="AL687" i="4"/>
  <c r="AD687" i="4"/>
  <c r="V687" i="4"/>
  <c r="N687" i="4"/>
  <c r="AS686" i="4"/>
  <c r="AR686" i="4"/>
  <c r="AL686" i="4"/>
  <c r="AD686" i="4"/>
  <c r="V686" i="4"/>
  <c r="N686" i="4"/>
  <c r="AS685" i="4"/>
  <c r="AR685" i="4"/>
  <c r="AL685" i="4"/>
  <c r="AD685" i="4"/>
  <c r="V685" i="4"/>
  <c r="N685" i="4"/>
  <c r="AS684" i="4"/>
  <c r="AR684" i="4"/>
  <c r="AL684" i="4"/>
  <c r="AD684" i="4"/>
  <c r="V684" i="4"/>
  <c r="N684" i="4"/>
  <c r="AS683" i="4"/>
  <c r="AR683" i="4"/>
  <c r="AL683" i="4"/>
  <c r="AD683" i="4"/>
  <c r="V683" i="4"/>
  <c r="N683" i="4"/>
  <c r="AS682" i="4"/>
  <c r="AR682" i="4"/>
  <c r="AL682" i="4"/>
  <c r="AD682" i="4"/>
  <c r="V682" i="4"/>
  <c r="N682" i="4"/>
  <c r="AS681" i="4"/>
  <c r="AR681" i="4"/>
  <c r="AL681" i="4"/>
  <c r="AD681" i="4"/>
  <c r="V681" i="4"/>
  <c r="N681" i="4"/>
  <c r="AS680" i="4"/>
  <c r="AR680" i="4"/>
  <c r="AL680" i="4"/>
  <c r="AD680" i="4"/>
  <c r="V680" i="4"/>
  <c r="N680" i="4"/>
  <c r="AS679" i="4"/>
  <c r="AR679" i="4"/>
  <c r="AL679" i="4"/>
  <c r="AD679" i="4"/>
  <c r="V679" i="4"/>
  <c r="N679" i="4"/>
  <c r="AS678" i="4"/>
  <c r="AR678" i="4"/>
  <c r="AL678" i="4"/>
  <c r="AD678" i="4"/>
  <c r="V678" i="4"/>
  <c r="N678" i="4"/>
  <c r="AS677" i="4"/>
  <c r="AR677" i="4"/>
  <c r="AL677" i="4"/>
  <c r="AD677" i="4"/>
  <c r="V677" i="4"/>
  <c r="N677" i="4"/>
  <c r="AS676" i="4"/>
  <c r="AR676" i="4"/>
  <c r="AL676" i="4"/>
  <c r="AD676" i="4"/>
  <c r="V676" i="4"/>
  <c r="N676" i="4"/>
  <c r="AS675" i="4"/>
  <c r="AQ675" i="4"/>
  <c r="AQ695" i="4" s="1"/>
  <c r="AP675" i="4"/>
  <c r="AO675" i="4"/>
  <c r="AN675" i="4"/>
  <c r="AM675" i="4"/>
  <c r="AR675" i="4" s="1"/>
  <c r="AK675" i="4"/>
  <c r="AJ675" i="4"/>
  <c r="AI675" i="4"/>
  <c r="AH675" i="4"/>
  <c r="AH695" i="4" s="1"/>
  <c r="AG675" i="4"/>
  <c r="AF675" i="4"/>
  <c r="AE675" i="4"/>
  <c r="AC675" i="4"/>
  <c r="AC695" i="4" s="1"/>
  <c r="AB675" i="4"/>
  <c r="AA675" i="4"/>
  <c r="Z675" i="4"/>
  <c r="Y675" i="4"/>
  <c r="Y695" i="4" s="1"/>
  <c r="X675" i="4"/>
  <c r="W675" i="4"/>
  <c r="U675" i="4"/>
  <c r="T675" i="4"/>
  <c r="S675" i="4"/>
  <c r="R675" i="4"/>
  <c r="R695" i="4" s="1"/>
  <c r="Q675" i="4"/>
  <c r="P675" i="4"/>
  <c r="O675" i="4"/>
  <c r="M675" i="4"/>
  <c r="M695" i="4" s="1"/>
  <c r="L675" i="4"/>
  <c r="K675" i="4"/>
  <c r="K695" i="4" s="1"/>
  <c r="J675" i="4"/>
  <c r="AS674" i="4"/>
  <c r="AQ674" i="4"/>
  <c r="AP674" i="4"/>
  <c r="AO674" i="4"/>
  <c r="AN674" i="4"/>
  <c r="AN694" i="4" s="1"/>
  <c r="AM674" i="4"/>
  <c r="AK674" i="4"/>
  <c r="AK694" i="4" s="1"/>
  <c r="AJ674" i="4"/>
  <c r="AI674" i="4"/>
  <c r="AI694" i="4" s="1"/>
  <c r="AH674" i="4"/>
  <c r="AG674" i="4"/>
  <c r="AG694" i="4" s="1"/>
  <c r="AF674" i="4"/>
  <c r="AE674" i="4"/>
  <c r="AE694" i="4" s="1"/>
  <c r="AC674" i="4"/>
  <c r="AB674" i="4"/>
  <c r="AB694" i="4" s="1"/>
  <c r="AA674" i="4"/>
  <c r="Z674" i="4"/>
  <c r="Z694" i="4" s="1"/>
  <c r="Y674" i="4"/>
  <c r="X674" i="4"/>
  <c r="W674" i="4"/>
  <c r="U674" i="4"/>
  <c r="T674" i="4"/>
  <c r="S674" i="4"/>
  <c r="R674" i="4"/>
  <c r="Q674" i="4"/>
  <c r="Q694" i="4" s="1"/>
  <c r="P674" i="4"/>
  <c r="O674" i="4"/>
  <c r="M674" i="4"/>
  <c r="L674" i="4"/>
  <c r="L694" i="4" s="1"/>
  <c r="K674" i="4"/>
  <c r="J674" i="4"/>
  <c r="AS673" i="4"/>
  <c r="AR673" i="4"/>
  <c r="AL673" i="4"/>
  <c r="AD673" i="4"/>
  <c r="V673" i="4"/>
  <c r="N673" i="4"/>
  <c r="AS672" i="4"/>
  <c r="AR672" i="4"/>
  <c r="AL672" i="4"/>
  <c r="AD672" i="4"/>
  <c r="V672" i="4"/>
  <c r="N672" i="4"/>
  <c r="AS669" i="4"/>
  <c r="AQ669" i="4"/>
  <c r="AQ649" i="4" s="1"/>
  <c r="AP669" i="4"/>
  <c r="AO669" i="4"/>
  <c r="AO649" i="4" s="1"/>
  <c r="AN669" i="4"/>
  <c r="AM669" i="4"/>
  <c r="AM649" i="4" s="1"/>
  <c r="AK669" i="4"/>
  <c r="AJ669" i="4"/>
  <c r="AI669" i="4"/>
  <c r="AI649" i="4" s="1"/>
  <c r="AH669" i="4"/>
  <c r="AH649" i="4" s="1"/>
  <c r="AG669" i="4"/>
  <c r="AG649" i="4" s="1"/>
  <c r="AF669" i="4"/>
  <c r="AF649" i="4" s="1"/>
  <c r="AE669" i="4"/>
  <c r="AE649" i="4" s="1"/>
  <c r="AC669" i="4"/>
  <c r="AC649" i="4" s="1"/>
  <c r="AB669" i="4"/>
  <c r="AA669" i="4"/>
  <c r="AA649" i="4" s="1"/>
  <c r="Z669" i="4"/>
  <c r="Y669" i="4"/>
  <c r="Y649" i="4" s="1"/>
  <c r="X669" i="4"/>
  <c r="W669" i="4"/>
  <c r="W649" i="4" s="1"/>
  <c r="U669" i="4"/>
  <c r="T669" i="4"/>
  <c r="T649" i="4" s="1"/>
  <c r="S669" i="4"/>
  <c r="S649" i="4" s="1"/>
  <c r="R669" i="4"/>
  <c r="Q669" i="4"/>
  <c r="Q649" i="4" s="1"/>
  <c r="P669" i="4"/>
  <c r="P649" i="4" s="1"/>
  <c r="O669" i="4"/>
  <c r="M669" i="4"/>
  <c r="M649" i="4" s="1"/>
  <c r="L669" i="4"/>
  <c r="L649" i="4" s="1"/>
  <c r="K669" i="4"/>
  <c r="J669" i="4"/>
  <c r="AS668" i="4"/>
  <c r="AQ668" i="4"/>
  <c r="AQ648" i="4" s="1"/>
  <c r="AP668" i="4"/>
  <c r="AP648" i="4" s="1"/>
  <c r="AO668" i="4"/>
  <c r="AN668" i="4"/>
  <c r="AM668" i="4"/>
  <c r="AM648" i="4" s="1"/>
  <c r="AK668" i="4"/>
  <c r="AK648" i="4" s="1"/>
  <c r="AJ668" i="4"/>
  <c r="AI668" i="4"/>
  <c r="AI648" i="4" s="1"/>
  <c r="AH668" i="4"/>
  <c r="AH648" i="4" s="1"/>
  <c r="AG668" i="4"/>
  <c r="AF668" i="4"/>
  <c r="AE668" i="4"/>
  <c r="AC668" i="4"/>
  <c r="AC648" i="4" s="1"/>
  <c r="AB668" i="4"/>
  <c r="AB648" i="4" s="1"/>
  <c r="AA668" i="4"/>
  <c r="Z668" i="4"/>
  <c r="Y668" i="4"/>
  <c r="Y648" i="4" s="1"/>
  <c r="X668" i="4"/>
  <c r="X648" i="4" s="1"/>
  <c r="W668" i="4"/>
  <c r="U668" i="4"/>
  <c r="U648" i="4" s="1"/>
  <c r="T668" i="4"/>
  <c r="T648" i="4" s="1"/>
  <c r="S668" i="4"/>
  <c r="S648" i="4" s="1"/>
  <c r="R668" i="4"/>
  <c r="R648" i="4" s="1"/>
  <c r="Q668" i="4"/>
  <c r="Q648" i="4" s="1"/>
  <c r="P668" i="4"/>
  <c r="P648" i="4" s="1"/>
  <c r="O668" i="4"/>
  <c r="M668" i="4"/>
  <c r="L668" i="4"/>
  <c r="L648" i="4" s="1"/>
  <c r="K668" i="4"/>
  <c r="J668" i="4"/>
  <c r="J648" i="4" s="1"/>
  <c r="AS667" i="4"/>
  <c r="AR667" i="4"/>
  <c r="AL667" i="4"/>
  <c r="AD667" i="4"/>
  <c r="V667" i="4"/>
  <c r="N667" i="4"/>
  <c r="AS666" i="4"/>
  <c r="AR666" i="4"/>
  <c r="AL666" i="4"/>
  <c r="AD666" i="4"/>
  <c r="V666" i="4"/>
  <c r="N666" i="4"/>
  <c r="AS665" i="4"/>
  <c r="AR665" i="4"/>
  <c r="AL665" i="4"/>
  <c r="AD665" i="4"/>
  <c r="V665" i="4"/>
  <c r="N665" i="4"/>
  <c r="AS664" i="4"/>
  <c r="AR664" i="4"/>
  <c r="AL664" i="4"/>
  <c r="AD664" i="4"/>
  <c r="V664" i="4"/>
  <c r="N664" i="4"/>
  <c r="AS663" i="4"/>
  <c r="AR663" i="4"/>
  <c r="AL663" i="4"/>
  <c r="AD663" i="4"/>
  <c r="V663" i="4"/>
  <c r="N663" i="4"/>
  <c r="AS662" i="4"/>
  <c r="AR662" i="4"/>
  <c r="AL662" i="4"/>
  <c r="AD662" i="4"/>
  <c r="V662" i="4"/>
  <c r="N662" i="4"/>
  <c r="AS661" i="4"/>
  <c r="AR661" i="4"/>
  <c r="AL661" i="4"/>
  <c r="AD661" i="4"/>
  <c r="V661" i="4"/>
  <c r="N661" i="4"/>
  <c r="AS660" i="4"/>
  <c r="AR660" i="4"/>
  <c r="AL660" i="4"/>
  <c r="AD660" i="4"/>
  <c r="V660" i="4"/>
  <c r="N660" i="4"/>
  <c r="AS659" i="4"/>
  <c r="AR659" i="4"/>
  <c r="AL659" i="4"/>
  <c r="AD659" i="4"/>
  <c r="V659" i="4"/>
  <c r="N659" i="4"/>
  <c r="AS658" i="4"/>
  <c r="AR658" i="4"/>
  <c r="AL658" i="4"/>
  <c r="AD658" i="4"/>
  <c r="V658" i="4"/>
  <c r="N658" i="4"/>
  <c r="AS657" i="4"/>
  <c r="AR657" i="4"/>
  <c r="AL657" i="4"/>
  <c r="AD657" i="4"/>
  <c r="V657" i="4"/>
  <c r="N657" i="4"/>
  <c r="AS656" i="4"/>
  <c r="AR656" i="4"/>
  <c r="AL656" i="4"/>
  <c r="AD656" i="4"/>
  <c r="V656" i="4"/>
  <c r="N656" i="4"/>
  <c r="AS655" i="4"/>
  <c r="AR655" i="4"/>
  <c r="AL655" i="4"/>
  <c r="AD655" i="4"/>
  <c r="V655" i="4"/>
  <c r="N655" i="4"/>
  <c r="AS654" i="4"/>
  <c r="AR654" i="4"/>
  <c r="AL654" i="4"/>
  <c r="AD654" i="4"/>
  <c r="V654" i="4"/>
  <c r="N654" i="4"/>
  <c r="AS653" i="4"/>
  <c r="AR653" i="4"/>
  <c r="AL653" i="4"/>
  <c r="AD653" i="4"/>
  <c r="V653" i="4"/>
  <c r="N653" i="4"/>
  <c r="AS652" i="4"/>
  <c r="AR652" i="4"/>
  <c r="AL652" i="4"/>
  <c r="AD652" i="4"/>
  <c r="V652" i="4"/>
  <c r="N652" i="4"/>
  <c r="AS651" i="4"/>
  <c r="AS650" i="4"/>
  <c r="AS649" i="4"/>
  <c r="AP649" i="4"/>
  <c r="AN649" i="4"/>
  <c r="AK649" i="4"/>
  <c r="AJ649" i="4"/>
  <c r="AB649" i="4"/>
  <c r="Z649" i="4"/>
  <c r="X649" i="4"/>
  <c r="U649" i="4"/>
  <c r="O649" i="4"/>
  <c r="K649" i="4"/>
  <c r="J649" i="4"/>
  <c r="AS648" i="4"/>
  <c r="AO648" i="4"/>
  <c r="AN648" i="4"/>
  <c r="AJ648" i="4"/>
  <c r="AG648" i="4"/>
  <c r="AF648" i="4"/>
  <c r="AE648" i="4"/>
  <c r="AA648" i="4"/>
  <c r="Z648" i="4"/>
  <c r="W648" i="4"/>
  <c r="M648" i="4"/>
  <c r="K648" i="4"/>
  <c r="AS647" i="4"/>
  <c r="AR647" i="4"/>
  <c r="AL647" i="4"/>
  <c r="AD647" i="4"/>
  <c r="V647" i="4"/>
  <c r="N647" i="4"/>
  <c r="AS646" i="4"/>
  <c r="AR646" i="4"/>
  <c r="AL646" i="4"/>
  <c r="AD646" i="4"/>
  <c r="V646" i="4"/>
  <c r="N646" i="4"/>
  <c r="AS645" i="4"/>
  <c r="AR645" i="4"/>
  <c r="AL645" i="4"/>
  <c r="AD645" i="4"/>
  <c r="V645" i="4"/>
  <c r="N645" i="4"/>
  <c r="AS644" i="4"/>
  <c r="AR644" i="4"/>
  <c r="AL644" i="4"/>
  <c r="AD644" i="4"/>
  <c r="V644" i="4"/>
  <c r="N644" i="4"/>
  <c r="AS643" i="4"/>
  <c r="AR643" i="4"/>
  <c r="AL643" i="4"/>
  <c r="AD643" i="4"/>
  <c r="V643" i="4"/>
  <c r="N643" i="4"/>
  <c r="AS642" i="4"/>
  <c r="AR642" i="4"/>
  <c r="AL642" i="4"/>
  <c r="AD642" i="4"/>
  <c r="V642" i="4"/>
  <c r="N642" i="4"/>
  <c r="AS641" i="4"/>
  <c r="AR641" i="4"/>
  <c r="AL641" i="4"/>
  <c r="AD641" i="4"/>
  <c r="V641" i="4"/>
  <c r="N641" i="4"/>
  <c r="AS640" i="4"/>
  <c r="AR640" i="4"/>
  <c r="AL640" i="4"/>
  <c r="AD640" i="4"/>
  <c r="V640" i="4"/>
  <c r="N640" i="4"/>
  <c r="AS639" i="4"/>
  <c r="AR639" i="4"/>
  <c r="AL639" i="4"/>
  <c r="AD639" i="4"/>
  <c r="V639" i="4"/>
  <c r="N639" i="4"/>
  <c r="AS638" i="4"/>
  <c r="AR638" i="4"/>
  <c r="AL638" i="4"/>
  <c r="AD638" i="4"/>
  <c r="V638" i="4"/>
  <c r="N638" i="4"/>
  <c r="AS637" i="4"/>
  <c r="AR637" i="4"/>
  <c r="AL637" i="4"/>
  <c r="AD637" i="4"/>
  <c r="V637" i="4"/>
  <c r="N637" i="4"/>
  <c r="AS636" i="4"/>
  <c r="AR636" i="4"/>
  <c r="AL636" i="4"/>
  <c r="AD636" i="4"/>
  <c r="V636" i="4"/>
  <c r="N636" i="4"/>
  <c r="AS635" i="4"/>
  <c r="AR635" i="4"/>
  <c r="AL635" i="4"/>
  <c r="AD635" i="4"/>
  <c r="V635" i="4"/>
  <c r="N635" i="4"/>
  <c r="AS634" i="4"/>
  <c r="AR634" i="4"/>
  <c r="AL634" i="4"/>
  <c r="AD634" i="4"/>
  <c r="V634" i="4"/>
  <c r="N634" i="4"/>
  <c r="AS633" i="4"/>
  <c r="AR633" i="4"/>
  <c r="AL633" i="4"/>
  <c r="AD633" i="4"/>
  <c r="V633" i="4"/>
  <c r="N633" i="4"/>
  <c r="AS632" i="4"/>
  <c r="AR632" i="4"/>
  <c r="AL632" i="4"/>
  <c r="AD632" i="4"/>
  <c r="V632" i="4"/>
  <c r="N632" i="4"/>
  <c r="AS631" i="4"/>
  <c r="AQ631" i="4"/>
  <c r="AP631" i="4"/>
  <c r="AO631" i="4"/>
  <c r="AN631" i="4"/>
  <c r="AM631" i="4"/>
  <c r="AK631" i="4"/>
  <c r="AJ631" i="4"/>
  <c r="AI631" i="4"/>
  <c r="AH631" i="4"/>
  <c r="AG631" i="4"/>
  <c r="AF631" i="4"/>
  <c r="AE631" i="4"/>
  <c r="AC631" i="4"/>
  <c r="AB631" i="4"/>
  <c r="AB651" i="4" s="1"/>
  <c r="AA631" i="4"/>
  <c r="Z631" i="4"/>
  <c r="Y631" i="4"/>
  <c r="X631" i="4"/>
  <c r="W631" i="4"/>
  <c r="U631" i="4"/>
  <c r="T631" i="4"/>
  <c r="S631" i="4"/>
  <c r="R631" i="4"/>
  <c r="Q631" i="4"/>
  <c r="P631" i="4"/>
  <c r="O631" i="4"/>
  <c r="M631" i="4"/>
  <c r="L631" i="4"/>
  <c r="K631" i="4"/>
  <c r="J631" i="4"/>
  <c r="AS630" i="4"/>
  <c r="AQ630" i="4"/>
  <c r="AP630" i="4"/>
  <c r="AO630" i="4"/>
  <c r="AN630" i="4"/>
  <c r="AM630" i="4"/>
  <c r="AK630" i="4"/>
  <c r="AJ630" i="4"/>
  <c r="AJ650" i="4" s="1"/>
  <c r="AI630" i="4"/>
  <c r="AH630" i="4"/>
  <c r="AG630" i="4"/>
  <c r="AF630" i="4"/>
  <c r="AF650" i="4" s="1"/>
  <c r="AE630" i="4"/>
  <c r="AC630" i="4"/>
  <c r="AB630" i="4"/>
  <c r="AA630" i="4"/>
  <c r="AA650" i="4" s="1"/>
  <c r="Z630" i="4"/>
  <c r="Y630" i="4"/>
  <c r="X630" i="4"/>
  <c r="W630" i="4"/>
  <c r="U630" i="4"/>
  <c r="T630" i="4"/>
  <c r="S630" i="4"/>
  <c r="R630" i="4"/>
  <c r="Q630" i="4"/>
  <c r="P630" i="4"/>
  <c r="O630" i="4"/>
  <c r="M630" i="4"/>
  <c r="L630" i="4"/>
  <c r="K630" i="4"/>
  <c r="J630" i="4"/>
  <c r="AS629" i="4"/>
  <c r="AR629" i="4"/>
  <c r="AL629" i="4"/>
  <c r="AD629" i="4"/>
  <c r="V629" i="4"/>
  <c r="N629" i="4"/>
  <c r="AS628" i="4"/>
  <c r="AR628" i="4"/>
  <c r="AL628" i="4"/>
  <c r="AD628" i="4"/>
  <c r="V628" i="4"/>
  <c r="N628" i="4"/>
  <c r="Z650" i="4" l="1"/>
  <c r="M694" i="4"/>
  <c r="R694" i="4"/>
  <c r="X695" i="4"/>
  <c r="AB695" i="4"/>
  <c r="AG695" i="4"/>
  <c r="AK695" i="4"/>
  <c r="AP695" i="4"/>
  <c r="AD713" i="4"/>
  <c r="N718" i="4"/>
  <c r="O738" i="4"/>
  <c r="AB738" i="4"/>
  <c r="AC739" i="4"/>
  <c r="AR719" i="4"/>
  <c r="AJ738" i="4"/>
  <c r="O739" i="4"/>
  <c r="AM692" i="4"/>
  <c r="AR692" i="4" s="1"/>
  <c r="AD712" i="4"/>
  <c r="N713" i="4"/>
  <c r="K738" i="4"/>
  <c r="P738" i="4"/>
  <c r="T738" i="4"/>
  <c r="Y738" i="4"/>
  <c r="AC738" i="4"/>
  <c r="AH738" i="4"/>
  <c r="AQ738" i="4"/>
  <c r="L739" i="4"/>
  <c r="Q739" i="4"/>
  <c r="U739" i="4"/>
  <c r="V736" i="4"/>
  <c r="U694" i="4"/>
  <c r="AR693" i="4"/>
  <c r="AA738" i="4"/>
  <c r="M650" i="4"/>
  <c r="X694" i="4"/>
  <c r="AP694" i="4"/>
  <c r="T695" i="4"/>
  <c r="X650" i="4"/>
  <c r="AG650" i="4"/>
  <c r="AK650" i="4"/>
  <c r="K694" i="4"/>
  <c r="P694" i="4"/>
  <c r="T694" i="4"/>
  <c r="Y694" i="4"/>
  <c r="AC694" i="4"/>
  <c r="AH694" i="4"/>
  <c r="AR674" i="4"/>
  <c r="AQ694" i="4"/>
  <c r="L695" i="4"/>
  <c r="Q695" i="4"/>
  <c r="U695" i="4"/>
  <c r="Z695" i="4"/>
  <c r="AE695" i="4"/>
  <c r="AI695" i="4"/>
  <c r="AN695" i="4"/>
  <c r="N712" i="4"/>
  <c r="V712" i="4"/>
  <c r="AR713" i="4"/>
  <c r="Q738" i="4"/>
  <c r="AA739" i="4"/>
  <c r="AJ739" i="4"/>
  <c r="V713" i="4"/>
  <c r="P695" i="4"/>
  <c r="V737" i="4"/>
  <c r="AR649" i="4"/>
  <c r="N736" i="4"/>
  <c r="AL736" i="4"/>
  <c r="AM650" i="4"/>
  <c r="Y651" i="4"/>
  <c r="AR668" i="4"/>
  <c r="V674" i="4"/>
  <c r="V675" i="4"/>
  <c r="AL692" i="4"/>
  <c r="AL693" i="4"/>
  <c r="AL712" i="4"/>
  <c r="AL713" i="4"/>
  <c r="AK738" i="4"/>
  <c r="AP738" i="4"/>
  <c r="K739" i="4"/>
  <c r="N739" i="4" s="1"/>
  <c r="P739" i="4"/>
  <c r="T739" i="4"/>
  <c r="X739" i="4"/>
  <c r="AB739" i="4"/>
  <c r="AG739" i="4"/>
  <c r="AK739" i="4"/>
  <c r="AP739" i="4"/>
  <c r="AR736" i="4"/>
  <c r="AR737" i="4"/>
  <c r="N756" i="4"/>
  <c r="AD756" i="4"/>
  <c r="N757" i="4"/>
  <c r="AD757" i="4"/>
  <c r="V756" i="4"/>
  <c r="V757" i="4"/>
  <c r="AH651" i="4"/>
  <c r="AI650" i="4"/>
  <c r="AR630" i="4"/>
  <c r="Q651" i="4"/>
  <c r="AL668" i="4"/>
  <c r="V669" i="4"/>
  <c r="AD669" i="4"/>
  <c r="AL649" i="4"/>
  <c r="S694" i="4"/>
  <c r="AD674" i="4"/>
  <c r="AA694" i="4"/>
  <c r="AF694" i="4"/>
  <c r="AJ694" i="4"/>
  <c r="AL694" i="4" s="1"/>
  <c r="AO694" i="4"/>
  <c r="S695" i="4"/>
  <c r="AD675" i="4"/>
  <c r="AA695" i="4"/>
  <c r="AF695" i="4"/>
  <c r="AL695" i="4" s="1"/>
  <c r="AJ695" i="4"/>
  <c r="AO695" i="4"/>
  <c r="J692" i="4"/>
  <c r="N692" i="4" s="1"/>
  <c r="O692" i="4"/>
  <c r="V692" i="4" s="1"/>
  <c r="W692" i="4"/>
  <c r="AD692" i="4" s="1"/>
  <c r="J693" i="4"/>
  <c r="N693" i="4" s="1"/>
  <c r="O693" i="4"/>
  <c r="V693" i="4" s="1"/>
  <c r="W693" i="4"/>
  <c r="AD693" i="4" s="1"/>
  <c r="AE737" i="4"/>
  <c r="AL737" i="4" s="1"/>
  <c r="AL756" i="4"/>
  <c r="AR648" i="4"/>
  <c r="AD736" i="4"/>
  <c r="AH650" i="4"/>
  <c r="W650" i="4"/>
  <c r="N648" i="4"/>
  <c r="V668" i="4"/>
  <c r="N669" i="4"/>
  <c r="M738" i="4"/>
  <c r="R738" i="4"/>
  <c r="V718" i="4"/>
  <c r="Z738" i="4"/>
  <c r="AE738" i="4"/>
  <c r="AI738" i="4"/>
  <c r="AN738" i="4"/>
  <c r="M739" i="4"/>
  <c r="R739" i="4"/>
  <c r="V719" i="4"/>
  <c r="Z739" i="4"/>
  <c r="AE739" i="4"/>
  <c r="AI739" i="4"/>
  <c r="AN739" i="4"/>
  <c r="N737" i="4"/>
  <c r="AD737" i="4"/>
  <c r="AR756" i="4"/>
  <c r="AR757" i="4"/>
  <c r="V738" i="4"/>
  <c r="J738" i="4"/>
  <c r="AL718" i="4"/>
  <c r="N719" i="4"/>
  <c r="AL719" i="4"/>
  <c r="AM738" i="4"/>
  <c r="AM739" i="4"/>
  <c r="AR739" i="4" s="1"/>
  <c r="W738" i="4"/>
  <c r="AD738" i="4" s="1"/>
  <c r="AD719" i="4"/>
  <c r="W694" i="4"/>
  <c r="W695" i="4"/>
  <c r="AD695" i="4" s="1"/>
  <c r="N674" i="4"/>
  <c r="AL674" i="4"/>
  <c r="N675" i="4"/>
  <c r="AL675" i="4"/>
  <c r="AM695" i="4"/>
  <c r="AM694" i="4"/>
  <c r="AR694" i="4" s="1"/>
  <c r="AO651" i="4"/>
  <c r="AM651" i="4"/>
  <c r="AP651" i="4"/>
  <c r="AQ651" i="4"/>
  <c r="AO650" i="4"/>
  <c r="AN650" i="4"/>
  <c r="AR650" i="4" s="1"/>
  <c r="AP650" i="4"/>
  <c r="AQ650" i="4"/>
  <c r="AR669" i="4"/>
  <c r="AN651" i="4"/>
  <c r="AR651" i="4" s="1"/>
  <c r="AL648" i="4"/>
  <c r="AE651" i="4"/>
  <c r="AF651" i="4"/>
  <c r="AG651" i="4"/>
  <c r="AE650" i="4"/>
  <c r="AI651" i="4"/>
  <c r="AL669" i="4"/>
  <c r="AJ651" i="4"/>
  <c r="AK651" i="4"/>
  <c r="AB650" i="4"/>
  <c r="AC650" i="4"/>
  <c r="X651" i="4"/>
  <c r="AD648" i="4"/>
  <c r="W651" i="4"/>
  <c r="Z651" i="4"/>
  <c r="AD668" i="4"/>
  <c r="AA651" i="4"/>
  <c r="AC651" i="4"/>
  <c r="AD649" i="4"/>
  <c r="Y650" i="4"/>
  <c r="AD650" i="4" s="1"/>
  <c r="Q650" i="4"/>
  <c r="U651" i="4"/>
  <c r="R649" i="4"/>
  <c r="V649" i="4" s="1"/>
  <c r="R650" i="4"/>
  <c r="O648" i="4"/>
  <c r="V648" i="4" s="1"/>
  <c r="S650" i="4"/>
  <c r="P650" i="4"/>
  <c r="U650" i="4"/>
  <c r="S651" i="4"/>
  <c r="T651" i="4"/>
  <c r="R651" i="4"/>
  <c r="T650" i="4"/>
  <c r="O651" i="4"/>
  <c r="P651" i="4"/>
  <c r="J651" i="4"/>
  <c r="K651" i="4"/>
  <c r="L651" i="4"/>
  <c r="M651" i="4"/>
  <c r="N668" i="4"/>
  <c r="J650" i="4"/>
  <c r="N649" i="4"/>
  <c r="K650" i="4"/>
  <c r="L650" i="4"/>
  <c r="AR631" i="4"/>
  <c r="V631" i="4"/>
  <c r="V630" i="4"/>
  <c r="N630" i="4"/>
  <c r="AL630" i="4"/>
  <c r="N631" i="4"/>
  <c r="AL631" i="4"/>
  <c r="AD631" i="4"/>
  <c r="AD630" i="4"/>
  <c r="AP14" i="4"/>
  <c r="AQ14" i="4"/>
  <c r="AP15" i="4"/>
  <c r="AQ15" i="4"/>
  <c r="AP52" i="4"/>
  <c r="AP32" i="4" s="1"/>
  <c r="AQ52" i="4"/>
  <c r="AQ32" i="4" s="1"/>
  <c r="AP53" i="4"/>
  <c r="AP33" i="4" s="1"/>
  <c r="AQ53" i="4"/>
  <c r="AQ33" i="4" s="1"/>
  <c r="AP58" i="4"/>
  <c r="AQ58" i="4"/>
  <c r="AP59" i="4"/>
  <c r="AQ59" i="4"/>
  <c r="AP96" i="4"/>
  <c r="AP76" i="4" s="1"/>
  <c r="AQ96" i="4"/>
  <c r="AQ76" i="4" s="1"/>
  <c r="AP97" i="4"/>
  <c r="AP77" i="4" s="1"/>
  <c r="AQ97" i="4"/>
  <c r="AQ77" i="4" s="1"/>
  <c r="AP102" i="4"/>
  <c r="AQ102" i="4"/>
  <c r="AP103" i="4"/>
  <c r="AQ103" i="4"/>
  <c r="AP140" i="4"/>
  <c r="AP120" i="4" s="1"/>
  <c r="AQ140" i="4"/>
  <c r="AQ120" i="4" s="1"/>
  <c r="AP141" i="4"/>
  <c r="AP121" i="4" s="1"/>
  <c r="AQ141" i="4"/>
  <c r="AQ121" i="4" s="1"/>
  <c r="AQ123" i="4" s="1"/>
  <c r="AP146" i="4"/>
  <c r="AQ146" i="4"/>
  <c r="AP147" i="4"/>
  <c r="AQ147" i="4"/>
  <c r="AP184" i="4"/>
  <c r="AP164" i="4" s="1"/>
  <c r="AQ184" i="4"/>
  <c r="AQ164" i="4" s="1"/>
  <c r="AP185" i="4"/>
  <c r="AP165" i="4" s="1"/>
  <c r="AQ185" i="4"/>
  <c r="AQ165" i="4" s="1"/>
  <c r="AP190" i="4"/>
  <c r="AQ190" i="4"/>
  <c r="AP191" i="4"/>
  <c r="AQ191" i="4"/>
  <c r="AP228" i="4"/>
  <c r="AP208" i="4" s="1"/>
  <c r="AQ228" i="4"/>
  <c r="AQ208" i="4" s="1"/>
  <c r="AP229" i="4"/>
  <c r="AP209" i="4" s="1"/>
  <c r="AQ229" i="4"/>
  <c r="AQ209" i="4" s="1"/>
  <c r="AP234" i="4"/>
  <c r="AQ234" i="4"/>
  <c r="AP235" i="4"/>
  <c r="AQ235" i="4"/>
  <c r="AP272" i="4"/>
  <c r="AP252" i="4" s="1"/>
  <c r="AQ272" i="4"/>
  <c r="AQ252" i="4" s="1"/>
  <c r="AP273" i="4"/>
  <c r="AP253" i="4" s="1"/>
  <c r="AQ273" i="4"/>
  <c r="AQ253" i="4" s="1"/>
  <c r="AQ255" i="4" s="1"/>
  <c r="AP278" i="4"/>
  <c r="AQ278" i="4"/>
  <c r="AP279" i="4"/>
  <c r="AQ279" i="4"/>
  <c r="AP316" i="4"/>
  <c r="AP296" i="4" s="1"/>
  <c r="AQ316" i="4"/>
  <c r="AQ296" i="4" s="1"/>
  <c r="AP317" i="4"/>
  <c r="AP297" i="4" s="1"/>
  <c r="AQ317" i="4"/>
  <c r="AQ297" i="4" s="1"/>
  <c r="AP322" i="4"/>
  <c r="AQ322" i="4"/>
  <c r="AP323" i="4"/>
  <c r="AQ323" i="4"/>
  <c r="AP360" i="4"/>
  <c r="AP340" i="4" s="1"/>
  <c r="AQ360" i="4"/>
  <c r="AQ340" i="4" s="1"/>
  <c r="AP361" i="4"/>
  <c r="AP341" i="4" s="1"/>
  <c r="AQ361" i="4"/>
  <c r="AQ341" i="4" s="1"/>
  <c r="AP366" i="4"/>
  <c r="AQ366" i="4"/>
  <c r="AP367" i="4"/>
  <c r="AQ367" i="4"/>
  <c r="AP404" i="4"/>
  <c r="AP384" i="4" s="1"/>
  <c r="AQ404" i="4"/>
  <c r="AQ384" i="4" s="1"/>
  <c r="AP405" i="4"/>
  <c r="AP385" i="4" s="1"/>
  <c r="AP387" i="4" s="1"/>
  <c r="AQ405" i="4"/>
  <c r="AQ385" i="4" s="1"/>
  <c r="AQ387" i="4" s="1"/>
  <c r="AP410" i="4"/>
  <c r="AQ410" i="4"/>
  <c r="AP411" i="4"/>
  <c r="AQ411" i="4"/>
  <c r="AP448" i="4"/>
  <c r="AP428" i="4" s="1"/>
  <c r="AQ448" i="4"/>
  <c r="AQ428" i="4" s="1"/>
  <c r="AP449" i="4"/>
  <c r="AP429" i="4" s="1"/>
  <c r="AQ449" i="4"/>
  <c r="AQ429" i="4" s="1"/>
  <c r="AP454" i="4"/>
  <c r="AQ454" i="4"/>
  <c r="AP455" i="4"/>
  <c r="AQ455" i="4"/>
  <c r="AP492" i="4"/>
  <c r="AP472" i="4" s="1"/>
  <c r="AQ492" i="4"/>
  <c r="AQ472" i="4" s="1"/>
  <c r="AP493" i="4"/>
  <c r="AP473" i="4" s="1"/>
  <c r="AQ493" i="4"/>
  <c r="AQ473" i="4" s="1"/>
  <c r="AP498" i="4"/>
  <c r="AQ498" i="4"/>
  <c r="AP499" i="4"/>
  <c r="AQ499" i="4"/>
  <c r="AP536" i="4"/>
  <c r="AP516" i="4" s="1"/>
  <c r="AQ536" i="4"/>
  <c r="AQ516" i="4" s="1"/>
  <c r="AP537" i="4"/>
  <c r="AP517" i="4" s="1"/>
  <c r="AP519" i="4" s="1"/>
  <c r="AQ537" i="4"/>
  <c r="AQ517" i="4" s="1"/>
  <c r="AQ519" i="4" s="1"/>
  <c r="AP542" i="4"/>
  <c r="AQ542" i="4"/>
  <c r="AP543" i="4"/>
  <c r="AQ543" i="4"/>
  <c r="AP580" i="4"/>
  <c r="AP560" i="4" s="1"/>
  <c r="AQ580" i="4"/>
  <c r="AQ560" i="4" s="1"/>
  <c r="AP581" i="4"/>
  <c r="AP561" i="4" s="1"/>
  <c r="AQ581" i="4"/>
  <c r="AQ561" i="4" s="1"/>
  <c r="AP766" i="4"/>
  <c r="AQ766" i="4"/>
  <c r="AP767" i="4"/>
  <c r="AQ767" i="4"/>
  <c r="W8" i="4"/>
  <c r="O8" i="4"/>
  <c r="J8" i="4"/>
  <c r="AD694" i="4" l="1"/>
  <c r="AR738" i="4"/>
  <c r="N738" i="4"/>
  <c r="AL738" i="4"/>
  <c r="AD739" i="4"/>
  <c r="AL650" i="4"/>
  <c r="AR695" i="4"/>
  <c r="AL739" i="4"/>
  <c r="V739" i="4"/>
  <c r="N651" i="4"/>
  <c r="V651" i="4"/>
  <c r="AD651" i="4"/>
  <c r="AL651" i="4"/>
  <c r="O695" i="4"/>
  <c r="V695" i="4" s="1"/>
  <c r="O694" i="4"/>
  <c r="V694" i="4" s="1"/>
  <c r="N650" i="4"/>
  <c r="J695" i="4"/>
  <c r="N695" i="4" s="1"/>
  <c r="J694" i="4"/>
  <c r="N694" i="4" s="1"/>
  <c r="O650" i="4"/>
  <c r="V650" i="4" s="1"/>
  <c r="AP255" i="4"/>
  <c r="AP123" i="4"/>
  <c r="AQ518" i="4"/>
  <c r="AQ34" i="4"/>
  <c r="AQ563" i="4"/>
  <c r="AQ431" i="4"/>
  <c r="AQ299" i="4"/>
  <c r="AP431" i="4"/>
  <c r="AP299" i="4"/>
  <c r="AP167" i="4"/>
  <c r="AP563" i="4"/>
  <c r="AQ167" i="4"/>
  <c r="AQ35" i="4"/>
  <c r="AQ210" i="4"/>
  <c r="AP474" i="4"/>
  <c r="AP342" i="4"/>
  <c r="AP210" i="4"/>
  <c r="AP78" i="4"/>
  <c r="AP518" i="4"/>
  <c r="AP386" i="4"/>
  <c r="AP254" i="4"/>
  <c r="AP122" i="4"/>
  <c r="AP562" i="4"/>
  <c r="AP298" i="4"/>
  <c r="AQ475" i="4"/>
  <c r="AQ343" i="4"/>
  <c r="AQ211" i="4"/>
  <c r="AQ79" i="4"/>
  <c r="AP430" i="4"/>
  <c r="AP475" i="4"/>
  <c r="AP343" i="4"/>
  <c r="AP211" i="4"/>
  <c r="AP79" i="4"/>
  <c r="AP166" i="4"/>
  <c r="AP35" i="4"/>
  <c r="AP34" i="4"/>
  <c r="AQ78" i="4"/>
  <c r="AQ342" i="4"/>
  <c r="AQ562" i="4"/>
  <c r="AQ386" i="4"/>
  <c r="AQ254" i="4"/>
  <c r="AQ474" i="4"/>
  <c r="AQ430" i="4"/>
  <c r="AQ298" i="4"/>
  <c r="AQ166" i="4"/>
  <c r="AQ122" i="4"/>
  <c r="AQ770" i="4" l="1"/>
  <c r="AP769" i="4"/>
  <c r="AP770" i="4"/>
  <c r="AQ769" i="4"/>
  <c r="E9" i="4" l="1"/>
  <c r="AO14" i="4" l="1"/>
  <c r="AO15" i="4"/>
  <c r="AO52" i="4"/>
  <c r="AO32" i="4" s="1"/>
  <c r="AO53" i="4"/>
  <c r="AO33" i="4" s="1"/>
  <c r="AO58" i="4"/>
  <c r="AO59" i="4"/>
  <c r="AO96" i="4"/>
  <c r="AO76" i="4" s="1"/>
  <c r="AO78" i="4" s="1"/>
  <c r="AO97" i="4"/>
  <c r="AO77" i="4" s="1"/>
  <c r="AO102" i="4"/>
  <c r="AO103" i="4"/>
  <c r="AO140" i="4"/>
  <c r="AO120" i="4" s="1"/>
  <c r="AO141" i="4"/>
  <c r="AO121" i="4" s="1"/>
  <c r="AO146" i="4"/>
  <c r="AO147" i="4"/>
  <c r="AO184" i="4"/>
  <c r="AO164" i="4" s="1"/>
  <c r="AO185" i="4"/>
  <c r="AO165" i="4" s="1"/>
  <c r="AO190" i="4"/>
  <c r="AO191" i="4"/>
  <c r="AO228" i="4"/>
  <c r="AO208" i="4" s="1"/>
  <c r="AO229" i="4"/>
  <c r="AO209" i="4" s="1"/>
  <c r="AO234" i="4"/>
  <c r="AO235" i="4"/>
  <c r="AO272" i="4"/>
  <c r="AO252" i="4" s="1"/>
  <c r="AO273" i="4"/>
  <c r="AO253" i="4" s="1"/>
  <c r="AO278" i="4"/>
  <c r="AO279" i="4"/>
  <c r="AO316" i="4"/>
  <c r="AO296" i="4" s="1"/>
  <c r="AO317" i="4"/>
  <c r="AO297" i="4" s="1"/>
  <c r="AO322" i="4"/>
  <c r="AO323" i="4"/>
  <c r="AO360" i="4"/>
  <c r="AO340" i="4" s="1"/>
  <c r="AO361" i="4"/>
  <c r="AO341" i="4" s="1"/>
  <c r="AO366" i="4"/>
  <c r="AO367" i="4"/>
  <c r="AO404" i="4"/>
  <c r="AO384" i="4" s="1"/>
  <c r="AO405" i="4"/>
  <c r="AO385" i="4" s="1"/>
  <c r="AO410" i="4"/>
  <c r="AO411" i="4"/>
  <c r="AO448" i="4"/>
  <c r="AO428" i="4" s="1"/>
  <c r="AO449" i="4"/>
  <c r="AO429" i="4" s="1"/>
  <c r="AO454" i="4"/>
  <c r="AO455" i="4"/>
  <c r="AO492" i="4"/>
  <c r="AO472" i="4" s="1"/>
  <c r="AO493" i="4"/>
  <c r="AO473" i="4" s="1"/>
  <c r="AO498" i="4"/>
  <c r="AO499" i="4"/>
  <c r="AO536" i="4"/>
  <c r="AO516" i="4" s="1"/>
  <c r="AO537" i="4"/>
  <c r="AO517" i="4" s="1"/>
  <c r="AO542" i="4"/>
  <c r="AO543" i="4"/>
  <c r="AO580" i="4"/>
  <c r="AO560" i="4" s="1"/>
  <c r="AO581" i="4"/>
  <c r="AO561" i="4" s="1"/>
  <c r="AO766" i="4"/>
  <c r="AO767" i="4"/>
  <c r="AM8" i="4"/>
  <c r="AS15" i="4"/>
  <c r="AO34" i="4" l="1"/>
  <c r="AO563" i="4"/>
  <c r="AO519" i="4"/>
  <c r="AO475" i="4"/>
  <c r="AO431" i="4"/>
  <c r="AO387" i="4"/>
  <c r="AO343" i="4"/>
  <c r="AO299" i="4"/>
  <c r="AO255" i="4"/>
  <c r="AO211" i="4"/>
  <c r="AO167" i="4"/>
  <c r="AO123" i="4"/>
  <c r="AO79" i="4"/>
  <c r="AO562" i="4"/>
  <c r="AO518" i="4"/>
  <c r="AO474" i="4"/>
  <c r="AO430" i="4"/>
  <c r="AO386" i="4"/>
  <c r="AO342" i="4"/>
  <c r="AO298" i="4"/>
  <c r="AO254" i="4"/>
  <c r="AO210" i="4"/>
  <c r="AO166" i="4"/>
  <c r="AO122" i="4"/>
  <c r="AO35" i="4"/>
  <c r="AO769" i="4" l="1"/>
  <c r="AO770" i="4"/>
  <c r="AL276" i="4" l="1"/>
  <c r="AK15" i="4" l="1"/>
  <c r="AJ15" i="4"/>
  <c r="AI15" i="4"/>
  <c r="AH15" i="4"/>
  <c r="AG15" i="4"/>
  <c r="AF15" i="4"/>
  <c r="AE15" i="4"/>
  <c r="AC15" i="4"/>
  <c r="AB15" i="4"/>
  <c r="AA15" i="4"/>
  <c r="Z15" i="4"/>
  <c r="Y15" i="4"/>
  <c r="X15" i="4"/>
  <c r="W15" i="4"/>
  <c r="U15" i="4"/>
  <c r="T15" i="4"/>
  <c r="S15" i="4"/>
  <c r="R15" i="4"/>
  <c r="Q15" i="4"/>
  <c r="P15" i="4"/>
  <c r="O15" i="4"/>
  <c r="M15" i="4"/>
  <c r="L15" i="4"/>
  <c r="K15" i="4"/>
  <c r="J15" i="4"/>
  <c r="AN15" i="4"/>
  <c r="AM15" i="4"/>
  <c r="AC14" i="4"/>
  <c r="AK767" i="4"/>
  <c r="AK766" i="4"/>
  <c r="AK581" i="4"/>
  <c r="AK561" i="4" s="1"/>
  <c r="AK580" i="4"/>
  <c r="AK560" i="4" s="1"/>
  <c r="AK543" i="4"/>
  <c r="AK542" i="4"/>
  <c r="AK537" i="4"/>
  <c r="AK517" i="4" s="1"/>
  <c r="AK536" i="4"/>
  <c r="AK516" i="4" s="1"/>
  <c r="AK499" i="4"/>
  <c r="AK498" i="4"/>
  <c r="AK493" i="4"/>
  <c r="AK473" i="4" s="1"/>
  <c r="AK492" i="4"/>
  <c r="AK472" i="4" s="1"/>
  <c r="AK455" i="4"/>
  <c r="AK454" i="4"/>
  <c r="AK449" i="4"/>
  <c r="AK429" i="4" s="1"/>
  <c r="AK448" i="4"/>
  <c r="AK428" i="4" s="1"/>
  <c r="AK411" i="4"/>
  <c r="AK410" i="4"/>
  <c r="AK405" i="4"/>
  <c r="AK385" i="4" s="1"/>
  <c r="AK404" i="4"/>
  <c r="AK384" i="4" s="1"/>
  <c r="AK367" i="4"/>
  <c r="AK366" i="4"/>
  <c r="AK361" i="4"/>
  <c r="AK341" i="4" s="1"/>
  <c r="AK360" i="4"/>
  <c r="AK340" i="4" s="1"/>
  <c r="AK323" i="4"/>
  <c r="AK322" i="4"/>
  <c r="AK317" i="4"/>
  <c r="AK297" i="4" s="1"/>
  <c r="AK316" i="4"/>
  <c r="AK296" i="4" s="1"/>
  <c r="AK279" i="4"/>
  <c r="AK278" i="4"/>
  <c r="AK273" i="4"/>
  <c r="AK253" i="4" s="1"/>
  <c r="AK272" i="4"/>
  <c r="AK252" i="4" s="1"/>
  <c r="AK235" i="4"/>
  <c r="AK234" i="4"/>
  <c r="AK229" i="4"/>
  <c r="AK209" i="4" s="1"/>
  <c r="AK228" i="4"/>
  <c r="AK208" i="4" s="1"/>
  <c r="AK191" i="4"/>
  <c r="AK190" i="4"/>
  <c r="AK185" i="4"/>
  <c r="AK165" i="4" s="1"/>
  <c r="AK184" i="4"/>
  <c r="AK164" i="4" s="1"/>
  <c r="AK147" i="4"/>
  <c r="AK146" i="4"/>
  <c r="AK141" i="4"/>
  <c r="AK121" i="4" s="1"/>
  <c r="AK140" i="4"/>
  <c r="AK120" i="4" s="1"/>
  <c r="AK103" i="4"/>
  <c r="AK102" i="4"/>
  <c r="AK97" i="4"/>
  <c r="AK77" i="4" s="1"/>
  <c r="AK96" i="4"/>
  <c r="AK76" i="4" s="1"/>
  <c r="AK59" i="4"/>
  <c r="AK58" i="4"/>
  <c r="AK53" i="4"/>
  <c r="AK33" i="4" s="1"/>
  <c r="AK52" i="4"/>
  <c r="AK32" i="4" s="1"/>
  <c r="AK14" i="4"/>
  <c r="AI767" i="4"/>
  <c r="AH767" i="4"/>
  <c r="AI766" i="4"/>
  <c r="AH766" i="4"/>
  <c r="AI581" i="4"/>
  <c r="AI561" i="4" s="1"/>
  <c r="AH581" i="4"/>
  <c r="AH561" i="4" s="1"/>
  <c r="AI580" i="4"/>
  <c r="AI560" i="4" s="1"/>
  <c r="AH580" i="4"/>
  <c r="AH560" i="4" s="1"/>
  <c r="AI543" i="4"/>
  <c r="AH543" i="4"/>
  <c r="AI542" i="4"/>
  <c r="AH542" i="4"/>
  <c r="AI537" i="4"/>
  <c r="AI517" i="4" s="1"/>
  <c r="AH537" i="4"/>
  <c r="AH517" i="4" s="1"/>
  <c r="AI536" i="4"/>
  <c r="AI516" i="4" s="1"/>
  <c r="AH536" i="4"/>
  <c r="AH516" i="4" s="1"/>
  <c r="AI499" i="4"/>
  <c r="AH499" i="4"/>
  <c r="AI498" i="4"/>
  <c r="AH498" i="4"/>
  <c r="AI493" i="4"/>
  <c r="AI473" i="4" s="1"/>
  <c r="AH493" i="4"/>
  <c r="AH473" i="4" s="1"/>
  <c r="AI492" i="4"/>
  <c r="AI472" i="4" s="1"/>
  <c r="AH492" i="4"/>
  <c r="AH472" i="4" s="1"/>
  <c r="AI455" i="4"/>
  <c r="AH455" i="4"/>
  <c r="AI454" i="4"/>
  <c r="AH454" i="4"/>
  <c r="AI449" i="4"/>
  <c r="AI429" i="4" s="1"/>
  <c r="AH449" i="4"/>
  <c r="AH429" i="4" s="1"/>
  <c r="AI448" i="4"/>
  <c r="AI428" i="4" s="1"/>
  <c r="AH448" i="4"/>
  <c r="AH428" i="4" s="1"/>
  <c r="AI411" i="4"/>
  <c r="AH411" i="4"/>
  <c r="AI410" i="4"/>
  <c r="AH410" i="4"/>
  <c r="AI405" i="4"/>
  <c r="AI385" i="4" s="1"/>
  <c r="AH405" i="4"/>
  <c r="AH385" i="4" s="1"/>
  <c r="AI404" i="4"/>
  <c r="AI384" i="4" s="1"/>
  <c r="AH404" i="4"/>
  <c r="AH384" i="4" s="1"/>
  <c r="AI367" i="4"/>
  <c r="AH367" i="4"/>
  <c r="AI366" i="4"/>
  <c r="AH366" i="4"/>
  <c r="AI361" i="4"/>
  <c r="AI341" i="4" s="1"/>
  <c r="AH361" i="4"/>
  <c r="AH341" i="4" s="1"/>
  <c r="AI360" i="4"/>
  <c r="AI340" i="4" s="1"/>
  <c r="AH360" i="4"/>
  <c r="AH340" i="4" s="1"/>
  <c r="AI323" i="4"/>
  <c r="AH323" i="4"/>
  <c r="AI322" i="4"/>
  <c r="AH322" i="4"/>
  <c r="AI317" i="4"/>
  <c r="AI297" i="4" s="1"/>
  <c r="AH317" i="4"/>
  <c r="AH297" i="4" s="1"/>
  <c r="AI316" i="4"/>
  <c r="AI296" i="4" s="1"/>
  <c r="AH316" i="4"/>
  <c r="AH296" i="4" s="1"/>
  <c r="AI279" i="4"/>
  <c r="AH279" i="4"/>
  <c r="AI278" i="4"/>
  <c r="AH278" i="4"/>
  <c r="AI273" i="4"/>
  <c r="AI253" i="4" s="1"/>
  <c r="AH273" i="4"/>
  <c r="AH253" i="4" s="1"/>
  <c r="AI272" i="4"/>
  <c r="AI252" i="4" s="1"/>
  <c r="AH272" i="4"/>
  <c r="AH252" i="4" s="1"/>
  <c r="AI235" i="4"/>
  <c r="AH235" i="4"/>
  <c r="AI234" i="4"/>
  <c r="AH234" i="4"/>
  <c r="AI229" i="4"/>
  <c r="AI209" i="4" s="1"/>
  <c r="AH229" i="4"/>
  <c r="AH209" i="4" s="1"/>
  <c r="AI228" i="4"/>
  <c r="AI208" i="4" s="1"/>
  <c r="AH228" i="4"/>
  <c r="AH208" i="4" s="1"/>
  <c r="AI191" i="4"/>
  <c r="AH191" i="4"/>
  <c r="AI190" i="4"/>
  <c r="AH190" i="4"/>
  <c r="AI185" i="4"/>
  <c r="AI165" i="4" s="1"/>
  <c r="AH185" i="4"/>
  <c r="AH165" i="4" s="1"/>
  <c r="AI184" i="4"/>
  <c r="AI164" i="4" s="1"/>
  <c r="AH184" i="4"/>
  <c r="AH164" i="4" s="1"/>
  <c r="AI147" i="4"/>
  <c r="AH147" i="4"/>
  <c r="AI146" i="4"/>
  <c r="AI166" i="4" s="1"/>
  <c r="AH146" i="4"/>
  <c r="AI141" i="4"/>
  <c r="AI121" i="4" s="1"/>
  <c r="AH141" i="4"/>
  <c r="AH121" i="4" s="1"/>
  <c r="AI140" i="4"/>
  <c r="AI120" i="4" s="1"/>
  <c r="AH140" i="4"/>
  <c r="AH120" i="4" s="1"/>
  <c r="AI103" i="4"/>
  <c r="AH103" i="4"/>
  <c r="AI102" i="4"/>
  <c r="AH102" i="4"/>
  <c r="AI97" i="4"/>
  <c r="AI77" i="4" s="1"/>
  <c r="AH97" i="4"/>
  <c r="AH77" i="4" s="1"/>
  <c r="AI96" i="4"/>
  <c r="AI76" i="4" s="1"/>
  <c r="AH96" i="4"/>
  <c r="AH76" i="4" s="1"/>
  <c r="AI59" i="4"/>
  <c r="AH59" i="4"/>
  <c r="AI58" i="4"/>
  <c r="AH58" i="4"/>
  <c r="AI53" i="4"/>
  <c r="AI33" i="4" s="1"/>
  <c r="AH53" i="4"/>
  <c r="AH33" i="4" s="1"/>
  <c r="AI52" i="4"/>
  <c r="AI32" i="4" s="1"/>
  <c r="AH52" i="4"/>
  <c r="AH32" i="4" s="1"/>
  <c r="AI14" i="4"/>
  <c r="AH14" i="4"/>
  <c r="AN14" i="4"/>
  <c r="AN52" i="4"/>
  <c r="AN32" i="4" s="1"/>
  <c r="AN53" i="4"/>
  <c r="AN33" i="4" s="1"/>
  <c r="AN58" i="4"/>
  <c r="AN59" i="4"/>
  <c r="AN96" i="4"/>
  <c r="AN76" i="4" s="1"/>
  <c r="AN97" i="4"/>
  <c r="AN77" i="4" s="1"/>
  <c r="AN102" i="4"/>
  <c r="AN103" i="4"/>
  <c r="AN140" i="4"/>
  <c r="AN120" i="4" s="1"/>
  <c r="AN141" i="4"/>
  <c r="AN121" i="4" s="1"/>
  <c r="AN146" i="4"/>
  <c r="AN147" i="4"/>
  <c r="AN184" i="4"/>
  <c r="AN164" i="4" s="1"/>
  <c r="AN185" i="4"/>
  <c r="AN165" i="4" s="1"/>
  <c r="AN190" i="4"/>
  <c r="AN191" i="4"/>
  <c r="AN228" i="4"/>
  <c r="AN208" i="4" s="1"/>
  <c r="AN229" i="4"/>
  <c r="AN209" i="4" s="1"/>
  <c r="AN234" i="4"/>
  <c r="AN235" i="4"/>
  <c r="AN272" i="4"/>
  <c r="AN252" i="4" s="1"/>
  <c r="AN273" i="4"/>
  <c r="AN253" i="4" s="1"/>
  <c r="AN278" i="4"/>
  <c r="AN279" i="4"/>
  <c r="AN316" i="4"/>
  <c r="AN296" i="4" s="1"/>
  <c r="AN317" i="4"/>
  <c r="AN297" i="4" s="1"/>
  <c r="AN322" i="4"/>
  <c r="AN323" i="4"/>
  <c r="AN360" i="4"/>
  <c r="AN340" i="4" s="1"/>
  <c r="AN361" i="4"/>
  <c r="AN341" i="4" s="1"/>
  <c r="AN366" i="4"/>
  <c r="AN367" i="4"/>
  <c r="AN404" i="4"/>
  <c r="AN384" i="4" s="1"/>
  <c r="AN405" i="4"/>
  <c r="AN385" i="4" s="1"/>
  <c r="AN410" i="4"/>
  <c r="AN411" i="4"/>
  <c r="AN448" i="4"/>
  <c r="AN428" i="4" s="1"/>
  <c r="AN449" i="4"/>
  <c r="AN429" i="4" s="1"/>
  <c r="AN454" i="4"/>
  <c r="AN455" i="4"/>
  <c r="AN492" i="4"/>
  <c r="AN472" i="4" s="1"/>
  <c r="AN493" i="4"/>
  <c r="AN473" i="4" s="1"/>
  <c r="AN498" i="4"/>
  <c r="AN499" i="4"/>
  <c r="AN536" i="4"/>
  <c r="AN516" i="4" s="1"/>
  <c r="AN537" i="4"/>
  <c r="AN517" i="4" s="1"/>
  <c r="AN542" i="4"/>
  <c r="AN543" i="4"/>
  <c r="AN580" i="4"/>
  <c r="AN560" i="4" s="1"/>
  <c r="AN581" i="4"/>
  <c r="AN561" i="4" s="1"/>
  <c r="AN766" i="4"/>
  <c r="AN767" i="4"/>
  <c r="N25" i="4"/>
  <c r="N26" i="4"/>
  <c r="N27" i="4"/>
  <c r="N28" i="4"/>
  <c r="N29" i="4"/>
  <c r="N30" i="4"/>
  <c r="N31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18" i="4"/>
  <c r="AR41" i="4"/>
  <c r="AH122" i="4" l="1"/>
  <c r="AH254" i="4"/>
  <c r="AI430" i="4"/>
  <c r="AK210" i="4"/>
  <c r="AK299" i="4"/>
  <c r="AK34" i="4"/>
  <c r="AN519" i="4"/>
  <c r="AN387" i="4"/>
  <c r="AN123" i="4"/>
  <c r="AI562" i="4"/>
  <c r="AK387" i="4"/>
  <c r="AK519" i="4"/>
  <c r="AK254" i="4"/>
  <c r="AI475" i="4"/>
  <c r="AI211" i="4"/>
  <c r="AH387" i="4"/>
  <c r="AK518" i="4"/>
  <c r="AH298" i="4"/>
  <c r="AK386" i="4"/>
  <c r="AN563" i="4"/>
  <c r="AK298" i="4"/>
  <c r="AK122" i="4"/>
  <c r="AK211" i="4"/>
  <c r="AH123" i="4"/>
  <c r="AI343" i="4"/>
  <c r="AH386" i="4"/>
  <c r="AH562" i="4"/>
  <c r="AK430" i="4"/>
  <c r="AK342" i="4"/>
  <c r="AK431" i="4"/>
  <c r="AH518" i="4"/>
  <c r="AK166" i="4"/>
  <c r="AK255" i="4"/>
  <c r="AK562" i="4"/>
  <c r="AN35" i="4"/>
  <c r="AN431" i="4"/>
  <c r="AN255" i="4"/>
  <c r="AK123" i="4"/>
  <c r="AH78" i="4"/>
  <c r="AH79" i="4"/>
  <c r="AK35" i="4"/>
  <c r="AK343" i="4"/>
  <c r="AK78" i="4"/>
  <c r="AK167" i="4"/>
  <c r="AK474" i="4"/>
  <c r="AK563" i="4"/>
  <c r="AK79" i="4"/>
  <c r="AK475" i="4"/>
  <c r="AI34" i="4"/>
  <c r="AI79" i="4"/>
  <c r="AH255" i="4"/>
  <c r="AH474" i="4"/>
  <c r="AI298" i="4"/>
  <c r="AH210" i="4"/>
  <c r="AH519" i="4"/>
  <c r="AH34" i="4"/>
  <c r="AH430" i="4"/>
  <c r="AH475" i="4"/>
  <c r="AI519" i="4"/>
  <c r="AH211" i="4"/>
  <c r="AH166" i="4"/>
  <c r="AN475" i="4"/>
  <c r="AN343" i="4"/>
  <c r="AN211" i="4"/>
  <c r="AN79" i="4"/>
  <c r="AH342" i="4"/>
  <c r="AH343" i="4"/>
  <c r="AI123" i="4"/>
  <c r="AI255" i="4"/>
  <c r="AI387" i="4"/>
  <c r="AN299" i="4"/>
  <c r="AN430" i="4"/>
  <c r="AN562" i="4"/>
  <c r="AI78" i="4"/>
  <c r="AI210" i="4"/>
  <c r="AI342" i="4"/>
  <c r="AI474" i="4"/>
  <c r="AN34" i="4"/>
  <c r="AH35" i="4"/>
  <c r="AH167" i="4"/>
  <c r="AH299" i="4"/>
  <c r="AH431" i="4"/>
  <c r="AH563" i="4"/>
  <c r="AI35" i="4"/>
  <c r="AI122" i="4"/>
  <c r="AI167" i="4"/>
  <c r="AI254" i="4"/>
  <c r="AI299" i="4"/>
  <c r="AI386" i="4"/>
  <c r="AI431" i="4"/>
  <c r="AI518" i="4"/>
  <c r="AI563" i="4"/>
  <c r="AN78" i="4"/>
  <c r="AN298" i="4"/>
  <c r="AN166" i="4"/>
  <c r="AN474" i="4"/>
  <c r="AN342" i="4"/>
  <c r="AN210" i="4"/>
  <c r="AN167" i="4"/>
  <c r="AN518" i="4"/>
  <c r="AN386" i="4"/>
  <c r="AN254" i="4"/>
  <c r="AN122" i="4"/>
  <c r="AI770" i="4" l="1"/>
  <c r="AI769" i="4"/>
  <c r="AK770" i="4"/>
  <c r="AK769" i="4"/>
  <c r="AH770" i="4"/>
  <c r="AH769" i="4"/>
  <c r="AN769" i="4"/>
  <c r="AN770" i="4"/>
  <c r="X411" i="4" l="1"/>
  <c r="X410" i="4"/>
  <c r="Y543" i="4"/>
  <c r="X543" i="4"/>
  <c r="Y542" i="4"/>
  <c r="X542" i="4"/>
  <c r="AS581" i="4" l="1"/>
  <c r="AJ581" i="4"/>
  <c r="AJ561" i="4" s="1"/>
  <c r="AG581" i="4"/>
  <c r="AG561" i="4" s="1"/>
  <c r="AF581" i="4"/>
  <c r="AF561" i="4" s="1"/>
  <c r="AE581" i="4"/>
  <c r="AE561" i="4" s="1"/>
  <c r="AC581" i="4"/>
  <c r="AB581" i="4"/>
  <c r="AB561" i="4" s="1"/>
  <c r="AA581" i="4"/>
  <c r="AA561" i="4" s="1"/>
  <c r="Z581" i="4"/>
  <c r="Y581" i="4"/>
  <c r="Y561" i="4" s="1"/>
  <c r="Y563" i="4" s="1"/>
  <c r="X581" i="4"/>
  <c r="X561" i="4" s="1"/>
  <c r="X563" i="4" s="1"/>
  <c r="W581" i="4"/>
  <c r="W561" i="4" s="1"/>
  <c r="U581" i="4"/>
  <c r="U561" i="4" s="1"/>
  <c r="T581" i="4"/>
  <c r="T561" i="4" s="1"/>
  <c r="S581" i="4"/>
  <c r="S561" i="4" s="1"/>
  <c r="R581" i="4"/>
  <c r="R561" i="4" s="1"/>
  <c r="Q581" i="4"/>
  <c r="Q561" i="4" s="1"/>
  <c r="P581" i="4"/>
  <c r="P561" i="4" s="1"/>
  <c r="O581" i="4"/>
  <c r="O561" i="4" s="1"/>
  <c r="M581" i="4"/>
  <c r="M561" i="4" s="1"/>
  <c r="L581" i="4"/>
  <c r="K581" i="4"/>
  <c r="K561" i="4" s="1"/>
  <c r="J581" i="4"/>
  <c r="J561" i="4" s="1"/>
  <c r="AM581" i="4"/>
  <c r="AR581" i="4" s="1"/>
  <c r="AS580" i="4"/>
  <c r="AJ580" i="4"/>
  <c r="AJ560" i="4" s="1"/>
  <c r="AG580" i="4"/>
  <c r="AG560" i="4" s="1"/>
  <c r="AF580" i="4"/>
  <c r="AF560" i="4" s="1"/>
  <c r="AE580" i="4"/>
  <c r="AC580" i="4"/>
  <c r="AC560" i="4" s="1"/>
  <c r="AB580" i="4"/>
  <c r="AB560" i="4" s="1"/>
  <c r="AA580" i="4"/>
  <c r="AA560" i="4" s="1"/>
  <c r="Z580" i="4"/>
  <c r="Z560" i="4" s="1"/>
  <c r="Y580" i="4"/>
  <c r="Y560" i="4" s="1"/>
  <c r="Y562" i="4" s="1"/>
  <c r="X580" i="4"/>
  <c r="X560" i="4" s="1"/>
  <c r="X562" i="4" s="1"/>
  <c r="W580" i="4"/>
  <c r="W560" i="4" s="1"/>
  <c r="U580" i="4"/>
  <c r="U560" i="4" s="1"/>
  <c r="T580" i="4"/>
  <c r="T560" i="4" s="1"/>
  <c r="S580" i="4"/>
  <c r="S560" i="4" s="1"/>
  <c r="R580" i="4"/>
  <c r="R560" i="4" s="1"/>
  <c r="Q580" i="4"/>
  <c r="Q560" i="4" s="1"/>
  <c r="P580" i="4"/>
  <c r="P560" i="4" s="1"/>
  <c r="O580" i="4"/>
  <c r="O560" i="4" s="1"/>
  <c r="M580" i="4"/>
  <c r="M560" i="4" s="1"/>
  <c r="L580" i="4"/>
  <c r="L560" i="4" s="1"/>
  <c r="K580" i="4"/>
  <c r="K560" i="4" s="1"/>
  <c r="J580" i="4"/>
  <c r="J560" i="4" s="1"/>
  <c r="AM580" i="4"/>
  <c r="AR580" i="4" s="1"/>
  <c r="AS579" i="4"/>
  <c r="AL579" i="4"/>
  <c r="AD579" i="4"/>
  <c r="V579" i="4"/>
  <c r="N579" i="4"/>
  <c r="AR579" i="4"/>
  <c r="AS578" i="4"/>
  <c r="AL578" i="4"/>
  <c r="AD578" i="4"/>
  <c r="V578" i="4"/>
  <c r="N578" i="4"/>
  <c r="AR578" i="4"/>
  <c r="AS577" i="4"/>
  <c r="AL577" i="4"/>
  <c r="AD577" i="4"/>
  <c r="V577" i="4"/>
  <c r="N577" i="4"/>
  <c r="AR577" i="4"/>
  <c r="AS576" i="4"/>
  <c r="AL576" i="4"/>
  <c r="AD576" i="4"/>
  <c r="V576" i="4"/>
  <c r="N576" i="4"/>
  <c r="AR576" i="4"/>
  <c r="AS575" i="4"/>
  <c r="AL575" i="4"/>
  <c r="AD575" i="4"/>
  <c r="V575" i="4"/>
  <c r="N575" i="4"/>
  <c r="AR575" i="4"/>
  <c r="AS574" i="4"/>
  <c r="AL574" i="4"/>
  <c r="AD574" i="4"/>
  <c r="V574" i="4"/>
  <c r="N574" i="4"/>
  <c r="AR574" i="4"/>
  <c r="AS573" i="4"/>
  <c r="AL573" i="4"/>
  <c r="AD573" i="4"/>
  <c r="V573" i="4"/>
  <c r="N573" i="4"/>
  <c r="AR573" i="4"/>
  <c r="AS572" i="4"/>
  <c r="AL572" i="4"/>
  <c r="AD572" i="4"/>
  <c r="V572" i="4"/>
  <c r="N572" i="4"/>
  <c r="AR572" i="4"/>
  <c r="AS571" i="4"/>
  <c r="AL571" i="4"/>
  <c r="AD571" i="4"/>
  <c r="V571" i="4"/>
  <c r="N571" i="4"/>
  <c r="AR571" i="4"/>
  <c r="AS570" i="4"/>
  <c r="AL570" i="4"/>
  <c r="AD570" i="4"/>
  <c r="V570" i="4"/>
  <c r="N570" i="4"/>
  <c r="AR570" i="4"/>
  <c r="AS569" i="4"/>
  <c r="AL569" i="4"/>
  <c r="AD569" i="4"/>
  <c r="V569" i="4"/>
  <c r="N569" i="4"/>
  <c r="AR569" i="4"/>
  <c r="AS568" i="4"/>
  <c r="AL568" i="4"/>
  <c r="AD568" i="4"/>
  <c r="V568" i="4"/>
  <c r="N568" i="4"/>
  <c r="AR568" i="4"/>
  <c r="AS567" i="4"/>
  <c r="AL567" i="4"/>
  <c r="AD567" i="4"/>
  <c r="V567" i="4"/>
  <c r="N567" i="4"/>
  <c r="AR567" i="4"/>
  <c r="AS566" i="4"/>
  <c r="AL566" i="4"/>
  <c r="AD566" i="4"/>
  <c r="V566" i="4"/>
  <c r="N566" i="4"/>
  <c r="AR566" i="4"/>
  <c r="AS565" i="4"/>
  <c r="AL565" i="4"/>
  <c r="AD565" i="4"/>
  <c r="V565" i="4"/>
  <c r="N565" i="4"/>
  <c r="AR565" i="4"/>
  <c r="AS564" i="4"/>
  <c r="AL564" i="4"/>
  <c r="AD564" i="4"/>
  <c r="V564" i="4"/>
  <c r="N564" i="4"/>
  <c r="AR564" i="4"/>
  <c r="AS563" i="4"/>
  <c r="AS562" i="4"/>
  <c r="AS561" i="4"/>
  <c r="AC561" i="4"/>
  <c r="Z561" i="4"/>
  <c r="AS560" i="4"/>
  <c r="AS559" i="4"/>
  <c r="AL559" i="4"/>
  <c r="AD559" i="4"/>
  <c r="V559" i="4"/>
  <c r="N559" i="4"/>
  <c r="AR559" i="4"/>
  <c r="AS558" i="4"/>
  <c r="AL558" i="4"/>
  <c r="AD558" i="4"/>
  <c r="V558" i="4"/>
  <c r="N558" i="4"/>
  <c r="AR558" i="4"/>
  <c r="AS557" i="4"/>
  <c r="AL557" i="4"/>
  <c r="AD557" i="4"/>
  <c r="V557" i="4"/>
  <c r="N557" i="4"/>
  <c r="AR557" i="4"/>
  <c r="AS556" i="4"/>
  <c r="AL556" i="4"/>
  <c r="AD556" i="4"/>
  <c r="V556" i="4"/>
  <c r="N556" i="4"/>
  <c r="AR556" i="4"/>
  <c r="AS555" i="4"/>
  <c r="AL555" i="4"/>
  <c r="AD555" i="4"/>
  <c r="V555" i="4"/>
  <c r="N555" i="4"/>
  <c r="AR555" i="4"/>
  <c r="AS554" i="4"/>
  <c r="AL554" i="4"/>
  <c r="AD554" i="4"/>
  <c r="V554" i="4"/>
  <c r="N554" i="4"/>
  <c r="AR554" i="4"/>
  <c r="AS553" i="4"/>
  <c r="AL553" i="4"/>
  <c r="AD553" i="4"/>
  <c r="V553" i="4"/>
  <c r="N553" i="4"/>
  <c r="AR553" i="4"/>
  <c r="AS552" i="4"/>
  <c r="AL552" i="4"/>
  <c r="AD552" i="4"/>
  <c r="V552" i="4"/>
  <c r="N552" i="4"/>
  <c r="AR552" i="4"/>
  <c r="AS551" i="4"/>
  <c r="AL551" i="4"/>
  <c r="AD551" i="4"/>
  <c r="V551" i="4"/>
  <c r="N551" i="4"/>
  <c r="AR551" i="4"/>
  <c r="AS550" i="4"/>
  <c r="AL550" i="4"/>
  <c r="AD550" i="4"/>
  <c r="V550" i="4"/>
  <c r="N550" i="4"/>
  <c r="AR550" i="4"/>
  <c r="AS549" i="4"/>
  <c r="AL549" i="4"/>
  <c r="AD549" i="4"/>
  <c r="V549" i="4"/>
  <c r="N549" i="4"/>
  <c r="AR549" i="4"/>
  <c r="AS548" i="4"/>
  <c r="AL548" i="4"/>
  <c r="AD548" i="4"/>
  <c r="V548" i="4"/>
  <c r="N548" i="4"/>
  <c r="AR548" i="4"/>
  <c r="AS547" i="4"/>
  <c r="AL547" i="4"/>
  <c r="AD547" i="4"/>
  <c r="V547" i="4"/>
  <c r="N547" i="4"/>
  <c r="AR547" i="4"/>
  <c r="AS546" i="4"/>
  <c r="AL546" i="4"/>
  <c r="AD546" i="4"/>
  <c r="V546" i="4"/>
  <c r="N546" i="4"/>
  <c r="AR546" i="4"/>
  <c r="AS545" i="4"/>
  <c r="AL545" i="4"/>
  <c r="AD545" i="4"/>
  <c r="V545" i="4"/>
  <c r="N545" i="4"/>
  <c r="AR545" i="4"/>
  <c r="AS544" i="4"/>
  <c r="AL544" i="4"/>
  <c r="AD544" i="4"/>
  <c r="V544" i="4"/>
  <c r="N544" i="4"/>
  <c r="AR544" i="4"/>
  <c r="AS543" i="4"/>
  <c r="AJ543" i="4"/>
  <c r="AG543" i="4"/>
  <c r="AF543" i="4"/>
  <c r="AE543" i="4"/>
  <c r="AC543" i="4"/>
  <c r="AB543" i="4"/>
  <c r="AA543" i="4"/>
  <c r="Z543" i="4"/>
  <c r="W543" i="4"/>
  <c r="U543" i="4"/>
  <c r="T543" i="4"/>
  <c r="S543" i="4"/>
  <c r="R543" i="4"/>
  <c r="Q543" i="4"/>
  <c r="P543" i="4"/>
  <c r="O543" i="4"/>
  <c r="M543" i="4"/>
  <c r="L543" i="4"/>
  <c r="K543" i="4"/>
  <c r="J543" i="4"/>
  <c r="AM543" i="4"/>
  <c r="AR543" i="4" s="1"/>
  <c r="AS542" i="4"/>
  <c r="AJ542" i="4"/>
  <c r="AG542" i="4"/>
  <c r="AF542" i="4"/>
  <c r="AE542" i="4"/>
  <c r="AC542" i="4"/>
  <c r="AB542" i="4"/>
  <c r="AA542" i="4"/>
  <c r="Z542" i="4"/>
  <c r="W542" i="4"/>
  <c r="U542" i="4"/>
  <c r="T542" i="4"/>
  <c r="S542" i="4"/>
  <c r="R542" i="4"/>
  <c r="Q542" i="4"/>
  <c r="P542" i="4"/>
  <c r="O542" i="4"/>
  <c r="M542" i="4"/>
  <c r="L542" i="4"/>
  <c r="K542" i="4"/>
  <c r="J542" i="4"/>
  <c r="AM542" i="4"/>
  <c r="AS541" i="4"/>
  <c r="AL541" i="4"/>
  <c r="AD541" i="4"/>
  <c r="V541" i="4"/>
  <c r="N541" i="4"/>
  <c r="AR541" i="4"/>
  <c r="AS540" i="4"/>
  <c r="AL540" i="4"/>
  <c r="AD540" i="4"/>
  <c r="V540" i="4"/>
  <c r="N540" i="4"/>
  <c r="AR540" i="4"/>
  <c r="AS537" i="4"/>
  <c r="AJ537" i="4"/>
  <c r="AJ517" i="4" s="1"/>
  <c r="AG537" i="4"/>
  <c r="AG517" i="4" s="1"/>
  <c r="AF537" i="4"/>
  <c r="AF517" i="4" s="1"/>
  <c r="AE537" i="4"/>
  <c r="AE517" i="4" s="1"/>
  <c r="AC537" i="4"/>
  <c r="AC517" i="4" s="1"/>
  <c r="AB537" i="4"/>
  <c r="AB517" i="4" s="1"/>
  <c r="AA537" i="4"/>
  <c r="AA517" i="4" s="1"/>
  <c r="Z537" i="4"/>
  <c r="Z517" i="4" s="1"/>
  <c r="Y537" i="4"/>
  <c r="Y517" i="4" s="1"/>
  <c r="X537" i="4"/>
  <c r="X517" i="4" s="1"/>
  <c r="W537" i="4"/>
  <c r="W517" i="4" s="1"/>
  <c r="U537" i="4"/>
  <c r="U517" i="4" s="1"/>
  <c r="T537" i="4"/>
  <c r="T517" i="4" s="1"/>
  <c r="S537" i="4"/>
  <c r="S517" i="4" s="1"/>
  <c r="R537" i="4"/>
  <c r="R517" i="4" s="1"/>
  <c r="Q537" i="4"/>
  <c r="Q517" i="4" s="1"/>
  <c r="P537" i="4"/>
  <c r="P517" i="4" s="1"/>
  <c r="O537" i="4"/>
  <c r="O517" i="4" s="1"/>
  <c r="M537" i="4"/>
  <c r="M517" i="4" s="1"/>
  <c r="L537" i="4"/>
  <c r="L517" i="4" s="1"/>
  <c r="K537" i="4"/>
  <c r="K517" i="4" s="1"/>
  <c r="J537" i="4"/>
  <c r="J517" i="4" s="1"/>
  <c r="AM537" i="4"/>
  <c r="AR537" i="4" s="1"/>
  <c r="AS536" i="4"/>
  <c r="AJ536" i="4"/>
  <c r="AJ516" i="4" s="1"/>
  <c r="AG536" i="4"/>
  <c r="AG516" i="4" s="1"/>
  <c r="AF536" i="4"/>
  <c r="AF516" i="4" s="1"/>
  <c r="AE536" i="4"/>
  <c r="AE516" i="4" s="1"/>
  <c r="AC536" i="4"/>
  <c r="AC516" i="4" s="1"/>
  <c r="AB536" i="4"/>
  <c r="AB516" i="4" s="1"/>
  <c r="AA536" i="4"/>
  <c r="AA516" i="4" s="1"/>
  <c r="Z536" i="4"/>
  <c r="Z516" i="4" s="1"/>
  <c r="Y536" i="4"/>
  <c r="Y516" i="4" s="1"/>
  <c r="X536" i="4"/>
  <c r="W536" i="4"/>
  <c r="W516" i="4" s="1"/>
  <c r="U536" i="4"/>
  <c r="U516" i="4" s="1"/>
  <c r="T536" i="4"/>
  <c r="T516" i="4" s="1"/>
  <c r="S536" i="4"/>
  <c r="S516" i="4" s="1"/>
  <c r="R536" i="4"/>
  <c r="R516" i="4" s="1"/>
  <c r="Q536" i="4"/>
  <c r="Q516" i="4" s="1"/>
  <c r="P536" i="4"/>
  <c r="P516" i="4" s="1"/>
  <c r="O536" i="4"/>
  <c r="O516" i="4" s="1"/>
  <c r="M536" i="4"/>
  <c r="M516" i="4" s="1"/>
  <c r="L536" i="4"/>
  <c r="L516" i="4" s="1"/>
  <c r="K536" i="4"/>
  <c r="K516" i="4" s="1"/>
  <c r="J536" i="4"/>
  <c r="J516" i="4" s="1"/>
  <c r="AM536" i="4"/>
  <c r="AM516" i="4" s="1"/>
  <c r="AS535" i="4"/>
  <c r="AL535" i="4"/>
  <c r="AD535" i="4"/>
  <c r="V535" i="4"/>
  <c r="N535" i="4"/>
  <c r="AR535" i="4"/>
  <c r="AS534" i="4"/>
  <c r="AL534" i="4"/>
  <c r="AD534" i="4"/>
  <c r="V534" i="4"/>
  <c r="N534" i="4"/>
  <c r="AR534" i="4"/>
  <c r="AS533" i="4"/>
  <c r="AL533" i="4"/>
  <c r="AD533" i="4"/>
  <c r="V533" i="4"/>
  <c r="N533" i="4"/>
  <c r="AR533" i="4"/>
  <c r="AS532" i="4"/>
  <c r="AL532" i="4"/>
  <c r="AD532" i="4"/>
  <c r="V532" i="4"/>
  <c r="N532" i="4"/>
  <c r="AR532" i="4"/>
  <c r="AS531" i="4"/>
  <c r="AL531" i="4"/>
  <c r="AD531" i="4"/>
  <c r="V531" i="4"/>
  <c r="N531" i="4"/>
  <c r="AR531" i="4"/>
  <c r="AS530" i="4"/>
  <c r="AL530" i="4"/>
  <c r="AD530" i="4"/>
  <c r="V530" i="4"/>
  <c r="N530" i="4"/>
  <c r="AR530" i="4"/>
  <c r="AS529" i="4"/>
  <c r="AL529" i="4"/>
  <c r="AD529" i="4"/>
  <c r="V529" i="4"/>
  <c r="N529" i="4"/>
  <c r="AR529" i="4"/>
  <c r="AS528" i="4"/>
  <c r="AL528" i="4"/>
  <c r="AD528" i="4"/>
  <c r="V528" i="4"/>
  <c r="N528" i="4"/>
  <c r="AR528" i="4"/>
  <c r="AS527" i="4"/>
  <c r="AL527" i="4"/>
  <c r="AD527" i="4"/>
  <c r="V527" i="4"/>
  <c r="N527" i="4"/>
  <c r="AR527" i="4"/>
  <c r="AS526" i="4"/>
  <c r="AL526" i="4"/>
  <c r="AD526" i="4"/>
  <c r="V526" i="4"/>
  <c r="N526" i="4"/>
  <c r="AR526" i="4"/>
  <c r="AS525" i="4"/>
  <c r="AL525" i="4"/>
  <c r="AD525" i="4"/>
  <c r="V525" i="4"/>
  <c r="N525" i="4"/>
  <c r="AR525" i="4"/>
  <c r="AS524" i="4"/>
  <c r="AL524" i="4"/>
  <c r="AD524" i="4"/>
  <c r="V524" i="4"/>
  <c r="N524" i="4"/>
  <c r="AR524" i="4"/>
  <c r="AS523" i="4"/>
  <c r="AL523" i="4"/>
  <c r="AD523" i="4"/>
  <c r="V523" i="4"/>
  <c r="N523" i="4"/>
  <c r="AR523" i="4"/>
  <c r="AS522" i="4"/>
  <c r="AL522" i="4"/>
  <c r="AD522" i="4"/>
  <c r="V522" i="4"/>
  <c r="N522" i="4"/>
  <c r="AR522" i="4"/>
  <c r="AS521" i="4"/>
  <c r="AL521" i="4"/>
  <c r="AD521" i="4"/>
  <c r="V521" i="4"/>
  <c r="N521" i="4"/>
  <c r="AR521" i="4"/>
  <c r="AS520" i="4"/>
  <c r="AL520" i="4"/>
  <c r="AD520" i="4"/>
  <c r="V520" i="4"/>
  <c r="N520" i="4"/>
  <c r="AR520" i="4"/>
  <c r="AS519" i="4"/>
  <c r="AS518" i="4"/>
  <c r="AS517" i="4"/>
  <c r="AS516" i="4"/>
  <c r="X516" i="4"/>
  <c r="AS515" i="4"/>
  <c r="AL515" i="4"/>
  <c r="AD515" i="4"/>
  <c r="V515" i="4"/>
  <c r="N515" i="4"/>
  <c r="AR515" i="4"/>
  <c r="AS514" i="4"/>
  <c r="AL514" i="4"/>
  <c r="AD514" i="4"/>
  <c r="V514" i="4"/>
  <c r="N514" i="4"/>
  <c r="AR514" i="4"/>
  <c r="AS513" i="4"/>
  <c r="AL513" i="4"/>
  <c r="AD513" i="4"/>
  <c r="V513" i="4"/>
  <c r="N513" i="4"/>
  <c r="AR513" i="4"/>
  <c r="AS512" i="4"/>
  <c r="AL512" i="4"/>
  <c r="AD512" i="4"/>
  <c r="V512" i="4"/>
  <c r="N512" i="4"/>
  <c r="AR512" i="4"/>
  <c r="AS511" i="4"/>
  <c r="AL511" i="4"/>
  <c r="AD511" i="4"/>
  <c r="V511" i="4"/>
  <c r="N511" i="4"/>
  <c r="AR511" i="4"/>
  <c r="AS510" i="4"/>
  <c r="AL510" i="4"/>
  <c r="AD510" i="4"/>
  <c r="V510" i="4"/>
  <c r="N510" i="4"/>
  <c r="AR510" i="4"/>
  <c r="AS509" i="4"/>
  <c r="AL509" i="4"/>
  <c r="AD509" i="4"/>
  <c r="V509" i="4"/>
  <c r="N509" i="4"/>
  <c r="AR509" i="4"/>
  <c r="AS508" i="4"/>
  <c r="AL508" i="4"/>
  <c r="AD508" i="4"/>
  <c r="V508" i="4"/>
  <c r="N508" i="4"/>
  <c r="AR508" i="4"/>
  <c r="AS507" i="4"/>
  <c r="AL507" i="4"/>
  <c r="AD507" i="4"/>
  <c r="V507" i="4"/>
  <c r="N507" i="4"/>
  <c r="AR507" i="4"/>
  <c r="AS506" i="4"/>
  <c r="AL506" i="4"/>
  <c r="AD506" i="4"/>
  <c r="V506" i="4"/>
  <c r="N506" i="4"/>
  <c r="AR506" i="4"/>
  <c r="AS505" i="4"/>
  <c r="AL505" i="4"/>
  <c r="AD505" i="4"/>
  <c r="V505" i="4"/>
  <c r="N505" i="4"/>
  <c r="AR505" i="4"/>
  <c r="AS504" i="4"/>
  <c r="AL504" i="4"/>
  <c r="AD504" i="4"/>
  <c r="V504" i="4"/>
  <c r="N504" i="4"/>
  <c r="AR504" i="4"/>
  <c r="AS503" i="4"/>
  <c r="AL503" i="4"/>
  <c r="AD503" i="4"/>
  <c r="V503" i="4"/>
  <c r="N503" i="4"/>
  <c r="AR503" i="4"/>
  <c r="AS502" i="4"/>
  <c r="AL502" i="4"/>
  <c r="AD502" i="4"/>
  <c r="V502" i="4"/>
  <c r="N502" i="4"/>
  <c r="AR502" i="4"/>
  <c r="AS501" i="4"/>
  <c r="AL501" i="4"/>
  <c r="AD501" i="4"/>
  <c r="V501" i="4"/>
  <c r="N501" i="4"/>
  <c r="AR501" i="4"/>
  <c r="AS500" i="4"/>
  <c r="AL500" i="4"/>
  <c r="AD500" i="4"/>
  <c r="V500" i="4"/>
  <c r="N500" i="4"/>
  <c r="AR500" i="4"/>
  <c r="AS499" i="4"/>
  <c r="AJ499" i="4"/>
  <c r="AG499" i="4"/>
  <c r="AF499" i="4"/>
  <c r="AE499" i="4"/>
  <c r="AC499" i="4"/>
  <c r="AB499" i="4"/>
  <c r="AA499" i="4"/>
  <c r="Z499" i="4"/>
  <c r="Y499" i="4"/>
  <c r="X499" i="4"/>
  <c r="W499" i="4"/>
  <c r="U499" i="4"/>
  <c r="T499" i="4"/>
  <c r="S499" i="4"/>
  <c r="R499" i="4"/>
  <c r="Q499" i="4"/>
  <c r="P499" i="4"/>
  <c r="O499" i="4"/>
  <c r="M499" i="4"/>
  <c r="L499" i="4"/>
  <c r="K499" i="4"/>
  <c r="J499" i="4"/>
  <c r="AM499" i="4"/>
  <c r="AS498" i="4"/>
  <c r="AJ498" i="4"/>
  <c r="AG498" i="4"/>
  <c r="AF498" i="4"/>
  <c r="AE498" i="4"/>
  <c r="AC498" i="4"/>
  <c r="AB498" i="4"/>
  <c r="AA498" i="4"/>
  <c r="Z498" i="4"/>
  <c r="Y498" i="4"/>
  <c r="X498" i="4"/>
  <c r="W498" i="4"/>
  <c r="U498" i="4"/>
  <c r="T498" i="4"/>
  <c r="S498" i="4"/>
  <c r="R498" i="4"/>
  <c r="Q498" i="4"/>
  <c r="P498" i="4"/>
  <c r="O498" i="4"/>
  <c r="M498" i="4"/>
  <c r="L498" i="4"/>
  <c r="K498" i="4"/>
  <c r="J498" i="4"/>
  <c r="AM498" i="4"/>
  <c r="AS497" i="4"/>
  <c r="AL497" i="4"/>
  <c r="AD497" i="4"/>
  <c r="V497" i="4"/>
  <c r="N497" i="4"/>
  <c r="AR497" i="4"/>
  <c r="AS496" i="4"/>
  <c r="AL496" i="4"/>
  <c r="AD496" i="4"/>
  <c r="V496" i="4"/>
  <c r="N496" i="4"/>
  <c r="AR496" i="4"/>
  <c r="AM561" i="4" l="1"/>
  <c r="AR561" i="4" s="1"/>
  <c r="AB563" i="4"/>
  <c r="Q563" i="4"/>
  <c r="J562" i="4"/>
  <c r="T518" i="4"/>
  <c r="R519" i="4"/>
  <c r="Z518" i="4"/>
  <c r="P562" i="4"/>
  <c r="AC563" i="4"/>
  <c r="AB519" i="4"/>
  <c r="AE563" i="4"/>
  <c r="AJ562" i="4"/>
  <c r="W562" i="4"/>
  <c r="AL580" i="4"/>
  <c r="W519" i="4"/>
  <c r="AJ518" i="4"/>
  <c r="P519" i="4"/>
  <c r="AC519" i="4"/>
  <c r="T563" i="4"/>
  <c r="Q519" i="4"/>
  <c r="AC562" i="4"/>
  <c r="K518" i="4"/>
  <c r="J519" i="4"/>
  <c r="U519" i="4"/>
  <c r="U562" i="4"/>
  <c r="AF563" i="4"/>
  <c r="T562" i="4"/>
  <c r="U518" i="4"/>
  <c r="W518" i="4"/>
  <c r="AE519" i="4"/>
  <c r="AL516" i="4"/>
  <c r="AG563" i="4"/>
  <c r="J518" i="4"/>
  <c r="AF519" i="4"/>
  <c r="K562" i="4"/>
  <c r="R563" i="4"/>
  <c r="AJ563" i="4"/>
  <c r="L518" i="4"/>
  <c r="X518" i="4"/>
  <c r="S519" i="4"/>
  <c r="AG519" i="4"/>
  <c r="S563" i="4"/>
  <c r="M518" i="4"/>
  <c r="Y518" i="4"/>
  <c r="T519" i="4"/>
  <c r="AJ519" i="4"/>
  <c r="AM517" i="4"/>
  <c r="AR517" i="4" s="1"/>
  <c r="M562" i="4"/>
  <c r="AD580" i="4"/>
  <c r="U563" i="4"/>
  <c r="AL561" i="4"/>
  <c r="W563" i="4"/>
  <c r="N536" i="4"/>
  <c r="AA518" i="4"/>
  <c r="K519" i="4"/>
  <c r="AE560" i="4"/>
  <c r="AL560" i="4" s="1"/>
  <c r="O518" i="4"/>
  <c r="AB518" i="4"/>
  <c r="L519" i="4"/>
  <c r="X519" i="4"/>
  <c r="Z562" i="4"/>
  <c r="J563" i="4"/>
  <c r="V560" i="4"/>
  <c r="P518" i="4"/>
  <c r="AC518" i="4"/>
  <c r="M519" i="4"/>
  <c r="Y519" i="4"/>
  <c r="AA562" i="4"/>
  <c r="K563" i="4"/>
  <c r="AM560" i="4"/>
  <c r="AR560" i="4" s="1"/>
  <c r="AL581" i="4"/>
  <c r="Q518" i="4"/>
  <c r="AE518" i="4"/>
  <c r="Z519" i="4"/>
  <c r="O562" i="4"/>
  <c r="AB562" i="4"/>
  <c r="R518" i="4"/>
  <c r="AF518" i="4"/>
  <c r="AA519" i="4"/>
  <c r="M563" i="4"/>
  <c r="Z563" i="4"/>
  <c r="S518" i="4"/>
  <c r="AG518" i="4"/>
  <c r="Q562" i="4"/>
  <c r="AA563" i="4"/>
  <c r="AD560" i="4"/>
  <c r="R562" i="4"/>
  <c r="AF562" i="4"/>
  <c r="V580" i="4"/>
  <c r="S562" i="4"/>
  <c r="AG562" i="4"/>
  <c r="N581" i="4"/>
  <c r="AD561" i="4"/>
  <c r="AD581" i="4"/>
  <c r="V561" i="4"/>
  <c r="P563" i="4"/>
  <c r="N560" i="4"/>
  <c r="N580" i="4"/>
  <c r="L562" i="4"/>
  <c r="L561" i="4"/>
  <c r="N561" i="4" s="1"/>
  <c r="O563" i="4"/>
  <c r="V581" i="4"/>
  <c r="AR516" i="4"/>
  <c r="N516" i="4"/>
  <c r="AD517" i="4"/>
  <c r="AL517" i="4"/>
  <c r="AR536" i="4"/>
  <c r="V536" i="4"/>
  <c r="N537" i="4"/>
  <c r="AL543" i="4"/>
  <c r="AR542" i="4"/>
  <c r="N542" i="4"/>
  <c r="V542" i="4"/>
  <c r="AD542" i="4"/>
  <c r="AD516" i="4"/>
  <c r="AL536" i="4"/>
  <c r="AD537" i="4"/>
  <c r="AL537" i="4"/>
  <c r="N543" i="4"/>
  <c r="V543" i="4"/>
  <c r="AD543" i="4"/>
  <c r="AR498" i="4"/>
  <c r="AR499" i="4"/>
  <c r="V516" i="4"/>
  <c r="AD536" i="4"/>
  <c r="V537" i="4"/>
  <c r="AL542" i="4"/>
  <c r="O519" i="4"/>
  <c r="V517" i="4"/>
  <c r="N517" i="4"/>
  <c r="AL499" i="4"/>
  <c r="AM518" i="4"/>
  <c r="AR518" i="4" s="1"/>
  <c r="N498" i="4"/>
  <c r="V498" i="4"/>
  <c r="AD498" i="4"/>
  <c r="N499" i="4"/>
  <c r="V499" i="4"/>
  <c r="AD499" i="4"/>
  <c r="AL498" i="4"/>
  <c r="AS493" i="4"/>
  <c r="AJ493" i="4"/>
  <c r="AJ473" i="4" s="1"/>
  <c r="AG493" i="4"/>
  <c r="AG473" i="4" s="1"/>
  <c r="AF493" i="4"/>
  <c r="AF473" i="4" s="1"/>
  <c r="AE493" i="4"/>
  <c r="AE473" i="4" s="1"/>
  <c r="AC493" i="4"/>
  <c r="AC473" i="4" s="1"/>
  <c r="AB493" i="4"/>
  <c r="AB473" i="4" s="1"/>
  <c r="AA493" i="4"/>
  <c r="AA473" i="4" s="1"/>
  <c r="Z493" i="4"/>
  <c r="Z473" i="4" s="1"/>
  <c r="Y493" i="4"/>
  <c r="Y473" i="4" s="1"/>
  <c r="X493" i="4"/>
  <c r="X473" i="4" s="1"/>
  <c r="W493" i="4"/>
  <c r="W473" i="4" s="1"/>
  <c r="U493" i="4"/>
  <c r="U473" i="4" s="1"/>
  <c r="T493" i="4"/>
  <c r="T473" i="4" s="1"/>
  <c r="S493" i="4"/>
  <c r="S473" i="4" s="1"/>
  <c r="R493" i="4"/>
  <c r="R473" i="4" s="1"/>
  <c r="Q493" i="4"/>
  <c r="Q473" i="4" s="1"/>
  <c r="P493" i="4"/>
  <c r="P473" i="4" s="1"/>
  <c r="O493" i="4"/>
  <c r="O473" i="4" s="1"/>
  <c r="M493" i="4"/>
  <c r="M473" i="4" s="1"/>
  <c r="L493" i="4"/>
  <c r="K493" i="4"/>
  <c r="K473" i="4" s="1"/>
  <c r="J493" i="4"/>
  <c r="J473" i="4" s="1"/>
  <c r="AM493" i="4"/>
  <c r="AM473" i="4" s="1"/>
  <c r="AS492" i="4"/>
  <c r="AJ492" i="4"/>
  <c r="AJ472" i="4" s="1"/>
  <c r="AG492" i="4"/>
  <c r="AG472" i="4" s="1"/>
  <c r="AF492" i="4"/>
  <c r="AF472" i="4" s="1"/>
  <c r="AE492" i="4"/>
  <c r="AE472" i="4" s="1"/>
  <c r="AC492" i="4"/>
  <c r="AC472" i="4" s="1"/>
  <c r="AB492" i="4"/>
  <c r="AB472" i="4" s="1"/>
  <c r="AA492" i="4"/>
  <c r="AA472" i="4" s="1"/>
  <c r="Z492" i="4"/>
  <c r="Z472" i="4" s="1"/>
  <c r="Y492" i="4"/>
  <c r="Y472" i="4" s="1"/>
  <c r="X492" i="4"/>
  <c r="X472" i="4" s="1"/>
  <c r="W492" i="4"/>
  <c r="W472" i="4" s="1"/>
  <c r="U492" i="4"/>
  <c r="U472" i="4" s="1"/>
  <c r="T492" i="4"/>
  <c r="T472" i="4" s="1"/>
  <c r="S492" i="4"/>
  <c r="S472" i="4" s="1"/>
  <c r="R492" i="4"/>
  <c r="R472" i="4" s="1"/>
  <c r="Q492" i="4"/>
  <c r="Q472" i="4" s="1"/>
  <c r="P492" i="4"/>
  <c r="P472" i="4" s="1"/>
  <c r="O492" i="4"/>
  <c r="M492" i="4"/>
  <c r="M472" i="4" s="1"/>
  <c r="L492" i="4"/>
  <c r="L472" i="4" s="1"/>
  <c r="K492" i="4"/>
  <c r="K472" i="4" s="1"/>
  <c r="J492" i="4"/>
  <c r="J472" i="4" s="1"/>
  <c r="AM492" i="4"/>
  <c r="AM472" i="4" s="1"/>
  <c r="AS491" i="4"/>
  <c r="AL491" i="4"/>
  <c r="AD491" i="4"/>
  <c r="V491" i="4"/>
  <c r="N491" i="4"/>
  <c r="AR491" i="4"/>
  <c r="AS490" i="4"/>
  <c r="AL490" i="4"/>
  <c r="AD490" i="4"/>
  <c r="V490" i="4"/>
  <c r="N490" i="4"/>
  <c r="AR490" i="4"/>
  <c r="AS489" i="4"/>
  <c r="AL489" i="4"/>
  <c r="AD489" i="4"/>
  <c r="V489" i="4"/>
  <c r="N489" i="4"/>
  <c r="AR489" i="4"/>
  <c r="AS488" i="4"/>
  <c r="AL488" i="4"/>
  <c r="AD488" i="4"/>
  <c r="V488" i="4"/>
  <c r="N488" i="4"/>
  <c r="AR488" i="4"/>
  <c r="AS487" i="4"/>
  <c r="AL487" i="4"/>
  <c r="AD487" i="4"/>
  <c r="V487" i="4"/>
  <c r="N487" i="4"/>
  <c r="AR487" i="4"/>
  <c r="AS486" i="4"/>
  <c r="AL486" i="4"/>
  <c r="AD486" i="4"/>
  <c r="V486" i="4"/>
  <c r="N486" i="4"/>
  <c r="AR486" i="4"/>
  <c r="AS485" i="4"/>
  <c r="AL485" i="4"/>
  <c r="AD485" i="4"/>
  <c r="V485" i="4"/>
  <c r="N485" i="4"/>
  <c r="AR485" i="4"/>
  <c r="AS484" i="4"/>
  <c r="AL484" i="4"/>
  <c r="AD484" i="4"/>
  <c r="V484" i="4"/>
  <c r="N484" i="4"/>
  <c r="AR484" i="4"/>
  <c r="AS483" i="4"/>
  <c r="AL483" i="4"/>
  <c r="AD483" i="4"/>
  <c r="V483" i="4"/>
  <c r="N483" i="4"/>
  <c r="AR483" i="4"/>
  <c r="AS482" i="4"/>
  <c r="AL482" i="4"/>
  <c r="AD482" i="4"/>
  <c r="V482" i="4"/>
  <c r="N482" i="4"/>
  <c r="AR482" i="4"/>
  <c r="AS481" i="4"/>
  <c r="AL481" i="4"/>
  <c r="AD481" i="4"/>
  <c r="V481" i="4"/>
  <c r="N481" i="4"/>
  <c r="AR481" i="4"/>
  <c r="AS480" i="4"/>
  <c r="AL480" i="4"/>
  <c r="AD480" i="4"/>
  <c r="V480" i="4"/>
  <c r="N480" i="4"/>
  <c r="AR480" i="4"/>
  <c r="AS479" i="4"/>
  <c r="AL479" i="4"/>
  <c r="AD479" i="4"/>
  <c r="V479" i="4"/>
  <c r="N479" i="4"/>
  <c r="AR479" i="4"/>
  <c r="AS478" i="4"/>
  <c r="AL478" i="4"/>
  <c r="AD478" i="4"/>
  <c r="V478" i="4"/>
  <c r="N478" i="4"/>
  <c r="AR478" i="4"/>
  <c r="AS477" i="4"/>
  <c r="AL477" i="4"/>
  <c r="AD477" i="4"/>
  <c r="V477" i="4"/>
  <c r="N477" i="4"/>
  <c r="AR477" i="4"/>
  <c r="AS476" i="4"/>
  <c r="AL476" i="4"/>
  <c r="AD476" i="4"/>
  <c r="V476" i="4"/>
  <c r="N476" i="4"/>
  <c r="AR476" i="4"/>
  <c r="AS475" i="4"/>
  <c r="AS474" i="4"/>
  <c r="AS473" i="4"/>
  <c r="AS472" i="4"/>
  <c r="AS471" i="4"/>
  <c r="AL471" i="4"/>
  <c r="AD471" i="4"/>
  <c r="V471" i="4"/>
  <c r="N471" i="4"/>
  <c r="AR471" i="4"/>
  <c r="AS470" i="4"/>
  <c r="AL470" i="4"/>
  <c r="AD470" i="4"/>
  <c r="V470" i="4"/>
  <c r="N470" i="4"/>
  <c r="AR470" i="4"/>
  <c r="AS469" i="4"/>
  <c r="AL469" i="4"/>
  <c r="AD469" i="4"/>
  <c r="V469" i="4"/>
  <c r="N469" i="4"/>
  <c r="AR469" i="4"/>
  <c r="AS468" i="4"/>
  <c r="AL468" i="4"/>
  <c r="AD468" i="4"/>
  <c r="V468" i="4"/>
  <c r="N468" i="4"/>
  <c r="AR468" i="4"/>
  <c r="AS467" i="4"/>
  <c r="AL467" i="4"/>
  <c r="AD467" i="4"/>
  <c r="V467" i="4"/>
  <c r="N467" i="4"/>
  <c r="AR467" i="4"/>
  <c r="AS466" i="4"/>
  <c r="AL466" i="4"/>
  <c r="AD466" i="4"/>
  <c r="V466" i="4"/>
  <c r="N466" i="4"/>
  <c r="AR466" i="4"/>
  <c r="AS465" i="4"/>
  <c r="AL465" i="4"/>
  <c r="AD465" i="4"/>
  <c r="V465" i="4"/>
  <c r="N465" i="4"/>
  <c r="AR465" i="4"/>
  <c r="AS464" i="4"/>
  <c r="AL464" i="4"/>
  <c r="AD464" i="4"/>
  <c r="V464" i="4"/>
  <c r="N464" i="4"/>
  <c r="AR464" i="4"/>
  <c r="AS463" i="4"/>
  <c r="AL463" i="4"/>
  <c r="AD463" i="4"/>
  <c r="V463" i="4"/>
  <c r="N463" i="4"/>
  <c r="AR463" i="4"/>
  <c r="AS462" i="4"/>
  <c r="AL462" i="4"/>
  <c r="AD462" i="4"/>
  <c r="V462" i="4"/>
  <c r="N462" i="4"/>
  <c r="AR462" i="4"/>
  <c r="AS461" i="4"/>
  <c r="AL461" i="4"/>
  <c r="AD461" i="4"/>
  <c r="V461" i="4"/>
  <c r="N461" i="4"/>
  <c r="AR461" i="4"/>
  <c r="AS460" i="4"/>
  <c r="AL460" i="4"/>
  <c r="AD460" i="4"/>
  <c r="V460" i="4"/>
  <c r="N460" i="4"/>
  <c r="AR460" i="4"/>
  <c r="AS459" i="4"/>
  <c r="AL459" i="4"/>
  <c r="AD459" i="4"/>
  <c r="V459" i="4"/>
  <c r="N459" i="4"/>
  <c r="AR459" i="4"/>
  <c r="AS458" i="4"/>
  <c r="AL458" i="4"/>
  <c r="AD458" i="4"/>
  <c r="V458" i="4"/>
  <c r="N458" i="4"/>
  <c r="AR458" i="4"/>
  <c r="AS457" i="4"/>
  <c r="AL457" i="4"/>
  <c r="AD457" i="4"/>
  <c r="V457" i="4"/>
  <c r="N457" i="4"/>
  <c r="AR457" i="4"/>
  <c r="AS456" i="4"/>
  <c r="AL456" i="4"/>
  <c r="AD456" i="4"/>
  <c r="V456" i="4"/>
  <c r="N456" i="4"/>
  <c r="AR456" i="4"/>
  <c r="AS455" i="4"/>
  <c r="AJ455" i="4"/>
  <c r="AG455" i="4"/>
  <c r="AF455" i="4"/>
  <c r="AE455" i="4"/>
  <c r="AC455" i="4"/>
  <c r="AB455" i="4"/>
  <c r="AA455" i="4"/>
  <c r="Z455" i="4"/>
  <c r="Y455" i="4"/>
  <c r="X455" i="4"/>
  <c r="W455" i="4"/>
  <c r="U455" i="4"/>
  <c r="T455" i="4"/>
  <c r="S455" i="4"/>
  <c r="R455" i="4"/>
  <c r="Q455" i="4"/>
  <c r="P455" i="4"/>
  <c r="O455" i="4"/>
  <c r="M455" i="4"/>
  <c r="L455" i="4"/>
  <c r="K455" i="4"/>
  <c r="J455" i="4"/>
  <c r="AM455" i="4"/>
  <c r="AS454" i="4"/>
  <c r="AJ454" i="4"/>
  <c r="AG454" i="4"/>
  <c r="AF454" i="4"/>
  <c r="AE454" i="4"/>
  <c r="AC454" i="4"/>
  <c r="AB454" i="4"/>
  <c r="AA454" i="4"/>
  <c r="Z454" i="4"/>
  <c r="Y454" i="4"/>
  <c r="X454" i="4"/>
  <c r="W454" i="4"/>
  <c r="U454" i="4"/>
  <c r="T454" i="4"/>
  <c r="S454" i="4"/>
  <c r="R454" i="4"/>
  <c r="Q454" i="4"/>
  <c r="P454" i="4"/>
  <c r="O454" i="4"/>
  <c r="M454" i="4"/>
  <c r="L454" i="4"/>
  <c r="K454" i="4"/>
  <c r="J454" i="4"/>
  <c r="AM454" i="4"/>
  <c r="AS453" i="4"/>
  <c r="AL453" i="4"/>
  <c r="AD453" i="4"/>
  <c r="V453" i="4"/>
  <c r="N453" i="4"/>
  <c r="AR453" i="4"/>
  <c r="AS452" i="4"/>
  <c r="AL452" i="4"/>
  <c r="AD452" i="4"/>
  <c r="V452" i="4"/>
  <c r="N452" i="4"/>
  <c r="AR452" i="4"/>
  <c r="AM563" i="4" l="1"/>
  <c r="AR563" i="4" s="1"/>
  <c r="AM519" i="4"/>
  <c r="AR519" i="4" s="1"/>
  <c r="AD562" i="4"/>
  <c r="AE475" i="4"/>
  <c r="J474" i="4"/>
  <c r="AD563" i="4"/>
  <c r="T474" i="4"/>
  <c r="Z474" i="4"/>
  <c r="J475" i="4"/>
  <c r="P474" i="4"/>
  <c r="AL563" i="4"/>
  <c r="N519" i="4"/>
  <c r="N518" i="4"/>
  <c r="L563" i="4"/>
  <c r="N563" i="4" s="1"/>
  <c r="AD518" i="4"/>
  <c r="V518" i="4"/>
  <c r="AD519" i="4"/>
  <c r="AL519" i="4"/>
  <c r="V563" i="4"/>
  <c r="V562" i="4"/>
  <c r="AC474" i="4"/>
  <c r="Y475" i="4"/>
  <c r="V519" i="4"/>
  <c r="AJ474" i="4"/>
  <c r="AC475" i="4"/>
  <c r="M474" i="4"/>
  <c r="Y474" i="4"/>
  <c r="T475" i="4"/>
  <c r="AJ475" i="4"/>
  <c r="N562" i="4"/>
  <c r="M475" i="4"/>
  <c r="Q474" i="4"/>
  <c r="AE474" i="4"/>
  <c r="Z475" i="4"/>
  <c r="AE562" i="4"/>
  <c r="AL562" i="4" s="1"/>
  <c r="P475" i="4"/>
  <c r="Q475" i="4"/>
  <c r="AL518" i="4"/>
  <c r="AM562" i="4"/>
  <c r="AR562" i="4" s="1"/>
  <c r="U474" i="4"/>
  <c r="U475" i="4"/>
  <c r="V492" i="4"/>
  <c r="R474" i="4"/>
  <c r="W474" i="4"/>
  <c r="AA474" i="4"/>
  <c r="AF474" i="4"/>
  <c r="K475" i="4"/>
  <c r="R475" i="4"/>
  <c r="W475" i="4"/>
  <c r="AA475" i="4"/>
  <c r="AF475" i="4"/>
  <c r="N493" i="4"/>
  <c r="K474" i="4"/>
  <c r="AD473" i="4"/>
  <c r="AD472" i="4"/>
  <c r="V473" i="4"/>
  <c r="AR492" i="4"/>
  <c r="N492" i="4"/>
  <c r="AR493" i="4"/>
  <c r="AL472" i="4"/>
  <c r="AL473" i="4"/>
  <c r="AM474" i="4"/>
  <c r="AR474" i="4" s="1"/>
  <c r="L474" i="4"/>
  <c r="S474" i="4"/>
  <c r="X474" i="4"/>
  <c r="AB474" i="4"/>
  <c r="AG474" i="4"/>
  <c r="O475" i="4"/>
  <c r="S475" i="4"/>
  <c r="X475" i="4"/>
  <c r="AB475" i="4"/>
  <c r="AG475" i="4"/>
  <c r="O472" i="4"/>
  <c r="V472" i="4" s="1"/>
  <c r="L473" i="4"/>
  <c r="N473" i="4" s="1"/>
  <c r="AL492" i="4"/>
  <c r="AD493" i="4"/>
  <c r="AR472" i="4"/>
  <c r="N472" i="4"/>
  <c r="AR473" i="4"/>
  <c r="AD492" i="4"/>
  <c r="V493" i="4"/>
  <c r="AL493" i="4"/>
  <c r="AR455" i="4"/>
  <c r="AL455" i="4"/>
  <c r="AR454" i="4"/>
  <c r="N454" i="4"/>
  <c r="V454" i="4"/>
  <c r="AD454" i="4"/>
  <c r="AM475" i="4"/>
  <c r="N455" i="4"/>
  <c r="V455" i="4"/>
  <c r="AD455" i="4"/>
  <c r="AL454" i="4"/>
  <c r="J102" i="4"/>
  <c r="K102" i="4"/>
  <c r="L102" i="4"/>
  <c r="M102" i="4"/>
  <c r="AF767" i="4"/>
  <c r="AF766" i="4"/>
  <c r="AF449" i="4"/>
  <c r="AF429" i="4" s="1"/>
  <c r="AF448" i="4"/>
  <c r="AF428" i="4" s="1"/>
  <c r="AF411" i="4"/>
  <c r="AF410" i="4"/>
  <c r="AF405" i="4"/>
  <c r="AF385" i="4" s="1"/>
  <c r="AF404" i="4"/>
  <c r="AF384" i="4" s="1"/>
  <c r="AF367" i="4"/>
  <c r="AF366" i="4"/>
  <c r="AF361" i="4"/>
  <c r="AF341" i="4" s="1"/>
  <c r="AF360" i="4"/>
  <c r="AF340" i="4" s="1"/>
  <c r="AF323" i="4"/>
  <c r="AF322" i="4"/>
  <c r="AF317" i="4"/>
  <c r="AF297" i="4" s="1"/>
  <c r="AF316" i="4"/>
  <c r="AF296" i="4" s="1"/>
  <c r="AF279" i="4"/>
  <c r="AF278" i="4"/>
  <c r="AF273" i="4"/>
  <c r="AF253" i="4" s="1"/>
  <c r="AF272" i="4"/>
  <c r="AF252" i="4" s="1"/>
  <c r="AF235" i="4"/>
  <c r="AF234" i="4"/>
  <c r="AF229" i="4"/>
  <c r="AF209" i="4" s="1"/>
  <c r="AF228" i="4"/>
  <c r="AF208" i="4" s="1"/>
  <c r="AF191" i="4"/>
  <c r="AF190" i="4"/>
  <c r="AF185" i="4"/>
  <c r="AF165" i="4" s="1"/>
  <c r="AF184" i="4"/>
  <c r="AF164" i="4" s="1"/>
  <c r="AF147" i="4"/>
  <c r="AF146" i="4"/>
  <c r="AF141" i="4"/>
  <c r="AF121" i="4" s="1"/>
  <c r="AF140" i="4"/>
  <c r="AF120" i="4" s="1"/>
  <c r="AF103" i="4"/>
  <c r="AF102" i="4"/>
  <c r="AF97" i="4"/>
  <c r="AF77" i="4" s="1"/>
  <c r="AF96" i="4"/>
  <c r="AF76" i="4" s="1"/>
  <c r="AF59" i="4"/>
  <c r="AF58" i="4"/>
  <c r="AF53" i="4"/>
  <c r="AF33" i="4" s="1"/>
  <c r="AF52" i="4"/>
  <c r="AF32" i="4" s="1"/>
  <c r="AF14" i="4"/>
  <c r="AG767" i="4"/>
  <c r="AG766" i="4"/>
  <c r="AG449" i="4"/>
  <c r="AG429" i="4" s="1"/>
  <c r="AG448" i="4"/>
  <c r="AG428" i="4" s="1"/>
  <c r="AG411" i="4"/>
  <c r="AG410" i="4"/>
  <c r="AG405" i="4"/>
  <c r="AG385" i="4" s="1"/>
  <c r="AG404" i="4"/>
  <c r="AG384" i="4" s="1"/>
  <c r="AG367" i="4"/>
  <c r="AG366" i="4"/>
  <c r="AG361" i="4"/>
  <c r="AG341" i="4" s="1"/>
  <c r="AG360" i="4"/>
  <c r="AG340" i="4" s="1"/>
  <c r="AG323" i="4"/>
  <c r="AG322" i="4"/>
  <c r="AG317" i="4"/>
  <c r="AG297" i="4" s="1"/>
  <c r="AG316" i="4"/>
  <c r="AG296" i="4" s="1"/>
  <c r="AG279" i="4"/>
  <c r="AG278" i="4"/>
  <c r="AG273" i="4"/>
  <c r="AG253" i="4" s="1"/>
  <c r="AG272" i="4"/>
  <c r="AG252" i="4" s="1"/>
  <c r="AG235" i="4"/>
  <c r="AG234" i="4"/>
  <c r="AG229" i="4"/>
  <c r="AG209" i="4" s="1"/>
  <c r="AG228" i="4"/>
  <c r="AG208" i="4" s="1"/>
  <c r="AG191" i="4"/>
  <c r="AG190" i="4"/>
  <c r="AG185" i="4"/>
  <c r="AG165" i="4" s="1"/>
  <c r="AG184" i="4"/>
  <c r="AG164" i="4" s="1"/>
  <c r="AG147" i="4"/>
  <c r="AG146" i="4"/>
  <c r="AG141" i="4"/>
  <c r="AG121" i="4" s="1"/>
  <c r="AG140" i="4"/>
  <c r="AG120" i="4" s="1"/>
  <c r="AG103" i="4"/>
  <c r="AG102" i="4"/>
  <c r="AG97" i="4"/>
  <c r="AG77" i="4" s="1"/>
  <c r="AG96" i="4"/>
  <c r="AG76" i="4" s="1"/>
  <c r="AG59" i="4"/>
  <c r="AG58" i="4"/>
  <c r="AG53" i="4"/>
  <c r="AG33" i="4" s="1"/>
  <c r="AG52" i="4"/>
  <c r="AG32" i="4" s="1"/>
  <c r="AG14" i="4"/>
  <c r="AJ767" i="4"/>
  <c r="AJ766" i="4"/>
  <c r="AJ449" i="4"/>
  <c r="AJ429" i="4" s="1"/>
  <c r="AJ448" i="4"/>
  <c r="AJ428" i="4" s="1"/>
  <c r="AJ411" i="4"/>
  <c r="AJ410" i="4"/>
  <c r="AJ405" i="4"/>
  <c r="AJ385" i="4" s="1"/>
  <c r="AJ404" i="4"/>
  <c r="AJ384" i="4" s="1"/>
  <c r="AJ367" i="4"/>
  <c r="AJ366" i="4"/>
  <c r="AJ361" i="4"/>
  <c r="AJ341" i="4" s="1"/>
  <c r="AJ360" i="4"/>
  <c r="AJ340" i="4" s="1"/>
  <c r="AJ323" i="4"/>
  <c r="AJ322" i="4"/>
  <c r="AJ317" i="4"/>
  <c r="AJ297" i="4" s="1"/>
  <c r="AJ316" i="4"/>
  <c r="AJ296" i="4" s="1"/>
  <c r="AJ279" i="4"/>
  <c r="AJ278" i="4"/>
  <c r="AJ273" i="4"/>
  <c r="AJ253" i="4" s="1"/>
  <c r="AJ272" i="4"/>
  <c r="AJ252" i="4" s="1"/>
  <c r="AJ235" i="4"/>
  <c r="AJ234" i="4"/>
  <c r="AJ229" i="4"/>
  <c r="AJ209" i="4" s="1"/>
  <c r="AJ228" i="4"/>
  <c r="AJ208" i="4" s="1"/>
  <c r="AJ191" i="4"/>
  <c r="AJ190" i="4"/>
  <c r="AJ185" i="4"/>
  <c r="AJ165" i="4" s="1"/>
  <c r="AJ184" i="4"/>
  <c r="AJ164" i="4" s="1"/>
  <c r="AJ147" i="4"/>
  <c r="AJ146" i="4"/>
  <c r="AJ141" i="4"/>
  <c r="AJ121" i="4" s="1"/>
  <c r="AJ140" i="4"/>
  <c r="AJ120" i="4" s="1"/>
  <c r="AJ103" i="4"/>
  <c r="AJ102" i="4"/>
  <c r="AJ97" i="4"/>
  <c r="AJ77" i="4" s="1"/>
  <c r="AJ96" i="4"/>
  <c r="AJ76" i="4" s="1"/>
  <c r="AJ59" i="4"/>
  <c r="AJ58" i="4"/>
  <c r="AJ53" i="4"/>
  <c r="AJ33" i="4" s="1"/>
  <c r="AJ52" i="4"/>
  <c r="AJ32" i="4" s="1"/>
  <c r="AJ14" i="4"/>
  <c r="AL474" i="4" l="1"/>
  <c r="AD475" i="4"/>
  <c r="L475" i="4"/>
  <c r="N475" i="4" s="1"/>
  <c r="AD474" i="4"/>
  <c r="AL475" i="4"/>
  <c r="N474" i="4"/>
  <c r="V475" i="4"/>
  <c r="AG78" i="4"/>
  <c r="AR475" i="4"/>
  <c r="O474" i="4"/>
  <c r="AF431" i="4"/>
  <c r="AF167" i="4"/>
  <c r="AF255" i="4"/>
  <c r="AF343" i="4"/>
  <c r="AF78" i="4"/>
  <c r="AF166" i="4"/>
  <c r="AF254" i="4"/>
  <c r="AF342" i="4"/>
  <c r="AF79" i="4"/>
  <c r="AF34" i="4"/>
  <c r="AF122" i="4"/>
  <c r="AF210" i="4"/>
  <c r="AF298" i="4"/>
  <c r="AF35" i="4"/>
  <c r="AF123" i="4"/>
  <c r="AF211" i="4"/>
  <c r="AF299" i="4"/>
  <c r="AF430" i="4"/>
  <c r="AF386" i="4"/>
  <c r="AF387" i="4"/>
  <c r="AG167" i="4"/>
  <c r="AG431" i="4"/>
  <c r="AG34" i="4"/>
  <c r="AG122" i="4"/>
  <c r="AG210" i="4"/>
  <c r="AG298" i="4"/>
  <c r="AG386" i="4"/>
  <c r="AG79" i="4"/>
  <c r="AG343" i="4"/>
  <c r="AG35" i="4"/>
  <c r="AG123" i="4"/>
  <c r="AG211" i="4"/>
  <c r="AG299" i="4"/>
  <c r="AG387" i="4"/>
  <c r="AG255" i="4"/>
  <c r="AG166" i="4"/>
  <c r="AG254" i="4"/>
  <c r="AG342" i="4"/>
  <c r="AG430" i="4"/>
  <c r="AJ167" i="4"/>
  <c r="AJ343" i="4"/>
  <c r="AJ34" i="4"/>
  <c r="AJ122" i="4"/>
  <c r="AJ210" i="4"/>
  <c r="AJ298" i="4"/>
  <c r="AJ386" i="4"/>
  <c r="AJ79" i="4"/>
  <c r="AJ255" i="4"/>
  <c r="AJ35" i="4"/>
  <c r="AJ123" i="4"/>
  <c r="AJ211" i="4"/>
  <c r="AJ299" i="4"/>
  <c r="AJ387" i="4"/>
  <c r="AJ431" i="4"/>
  <c r="AJ78" i="4"/>
  <c r="AJ166" i="4"/>
  <c r="AJ254" i="4"/>
  <c r="AJ342" i="4"/>
  <c r="AJ430" i="4"/>
  <c r="AF769" i="4" l="1"/>
  <c r="AF770" i="4"/>
  <c r="AG770" i="4"/>
  <c r="AJ769" i="4"/>
  <c r="AJ770" i="4"/>
  <c r="AG769" i="4"/>
  <c r="V474" i="4"/>
  <c r="AL765" i="4"/>
  <c r="AL764" i="4"/>
  <c r="AL763" i="4"/>
  <c r="AL762" i="4"/>
  <c r="AL761" i="4"/>
  <c r="AL760" i="4"/>
  <c r="AL447" i="4"/>
  <c r="AL446" i="4"/>
  <c r="AL445" i="4"/>
  <c r="AL444" i="4"/>
  <c r="AL443" i="4"/>
  <c r="AL442" i="4"/>
  <c r="AL441" i="4"/>
  <c r="AL440" i="4"/>
  <c r="AL439" i="4"/>
  <c r="AL438" i="4"/>
  <c r="AL437" i="4"/>
  <c r="AL436" i="4"/>
  <c r="AL435" i="4"/>
  <c r="AL434" i="4"/>
  <c r="AL433" i="4"/>
  <c r="AL432" i="4"/>
  <c r="AL427" i="4"/>
  <c r="AL426" i="4"/>
  <c r="AL425" i="4"/>
  <c r="AL424" i="4"/>
  <c r="AL423" i="4"/>
  <c r="AL422" i="4"/>
  <c r="AL421" i="4"/>
  <c r="AL420" i="4"/>
  <c r="AL419" i="4"/>
  <c r="AL418" i="4"/>
  <c r="AL417" i="4"/>
  <c r="AL416" i="4"/>
  <c r="AL415" i="4"/>
  <c r="AL414" i="4"/>
  <c r="AL413" i="4"/>
  <c r="AL412" i="4"/>
  <c r="AL409" i="4"/>
  <c r="AL408" i="4"/>
  <c r="AL403" i="4"/>
  <c r="AL402" i="4"/>
  <c r="AL401" i="4"/>
  <c r="AL400" i="4"/>
  <c r="AL399" i="4"/>
  <c r="AL398" i="4"/>
  <c r="AL397" i="4"/>
  <c r="AL396" i="4"/>
  <c r="AL395" i="4"/>
  <c r="AL394" i="4"/>
  <c r="AL393" i="4"/>
  <c r="AL392" i="4"/>
  <c r="AL391" i="4"/>
  <c r="AL390" i="4"/>
  <c r="AL389" i="4"/>
  <c r="AL388" i="4"/>
  <c r="AL383" i="4"/>
  <c r="AL382" i="4"/>
  <c r="AL381" i="4"/>
  <c r="AL380" i="4"/>
  <c r="AL379" i="4"/>
  <c r="AL378" i="4"/>
  <c r="AL377" i="4"/>
  <c r="AL376" i="4"/>
  <c r="AL375" i="4"/>
  <c r="AL374" i="4"/>
  <c r="AL373" i="4"/>
  <c r="AL372" i="4"/>
  <c r="AL371" i="4"/>
  <c r="AL370" i="4"/>
  <c r="AL369" i="4"/>
  <c r="AL368" i="4"/>
  <c r="AL365" i="4"/>
  <c r="AL364" i="4"/>
  <c r="AL359" i="4"/>
  <c r="AL358" i="4"/>
  <c r="AL357" i="4"/>
  <c r="AL356" i="4"/>
  <c r="AL355" i="4"/>
  <c r="AL354" i="4"/>
  <c r="AL353" i="4"/>
  <c r="AL352" i="4"/>
  <c r="AL351" i="4"/>
  <c r="AL350" i="4"/>
  <c r="AL349" i="4"/>
  <c r="AL348" i="4"/>
  <c r="AL347" i="4"/>
  <c r="AL346" i="4"/>
  <c r="AL345" i="4"/>
  <c r="AL344" i="4"/>
  <c r="AL339" i="4"/>
  <c r="AL338" i="4"/>
  <c r="AL337" i="4"/>
  <c r="AL336" i="4"/>
  <c r="AL335" i="4"/>
  <c r="AL334" i="4"/>
  <c r="AL333" i="4"/>
  <c r="AL332" i="4"/>
  <c r="AL331" i="4"/>
  <c r="AL330" i="4"/>
  <c r="AL329" i="4"/>
  <c r="AL328" i="4"/>
  <c r="AL327" i="4"/>
  <c r="AL326" i="4"/>
  <c r="AL325" i="4"/>
  <c r="AL324" i="4"/>
  <c r="AL321" i="4"/>
  <c r="AL320" i="4"/>
  <c r="AL315" i="4"/>
  <c r="AL314" i="4"/>
  <c r="AL313" i="4"/>
  <c r="AL312" i="4"/>
  <c r="AL311" i="4"/>
  <c r="AL310" i="4"/>
  <c r="AL309" i="4"/>
  <c r="AL308" i="4"/>
  <c r="AL307" i="4"/>
  <c r="AL306" i="4"/>
  <c r="AL305" i="4"/>
  <c r="AL304" i="4"/>
  <c r="AL303" i="4"/>
  <c r="AL302" i="4"/>
  <c r="AL301" i="4"/>
  <c r="AL300" i="4"/>
  <c r="AL295" i="4"/>
  <c r="AL294" i="4"/>
  <c r="AL293" i="4"/>
  <c r="AL292" i="4"/>
  <c r="AL291" i="4"/>
  <c r="AL290" i="4"/>
  <c r="AL289" i="4"/>
  <c r="AL288" i="4"/>
  <c r="AL287" i="4"/>
  <c r="AL286" i="4"/>
  <c r="AL285" i="4"/>
  <c r="AL284" i="4"/>
  <c r="AL283" i="4"/>
  <c r="AL282" i="4"/>
  <c r="AL281" i="4"/>
  <c r="AL280" i="4"/>
  <c r="AL277" i="4"/>
  <c r="AL271" i="4"/>
  <c r="AL270" i="4"/>
  <c r="AL269" i="4"/>
  <c r="AL268" i="4"/>
  <c r="AL267" i="4"/>
  <c r="AL266" i="4"/>
  <c r="AL265" i="4"/>
  <c r="AL264" i="4"/>
  <c r="AL263" i="4"/>
  <c r="AL262" i="4"/>
  <c r="AL261" i="4"/>
  <c r="AL260" i="4"/>
  <c r="AL259" i="4"/>
  <c r="AL258" i="4"/>
  <c r="AL257" i="4"/>
  <c r="AL256" i="4"/>
  <c r="AL251" i="4"/>
  <c r="AL250" i="4"/>
  <c r="AL249" i="4"/>
  <c r="AL248" i="4"/>
  <c r="AL247" i="4"/>
  <c r="AL246" i="4"/>
  <c r="AL245" i="4"/>
  <c r="AL244" i="4"/>
  <c r="AL243" i="4"/>
  <c r="AL242" i="4"/>
  <c r="AL241" i="4"/>
  <c r="AL240" i="4"/>
  <c r="AL239" i="4"/>
  <c r="AL238" i="4"/>
  <c r="AL237" i="4"/>
  <c r="AL236" i="4"/>
  <c r="AL233" i="4"/>
  <c r="AL232" i="4"/>
  <c r="AL227" i="4"/>
  <c r="AL226" i="4"/>
  <c r="AL225" i="4"/>
  <c r="AL224" i="4"/>
  <c r="AL223" i="4"/>
  <c r="AL222" i="4"/>
  <c r="AL221" i="4"/>
  <c r="AL220" i="4"/>
  <c r="AL219" i="4"/>
  <c r="AL218" i="4"/>
  <c r="AL217" i="4"/>
  <c r="AL216" i="4"/>
  <c r="AL215" i="4"/>
  <c r="AL214" i="4"/>
  <c r="AL213" i="4"/>
  <c r="AL212" i="4"/>
  <c r="AL207" i="4"/>
  <c r="AL206" i="4"/>
  <c r="AL205" i="4"/>
  <c r="AL204" i="4"/>
  <c r="AL203" i="4"/>
  <c r="AL202" i="4"/>
  <c r="AL201" i="4"/>
  <c r="AL200" i="4"/>
  <c r="AL199" i="4"/>
  <c r="AL198" i="4"/>
  <c r="AL197" i="4"/>
  <c r="AL196" i="4"/>
  <c r="AL195" i="4"/>
  <c r="AL194" i="4"/>
  <c r="AL193" i="4"/>
  <c r="AL192" i="4"/>
  <c r="AL189" i="4"/>
  <c r="AL188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5" i="4"/>
  <c r="AL144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1" i="4"/>
  <c r="AL100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7" i="4"/>
  <c r="AL56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3" i="4"/>
  <c r="AL1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765" i="4"/>
  <c r="AD764" i="4"/>
  <c r="AD763" i="4"/>
  <c r="AD762" i="4"/>
  <c r="AD761" i="4"/>
  <c r="AD760" i="4"/>
  <c r="AD447" i="4"/>
  <c r="AD446" i="4"/>
  <c r="AD445" i="4"/>
  <c r="AD444" i="4"/>
  <c r="AD443" i="4"/>
  <c r="AD442" i="4"/>
  <c r="AD441" i="4"/>
  <c r="AD440" i="4"/>
  <c r="AD439" i="4"/>
  <c r="AD438" i="4"/>
  <c r="AD437" i="4"/>
  <c r="AD436" i="4"/>
  <c r="AD435" i="4"/>
  <c r="AD434" i="4"/>
  <c r="AD433" i="4"/>
  <c r="AD432" i="4"/>
  <c r="AD427" i="4"/>
  <c r="AD426" i="4"/>
  <c r="AD425" i="4"/>
  <c r="AD424" i="4"/>
  <c r="AD423" i="4"/>
  <c r="AD422" i="4"/>
  <c r="AD421" i="4"/>
  <c r="AD420" i="4"/>
  <c r="AD419" i="4"/>
  <c r="AD418" i="4"/>
  <c r="AD417" i="4"/>
  <c r="AD416" i="4"/>
  <c r="AD415" i="4"/>
  <c r="AD414" i="4"/>
  <c r="AD413" i="4"/>
  <c r="AD412" i="4"/>
  <c r="AD409" i="4"/>
  <c r="AD408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D389" i="4"/>
  <c r="AD388" i="4"/>
  <c r="AD383" i="4"/>
  <c r="AD382" i="4"/>
  <c r="AD381" i="4"/>
  <c r="AD380" i="4"/>
  <c r="AD379" i="4"/>
  <c r="AD378" i="4"/>
  <c r="AD377" i="4"/>
  <c r="AD376" i="4"/>
  <c r="AD375" i="4"/>
  <c r="AD374" i="4"/>
  <c r="AD373" i="4"/>
  <c r="AD372" i="4"/>
  <c r="AD371" i="4"/>
  <c r="AD370" i="4"/>
  <c r="AD369" i="4"/>
  <c r="AD368" i="4"/>
  <c r="AD365" i="4"/>
  <c r="AD364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39" i="4"/>
  <c r="AD338" i="4"/>
  <c r="AD337" i="4"/>
  <c r="AD336" i="4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1" i="4"/>
  <c r="AD320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D302" i="4"/>
  <c r="AD301" i="4"/>
  <c r="AD300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7" i="4"/>
  <c r="AD276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1" i="4"/>
  <c r="AD250" i="4"/>
  <c r="AD249" i="4"/>
  <c r="AD248" i="4"/>
  <c r="AD247" i="4"/>
  <c r="AD246" i="4"/>
  <c r="AD245" i="4"/>
  <c r="AD244" i="4"/>
  <c r="AD243" i="4"/>
  <c r="AD242" i="4"/>
  <c r="AD241" i="4"/>
  <c r="AD240" i="4"/>
  <c r="AD239" i="4"/>
  <c r="AD238" i="4"/>
  <c r="AD237" i="4"/>
  <c r="AD236" i="4"/>
  <c r="AD233" i="4"/>
  <c r="AD232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D213" i="4"/>
  <c r="AD212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89" i="4"/>
  <c r="AD188" i="4"/>
  <c r="AD183" i="4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5" i="4"/>
  <c r="AD144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1" i="4"/>
  <c r="AD100" i="4"/>
  <c r="AD57" i="4"/>
  <c r="AD56" i="4"/>
  <c r="AD13" i="4"/>
  <c r="AD12" i="4"/>
  <c r="AS449" i="4"/>
  <c r="AE449" i="4"/>
  <c r="AE429" i="4" s="1"/>
  <c r="AC449" i="4"/>
  <c r="AC429" i="4" s="1"/>
  <c r="AB449" i="4"/>
  <c r="AB429" i="4" s="1"/>
  <c r="AA449" i="4"/>
  <c r="AA429" i="4" s="1"/>
  <c r="Z449" i="4"/>
  <c r="Z429" i="4" s="1"/>
  <c r="Y449" i="4"/>
  <c r="Y429" i="4" s="1"/>
  <c r="X449" i="4"/>
  <c r="X429" i="4" s="1"/>
  <c r="W449" i="4"/>
  <c r="W429" i="4" s="1"/>
  <c r="U449" i="4"/>
  <c r="U429" i="4" s="1"/>
  <c r="T449" i="4"/>
  <c r="T429" i="4" s="1"/>
  <c r="S449" i="4"/>
  <c r="S429" i="4" s="1"/>
  <c r="R449" i="4"/>
  <c r="R429" i="4" s="1"/>
  <c r="Q449" i="4"/>
  <c r="Q429" i="4" s="1"/>
  <c r="P449" i="4"/>
  <c r="P429" i="4" s="1"/>
  <c r="O449" i="4"/>
  <c r="O429" i="4" s="1"/>
  <c r="M449" i="4"/>
  <c r="M429" i="4" s="1"/>
  <c r="L449" i="4"/>
  <c r="L429" i="4" s="1"/>
  <c r="K449" i="4"/>
  <c r="K429" i="4" s="1"/>
  <c r="J449" i="4"/>
  <c r="J429" i="4" s="1"/>
  <c r="AM449" i="4"/>
  <c r="AM429" i="4" s="1"/>
  <c r="AS448" i="4"/>
  <c r="AE448" i="4"/>
  <c r="AC448" i="4"/>
  <c r="AC428" i="4" s="1"/>
  <c r="AB448" i="4"/>
  <c r="AB428" i="4" s="1"/>
  <c r="AA448" i="4"/>
  <c r="AA428" i="4" s="1"/>
  <c r="Z448" i="4"/>
  <c r="Z428" i="4" s="1"/>
  <c r="Y448" i="4"/>
  <c r="Y428" i="4" s="1"/>
  <c r="X448" i="4"/>
  <c r="X428" i="4" s="1"/>
  <c r="W448" i="4"/>
  <c r="W428" i="4" s="1"/>
  <c r="U448" i="4"/>
  <c r="U428" i="4" s="1"/>
  <c r="T448" i="4"/>
  <c r="T428" i="4" s="1"/>
  <c r="S448" i="4"/>
  <c r="S428" i="4" s="1"/>
  <c r="R448" i="4"/>
  <c r="R428" i="4" s="1"/>
  <c r="Q448" i="4"/>
  <c r="Q428" i="4" s="1"/>
  <c r="P448" i="4"/>
  <c r="P428" i="4" s="1"/>
  <c r="O448" i="4"/>
  <c r="O428" i="4" s="1"/>
  <c r="M448" i="4"/>
  <c r="M428" i="4" s="1"/>
  <c r="L448" i="4"/>
  <c r="L428" i="4" s="1"/>
  <c r="K448" i="4"/>
  <c r="K428" i="4" s="1"/>
  <c r="J448" i="4"/>
  <c r="J428" i="4" s="1"/>
  <c r="AM448" i="4"/>
  <c r="AM428" i="4" s="1"/>
  <c r="AS447" i="4"/>
  <c r="V447" i="4"/>
  <c r="N447" i="4"/>
  <c r="AR447" i="4"/>
  <c r="AS446" i="4"/>
  <c r="V446" i="4"/>
  <c r="N446" i="4"/>
  <c r="AR446" i="4"/>
  <c r="AS445" i="4"/>
  <c r="V445" i="4"/>
  <c r="N445" i="4"/>
  <c r="AR445" i="4"/>
  <c r="AS444" i="4"/>
  <c r="V444" i="4"/>
  <c r="N444" i="4"/>
  <c r="AR444" i="4"/>
  <c r="AS443" i="4"/>
  <c r="V443" i="4"/>
  <c r="N443" i="4"/>
  <c r="AR443" i="4"/>
  <c r="AS442" i="4"/>
  <c r="V442" i="4"/>
  <c r="N442" i="4"/>
  <c r="AR442" i="4"/>
  <c r="AS441" i="4"/>
  <c r="V441" i="4"/>
  <c r="N441" i="4"/>
  <c r="AR441" i="4"/>
  <c r="AS440" i="4"/>
  <c r="V440" i="4"/>
  <c r="N440" i="4"/>
  <c r="AR440" i="4"/>
  <c r="AS439" i="4"/>
  <c r="V439" i="4"/>
  <c r="N439" i="4"/>
  <c r="AR439" i="4"/>
  <c r="AS438" i="4"/>
  <c r="V438" i="4"/>
  <c r="N438" i="4"/>
  <c r="AR438" i="4"/>
  <c r="AS437" i="4"/>
  <c r="V437" i="4"/>
  <c r="N437" i="4"/>
  <c r="AR437" i="4"/>
  <c r="AS436" i="4"/>
  <c r="V436" i="4"/>
  <c r="N436" i="4"/>
  <c r="AR436" i="4"/>
  <c r="AS435" i="4"/>
  <c r="V435" i="4"/>
  <c r="N435" i="4"/>
  <c r="AR435" i="4"/>
  <c r="AS434" i="4"/>
  <c r="V434" i="4"/>
  <c r="N434" i="4"/>
  <c r="AR434" i="4"/>
  <c r="AS433" i="4"/>
  <c r="V433" i="4"/>
  <c r="N433" i="4"/>
  <c r="AR433" i="4"/>
  <c r="AS432" i="4"/>
  <c r="V432" i="4"/>
  <c r="N432" i="4"/>
  <c r="AR432" i="4"/>
  <c r="AS431" i="4"/>
  <c r="AS430" i="4"/>
  <c r="AS429" i="4"/>
  <c r="AS428" i="4"/>
  <c r="AS427" i="4"/>
  <c r="V427" i="4"/>
  <c r="N427" i="4"/>
  <c r="AR427" i="4"/>
  <c r="AS426" i="4"/>
  <c r="V426" i="4"/>
  <c r="N426" i="4"/>
  <c r="AR426" i="4"/>
  <c r="AS425" i="4"/>
  <c r="V425" i="4"/>
  <c r="N425" i="4"/>
  <c r="AR425" i="4"/>
  <c r="AS424" i="4"/>
  <c r="V424" i="4"/>
  <c r="N424" i="4"/>
  <c r="AR424" i="4"/>
  <c r="AS423" i="4"/>
  <c r="V423" i="4"/>
  <c r="N423" i="4"/>
  <c r="AR423" i="4"/>
  <c r="AS422" i="4"/>
  <c r="V422" i="4"/>
  <c r="N422" i="4"/>
  <c r="AR422" i="4"/>
  <c r="AS421" i="4"/>
  <c r="V421" i="4"/>
  <c r="N421" i="4"/>
  <c r="AR421" i="4"/>
  <c r="AS420" i="4"/>
  <c r="V420" i="4"/>
  <c r="N420" i="4"/>
  <c r="AR420" i="4"/>
  <c r="AS419" i="4"/>
  <c r="V419" i="4"/>
  <c r="N419" i="4"/>
  <c r="AR419" i="4"/>
  <c r="AS418" i="4"/>
  <c r="V418" i="4"/>
  <c r="N418" i="4"/>
  <c r="AR418" i="4"/>
  <c r="AS417" i="4"/>
  <c r="V417" i="4"/>
  <c r="N417" i="4"/>
  <c r="AR417" i="4"/>
  <c r="AS416" i="4"/>
  <c r="V416" i="4"/>
  <c r="N416" i="4"/>
  <c r="AR416" i="4"/>
  <c r="AS415" i="4"/>
  <c r="V415" i="4"/>
  <c r="N415" i="4"/>
  <c r="AR415" i="4"/>
  <c r="AS414" i="4"/>
  <c r="V414" i="4"/>
  <c r="N414" i="4"/>
  <c r="AR414" i="4"/>
  <c r="AS413" i="4"/>
  <c r="V413" i="4"/>
  <c r="N413" i="4"/>
  <c r="AR413" i="4"/>
  <c r="AS412" i="4"/>
  <c r="V412" i="4"/>
  <c r="N412" i="4"/>
  <c r="AR412" i="4"/>
  <c r="AS411" i="4"/>
  <c r="AE411" i="4"/>
  <c r="AC411" i="4"/>
  <c r="AB411" i="4"/>
  <c r="AA411" i="4"/>
  <c r="Z411" i="4"/>
  <c r="Y411" i="4"/>
  <c r="W411" i="4"/>
  <c r="U411" i="4"/>
  <c r="T411" i="4"/>
  <c r="S411" i="4"/>
  <c r="R411" i="4"/>
  <c r="Q411" i="4"/>
  <c r="P411" i="4"/>
  <c r="O411" i="4"/>
  <c r="M411" i="4"/>
  <c r="L411" i="4"/>
  <c r="K411" i="4"/>
  <c r="J411" i="4"/>
  <c r="AM411" i="4"/>
  <c r="AS410" i="4"/>
  <c r="AE410" i="4"/>
  <c r="AC410" i="4"/>
  <c r="AB410" i="4"/>
  <c r="AA410" i="4"/>
  <c r="Z410" i="4"/>
  <c r="Y410" i="4"/>
  <c r="W410" i="4"/>
  <c r="U410" i="4"/>
  <c r="T410" i="4"/>
  <c r="S410" i="4"/>
  <c r="R410" i="4"/>
  <c r="Q410" i="4"/>
  <c r="P410" i="4"/>
  <c r="O410" i="4"/>
  <c r="M410" i="4"/>
  <c r="L410" i="4"/>
  <c r="K410" i="4"/>
  <c r="J410" i="4"/>
  <c r="AM410" i="4"/>
  <c r="AS409" i="4"/>
  <c r="V409" i="4"/>
  <c r="N409" i="4"/>
  <c r="AR409" i="4"/>
  <c r="AS408" i="4"/>
  <c r="V408" i="4"/>
  <c r="N408" i="4"/>
  <c r="AR408" i="4"/>
  <c r="AR82" i="4"/>
  <c r="AR83" i="4"/>
  <c r="AR84" i="4"/>
  <c r="U431" i="4" l="1"/>
  <c r="AE431" i="4"/>
  <c r="Z431" i="4"/>
  <c r="AL448" i="4"/>
  <c r="R431" i="4"/>
  <c r="AA431" i="4"/>
  <c r="K431" i="4"/>
  <c r="Q431" i="4"/>
  <c r="W430" i="4"/>
  <c r="J431" i="4"/>
  <c r="L430" i="4"/>
  <c r="O430" i="4"/>
  <c r="S430" i="4"/>
  <c r="X430" i="4"/>
  <c r="AB430" i="4"/>
  <c r="AE428" i="4"/>
  <c r="AL428" i="4" s="1"/>
  <c r="K430" i="4"/>
  <c r="R430" i="4"/>
  <c r="AA430" i="4"/>
  <c r="V428" i="4"/>
  <c r="V449" i="4"/>
  <c r="AD428" i="4"/>
  <c r="AL429" i="4"/>
  <c r="AD448" i="4"/>
  <c r="AL449" i="4"/>
  <c r="AD411" i="4"/>
  <c r="J430" i="4"/>
  <c r="Q430" i="4"/>
  <c r="U430" i="4"/>
  <c r="Z430" i="4"/>
  <c r="M431" i="4"/>
  <c r="P431" i="4"/>
  <c r="T431" i="4"/>
  <c r="Y431" i="4"/>
  <c r="AC431" i="4"/>
  <c r="AD429" i="4"/>
  <c r="V448" i="4"/>
  <c r="AD449" i="4"/>
  <c r="N448" i="4"/>
  <c r="AD410" i="4"/>
  <c r="AR410" i="4"/>
  <c r="N428" i="4"/>
  <c r="AR429" i="4"/>
  <c r="N429" i="4"/>
  <c r="AR449" i="4"/>
  <c r="N449" i="4"/>
  <c r="M430" i="4"/>
  <c r="P430" i="4"/>
  <c r="T430" i="4"/>
  <c r="AC430" i="4"/>
  <c r="AR411" i="4"/>
  <c r="L431" i="4"/>
  <c r="S431" i="4"/>
  <c r="X431" i="4"/>
  <c r="AB431" i="4"/>
  <c r="AL410" i="4"/>
  <c r="AR428" i="4"/>
  <c r="AR448" i="4"/>
  <c r="AL411" i="4"/>
  <c r="V429" i="4"/>
  <c r="V411" i="4"/>
  <c r="N411" i="4"/>
  <c r="AM430" i="4"/>
  <c r="Y430" i="4"/>
  <c r="W431" i="4"/>
  <c r="N410" i="4"/>
  <c r="V410" i="4"/>
  <c r="AM431" i="4"/>
  <c r="O431" i="4"/>
  <c r="AS405" i="4"/>
  <c r="AE405" i="4"/>
  <c r="AE385" i="4" s="1"/>
  <c r="AC405" i="4"/>
  <c r="AC385" i="4" s="1"/>
  <c r="AB405" i="4"/>
  <c r="AB385" i="4" s="1"/>
  <c r="AA405" i="4"/>
  <c r="AA385" i="4" s="1"/>
  <c r="Z405" i="4"/>
  <c r="Y405" i="4"/>
  <c r="Y385" i="4" s="1"/>
  <c r="X405" i="4"/>
  <c r="X385" i="4" s="1"/>
  <c r="W405" i="4"/>
  <c r="W385" i="4" s="1"/>
  <c r="U405" i="4"/>
  <c r="U385" i="4" s="1"/>
  <c r="T405" i="4"/>
  <c r="T385" i="4" s="1"/>
  <c r="S405" i="4"/>
  <c r="S385" i="4" s="1"/>
  <c r="R405" i="4"/>
  <c r="R385" i="4" s="1"/>
  <c r="Q405" i="4"/>
  <c r="Q385" i="4" s="1"/>
  <c r="P405" i="4"/>
  <c r="P385" i="4" s="1"/>
  <c r="O405" i="4"/>
  <c r="O385" i="4" s="1"/>
  <c r="M405" i="4"/>
  <c r="M385" i="4" s="1"/>
  <c r="L405" i="4"/>
  <c r="L385" i="4" s="1"/>
  <c r="K405" i="4"/>
  <c r="K385" i="4" s="1"/>
  <c r="J405" i="4"/>
  <c r="J385" i="4" s="1"/>
  <c r="AM405" i="4"/>
  <c r="AM385" i="4" s="1"/>
  <c r="AS404" i="4"/>
  <c r="AE404" i="4"/>
  <c r="AC404" i="4"/>
  <c r="AC384" i="4" s="1"/>
  <c r="AB404" i="4"/>
  <c r="AB384" i="4" s="1"/>
  <c r="AA404" i="4"/>
  <c r="AA384" i="4" s="1"/>
  <c r="Z404" i="4"/>
  <c r="Z384" i="4" s="1"/>
  <c r="Y404" i="4"/>
  <c r="Y384" i="4" s="1"/>
  <c r="X404" i="4"/>
  <c r="X384" i="4" s="1"/>
  <c r="W404" i="4"/>
  <c r="W384" i="4" s="1"/>
  <c r="U404" i="4"/>
  <c r="U384" i="4" s="1"/>
  <c r="T404" i="4"/>
  <c r="T384" i="4" s="1"/>
  <c r="S404" i="4"/>
  <c r="S384" i="4" s="1"/>
  <c r="R404" i="4"/>
  <c r="R384" i="4" s="1"/>
  <c r="Q404" i="4"/>
  <c r="Q384" i="4" s="1"/>
  <c r="P404" i="4"/>
  <c r="P384" i="4" s="1"/>
  <c r="O404" i="4"/>
  <c r="O384" i="4" s="1"/>
  <c r="M404" i="4"/>
  <c r="M384" i="4" s="1"/>
  <c r="L404" i="4"/>
  <c r="L384" i="4" s="1"/>
  <c r="K404" i="4"/>
  <c r="K384" i="4" s="1"/>
  <c r="J404" i="4"/>
  <c r="AM404" i="4"/>
  <c r="AS403" i="4"/>
  <c r="V403" i="4"/>
  <c r="N403" i="4"/>
  <c r="AR403" i="4"/>
  <c r="AS402" i="4"/>
  <c r="V402" i="4"/>
  <c r="N402" i="4"/>
  <c r="AR402" i="4"/>
  <c r="AS401" i="4"/>
  <c r="V401" i="4"/>
  <c r="N401" i="4"/>
  <c r="AR401" i="4"/>
  <c r="AS400" i="4"/>
  <c r="V400" i="4"/>
  <c r="N400" i="4"/>
  <c r="AR400" i="4"/>
  <c r="AS399" i="4"/>
  <c r="V399" i="4"/>
  <c r="N399" i="4"/>
  <c r="AR399" i="4"/>
  <c r="AS398" i="4"/>
  <c r="V398" i="4"/>
  <c r="N398" i="4"/>
  <c r="AR398" i="4"/>
  <c r="AS397" i="4"/>
  <c r="V397" i="4"/>
  <c r="N397" i="4"/>
  <c r="AR397" i="4"/>
  <c r="AS396" i="4"/>
  <c r="V396" i="4"/>
  <c r="N396" i="4"/>
  <c r="AR396" i="4"/>
  <c r="AS395" i="4"/>
  <c r="V395" i="4"/>
  <c r="N395" i="4"/>
  <c r="AR395" i="4"/>
  <c r="AS394" i="4"/>
  <c r="V394" i="4"/>
  <c r="N394" i="4"/>
  <c r="AR394" i="4"/>
  <c r="AS393" i="4"/>
  <c r="V393" i="4"/>
  <c r="N393" i="4"/>
  <c r="AR393" i="4"/>
  <c r="AS392" i="4"/>
  <c r="V392" i="4"/>
  <c r="N392" i="4"/>
  <c r="AR392" i="4"/>
  <c r="AS391" i="4"/>
  <c r="V391" i="4"/>
  <c r="N391" i="4"/>
  <c r="AR391" i="4"/>
  <c r="AS390" i="4"/>
  <c r="V390" i="4"/>
  <c r="N390" i="4"/>
  <c r="AR390" i="4"/>
  <c r="AS389" i="4"/>
  <c r="V389" i="4"/>
  <c r="N389" i="4"/>
  <c r="AR389" i="4"/>
  <c r="AS388" i="4"/>
  <c r="V388" i="4"/>
  <c r="N388" i="4"/>
  <c r="AR388" i="4"/>
  <c r="AS387" i="4"/>
  <c r="AS386" i="4"/>
  <c r="AS385" i="4"/>
  <c r="AS384" i="4"/>
  <c r="AS383" i="4"/>
  <c r="V383" i="4"/>
  <c r="N383" i="4"/>
  <c r="AR383" i="4"/>
  <c r="AS382" i="4"/>
  <c r="V382" i="4"/>
  <c r="N382" i="4"/>
  <c r="AR382" i="4"/>
  <c r="AS381" i="4"/>
  <c r="V381" i="4"/>
  <c r="N381" i="4"/>
  <c r="AR381" i="4"/>
  <c r="AS380" i="4"/>
  <c r="V380" i="4"/>
  <c r="N380" i="4"/>
  <c r="AR380" i="4"/>
  <c r="AS379" i="4"/>
  <c r="V379" i="4"/>
  <c r="N379" i="4"/>
  <c r="AR379" i="4"/>
  <c r="AS378" i="4"/>
  <c r="V378" i="4"/>
  <c r="N378" i="4"/>
  <c r="AR378" i="4"/>
  <c r="AS377" i="4"/>
  <c r="V377" i="4"/>
  <c r="N377" i="4"/>
  <c r="AR377" i="4"/>
  <c r="AS376" i="4"/>
  <c r="V376" i="4"/>
  <c r="N376" i="4"/>
  <c r="AR376" i="4"/>
  <c r="AS375" i="4"/>
  <c r="V375" i="4"/>
  <c r="N375" i="4"/>
  <c r="AR375" i="4"/>
  <c r="AS374" i="4"/>
  <c r="V374" i="4"/>
  <c r="N374" i="4"/>
  <c r="AR374" i="4"/>
  <c r="AS373" i="4"/>
  <c r="V373" i="4"/>
  <c r="N373" i="4"/>
  <c r="AR373" i="4"/>
  <c r="AS372" i="4"/>
  <c r="V372" i="4"/>
  <c r="N372" i="4"/>
  <c r="AR372" i="4"/>
  <c r="AS371" i="4"/>
  <c r="V371" i="4"/>
  <c r="N371" i="4"/>
  <c r="AR371" i="4"/>
  <c r="AS370" i="4"/>
  <c r="V370" i="4"/>
  <c r="N370" i="4"/>
  <c r="AR370" i="4"/>
  <c r="AS369" i="4"/>
  <c r="V369" i="4"/>
  <c r="N369" i="4"/>
  <c r="AR369" i="4"/>
  <c r="AS368" i="4"/>
  <c r="V368" i="4"/>
  <c r="N368" i="4"/>
  <c r="AR368" i="4"/>
  <c r="AS367" i="4"/>
  <c r="AE367" i="4"/>
  <c r="AC367" i="4"/>
  <c r="AB367" i="4"/>
  <c r="AA367" i="4"/>
  <c r="Z367" i="4"/>
  <c r="Y367" i="4"/>
  <c r="X367" i="4"/>
  <c r="W367" i="4"/>
  <c r="U367" i="4"/>
  <c r="T367" i="4"/>
  <c r="S367" i="4"/>
  <c r="R367" i="4"/>
  <c r="Q367" i="4"/>
  <c r="P367" i="4"/>
  <c r="O367" i="4"/>
  <c r="M367" i="4"/>
  <c r="L367" i="4"/>
  <c r="K367" i="4"/>
  <c r="J367" i="4"/>
  <c r="AM367" i="4"/>
  <c r="AS366" i="4"/>
  <c r="AE366" i="4"/>
  <c r="AC366" i="4"/>
  <c r="AB366" i="4"/>
  <c r="AA366" i="4"/>
  <c r="Z366" i="4"/>
  <c r="Y366" i="4"/>
  <c r="X366" i="4"/>
  <c r="W366" i="4"/>
  <c r="U366" i="4"/>
  <c r="T366" i="4"/>
  <c r="S366" i="4"/>
  <c r="R366" i="4"/>
  <c r="Q366" i="4"/>
  <c r="P366" i="4"/>
  <c r="O366" i="4"/>
  <c r="M366" i="4"/>
  <c r="L366" i="4"/>
  <c r="K366" i="4"/>
  <c r="J366" i="4"/>
  <c r="AM366" i="4"/>
  <c r="AS365" i="4"/>
  <c r="V365" i="4"/>
  <c r="N365" i="4"/>
  <c r="AR365" i="4"/>
  <c r="AS364" i="4"/>
  <c r="V364" i="4"/>
  <c r="N364" i="4"/>
  <c r="AR364" i="4"/>
  <c r="AB14" i="4"/>
  <c r="AB52" i="4"/>
  <c r="AB32" i="4" s="1"/>
  <c r="AB53" i="4"/>
  <c r="AB33" i="4" s="1"/>
  <c r="AB58" i="4"/>
  <c r="AB59" i="4"/>
  <c r="AB96" i="4"/>
  <c r="AB76" i="4" s="1"/>
  <c r="AB97" i="4"/>
  <c r="AB77" i="4" s="1"/>
  <c r="AB102" i="4"/>
  <c r="AB103" i="4"/>
  <c r="AB140" i="4"/>
  <c r="AB120" i="4" s="1"/>
  <c r="AB141" i="4"/>
  <c r="AB121" i="4" s="1"/>
  <c r="AB146" i="4"/>
  <c r="AB147" i="4"/>
  <c r="AB184" i="4"/>
  <c r="AB164" i="4" s="1"/>
  <c r="AB185" i="4"/>
  <c r="AB165" i="4" s="1"/>
  <c r="AB190" i="4"/>
  <c r="AB191" i="4"/>
  <c r="AB228" i="4"/>
  <c r="AB208" i="4" s="1"/>
  <c r="AB229" i="4"/>
  <c r="AB209" i="4" s="1"/>
  <c r="AB234" i="4"/>
  <c r="AB235" i="4"/>
  <c r="AB272" i="4"/>
  <c r="AB252" i="4" s="1"/>
  <c r="AB273" i="4"/>
  <c r="AB253" i="4" s="1"/>
  <c r="AB278" i="4"/>
  <c r="AB279" i="4"/>
  <c r="AB316" i="4"/>
  <c r="AB296" i="4" s="1"/>
  <c r="AB317" i="4"/>
  <c r="AB297" i="4" s="1"/>
  <c r="AB322" i="4"/>
  <c r="AB323" i="4"/>
  <c r="AS361" i="4"/>
  <c r="AE361" i="4"/>
  <c r="AE341" i="4" s="1"/>
  <c r="AC361" i="4"/>
  <c r="AC341" i="4" s="1"/>
  <c r="AB361" i="4"/>
  <c r="AB341" i="4" s="1"/>
  <c r="AA361" i="4"/>
  <c r="AA341" i="4" s="1"/>
  <c r="Z361" i="4"/>
  <c r="Z341" i="4" s="1"/>
  <c r="Y361" i="4"/>
  <c r="Y341" i="4" s="1"/>
  <c r="X361" i="4"/>
  <c r="X341" i="4" s="1"/>
  <c r="W361" i="4"/>
  <c r="U361" i="4"/>
  <c r="U341" i="4" s="1"/>
  <c r="T361" i="4"/>
  <c r="T341" i="4" s="1"/>
  <c r="S361" i="4"/>
  <c r="S341" i="4" s="1"/>
  <c r="R361" i="4"/>
  <c r="R341" i="4" s="1"/>
  <c r="Q361" i="4"/>
  <c r="Q341" i="4" s="1"/>
  <c r="P361" i="4"/>
  <c r="P341" i="4" s="1"/>
  <c r="O361" i="4"/>
  <c r="M361" i="4"/>
  <c r="M341" i="4" s="1"/>
  <c r="L361" i="4"/>
  <c r="L341" i="4" s="1"/>
  <c r="K361" i="4"/>
  <c r="K341" i="4" s="1"/>
  <c r="J361" i="4"/>
  <c r="J341" i="4" s="1"/>
  <c r="AM361" i="4"/>
  <c r="AM341" i="4" s="1"/>
  <c r="AS360" i="4"/>
  <c r="AE360" i="4"/>
  <c r="AE340" i="4" s="1"/>
  <c r="AC360" i="4"/>
  <c r="AC340" i="4" s="1"/>
  <c r="AB360" i="4"/>
  <c r="AB340" i="4" s="1"/>
  <c r="AA360" i="4"/>
  <c r="AA340" i="4" s="1"/>
  <c r="Z360" i="4"/>
  <c r="Z340" i="4" s="1"/>
  <c r="Y360" i="4"/>
  <c r="Y340" i="4" s="1"/>
  <c r="X360" i="4"/>
  <c r="X340" i="4" s="1"/>
  <c r="W360" i="4"/>
  <c r="W340" i="4" s="1"/>
  <c r="U360" i="4"/>
  <c r="U340" i="4" s="1"/>
  <c r="T360" i="4"/>
  <c r="T340" i="4" s="1"/>
  <c r="S360" i="4"/>
  <c r="S340" i="4" s="1"/>
  <c r="R360" i="4"/>
  <c r="R340" i="4" s="1"/>
  <c r="Q360" i="4"/>
  <c r="Q340" i="4" s="1"/>
  <c r="P360" i="4"/>
  <c r="P340" i="4" s="1"/>
  <c r="O360" i="4"/>
  <c r="M360" i="4"/>
  <c r="M340" i="4" s="1"/>
  <c r="L360" i="4"/>
  <c r="L340" i="4" s="1"/>
  <c r="K360" i="4"/>
  <c r="K340" i="4" s="1"/>
  <c r="J360" i="4"/>
  <c r="J340" i="4" s="1"/>
  <c r="AM360" i="4"/>
  <c r="AM340" i="4" s="1"/>
  <c r="AS359" i="4"/>
  <c r="V359" i="4"/>
  <c r="N359" i="4"/>
  <c r="AR359" i="4"/>
  <c r="AS358" i="4"/>
  <c r="V358" i="4"/>
  <c r="N358" i="4"/>
  <c r="AR358" i="4"/>
  <c r="AS357" i="4"/>
  <c r="V357" i="4"/>
  <c r="N357" i="4"/>
  <c r="AR357" i="4"/>
  <c r="AS356" i="4"/>
  <c r="V356" i="4"/>
  <c r="N356" i="4"/>
  <c r="AR356" i="4"/>
  <c r="AS355" i="4"/>
  <c r="V355" i="4"/>
  <c r="N355" i="4"/>
  <c r="AR355" i="4"/>
  <c r="AS354" i="4"/>
  <c r="V354" i="4"/>
  <c r="N354" i="4"/>
  <c r="AR354" i="4"/>
  <c r="AS353" i="4"/>
  <c r="V353" i="4"/>
  <c r="N353" i="4"/>
  <c r="AR353" i="4"/>
  <c r="AS352" i="4"/>
  <c r="V352" i="4"/>
  <c r="N352" i="4"/>
  <c r="AR352" i="4"/>
  <c r="AS351" i="4"/>
  <c r="V351" i="4"/>
  <c r="N351" i="4"/>
  <c r="AR351" i="4"/>
  <c r="AS350" i="4"/>
  <c r="V350" i="4"/>
  <c r="N350" i="4"/>
  <c r="AR350" i="4"/>
  <c r="AS349" i="4"/>
  <c r="V349" i="4"/>
  <c r="N349" i="4"/>
  <c r="AR349" i="4"/>
  <c r="AS348" i="4"/>
  <c r="V348" i="4"/>
  <c r="N348" i="4"/>
  <c r="AR348" i="4"/>
  <c r="AS347" i="4"/>
  <c r="V347" i="4"/>
  <c r="N347" i="4"/>
  <c r="AR347" i="4"/>
  <c r="AS346" i="4"/>
  <c r="V346" i="4"/>
  <c r="N346" i="4"/>
  <c r="AR346" i="4"/>
  <c r="AS345" i="4"/>
  <c r="V345" i="4"/>
  <c r="N345" i="4"/>
  <c r="AR345" i="4"/>
  <c r="AS344" i="4"/>
  <c r="V344" i="4"/>
  <c r="N344" i="4"/>
  <c r="AR344" i="4"/>
  <c r="AS343" i="4"/>
  <c r="AS342" i="4"/>
  <c r="AS341" i="4"/>
  <c r="AS340" i="4"/>
  <c r="AS339" i="4"/>
  <c r="V339" i="4"/>
  <c r="N339" i="4"/>
  <c r="AR339" i="4"/>
  <c r="AS338" i="4"/>
  <c r="V338" i="4"/>
  <c r="N338" i="4"/>
  <c r="AR338" i="4"/>
  <c r="AS337" i="4"/>
  <c r="V337" i="4"/>
  <c r="N337" i="4"/>
  <c r="AR337" i="4"/>
  <c r="AS336" i="4"/>
  <c r="V336" i="4"/>
  <c r="N336" i="4"/>
  <c r="AR336" i="4"/>
  <c r="AS335" i="4"/>
  <c r="V335" i="4"/>
  <c r="N335" i="4"/>
  <c r="AR335" i="4"/>
  <c r="AS334" i="4"/>
  <c r="V334" i="4"/>
  <c r="N334" i="4"/>
  <c r="AR334" i="4"/>
  <c r="AS333" i="4"/>
  <c r="V333" i="4"/>
  <c r="N333" i="4"/>
  <c r="AR333" i="4"/>
  <c r="AS332" i="4"/>
  <c r="V332" i="4"/>
  <c r="N332" i="4"/>
  <c r="AR332" i="4"/>
  <c r="AS331" i="4"/>
  <c r="V331" i="4"/>
  <c r="N331" i="4"/>
  <c r="AR331" i="4"/>
  <c r="AS330" i="4"/>
  <c r="V330" i="4"/>
  <c r="N330" i="4"/>
  <c r="AR330" i="4"/>
  <c r="AS329" i="4"/>
  <c r="V329" i="4"/>
  <c r="N329" i="4"/>
  <c r="AR329" i="4"/>
  <c r="AS328" i="4"/>
  <c r="V328" i="4"/>
  <c r="N328" i="4"/>
  <c r="AR328" i="4"/>
  <c r="AS327" i="4"/>
  <c r="V327" i="4"/>
  <c r="N327" i="4"/>
  <c r="AR327" i="4"/>
  <c r="AS326" i="4"/>
  <c r="V326" i="4"/>
  <c r="N326" i="4"/>
  <c r="AR326" i="4"/>
  <c r="AS325" i="4"/>
  <c r="V325" i="4"/>
  <c r="N325" i="4"/>
  <c r="AR325" i="4"/>
  <c r="AS324" i="4"/>
  <c r="V324" i="4"/>
  <c r="N324" i="4"/>
  <c r="AR324" i="4"/>
  <c r="AS323" i="4"/>
  <c r="AE323" i="4"/>
  <c r="AC323" i="4"/>
  <c r="AA323" i="4"/>
  <c r="Z323" i="4"/>
  <c r="Y323" i="4"/>
  <c r="X323" i="4"/>
  <c r="W323" i="4"/>
  <c r="U323" i="4"/>
  <c r="T323" i="4"/>
  <c r="S323" i="4"/>
  <c r="R323" i="4"/>
  <c r="Q323" i="4"/>
  <c r="P323" i="4"/>
  <c r="O323" i="4"/>
  <c r="M323" i="4"/>
  <c r="L323" i="4"/>
  <c r="K323" i="4"/>
  <c r="J323" i="4"/>
  <c r="AM323" i="4"/>
  <c r="AS322" i="4"/>
  <c r="AE322" i="4"/>
  <c r="AC322" i="4"/>
  <c r="AA322" i="4"/>
  <c r="Z322" i="4"/>
  <c r="Y322" i="4"/>
  <c r="X322" i="4"/>
  <c r="W322" i="4"/>
  <c r="U322" i="4"/>
  <c r="T322" i="4"/>
  <c r="S322" i="4"/>
  <c r="R322" i="4"/>
  <c r="Q322" i="4"/>
  <c r="P322" i="4"/>
  <c r="O322" i="4"/>
  <c r="M322" i="4"/>
  <c r="L322" i="4"/>
  <c r="K322" i="4"/>
  <c r="J322" i="4"/>
  <c r="AM322" i="4"/>
  <c r="AS321" i="4"/>
  <c r="V321" i="4"/>
  <c r="N321" i="4"/>
  <c r="AR321" i="4"/>
  <c r="AS320" i="4"/>
  <c r="V320" i="4"/>
  <c r="N320" i="4"/>
  <c r="AR320" i="4"/>
  <c r="AS317" i="4"/>
  <c r="AE317" i="4"/>
  <c r="AC317" i="4"/>
  <c r="AC297" i="4" s="1"/>
  <c r="AA317" i="4"/>
  <c r="AA297" i="4" s="1"/>
  <c r="Z317" i="4"/>
  <c r="Z297" i="4" s="1"/>
  <c r="Y317" i="4"/>
  <c r="Y297" i="4" s="1"/>
  <c r="X317" i="4"/>
  <c r="X297" i="4" s="1"/>
  <c r="W317" i="4"/>
  <c r="U317" i="4"/>
  <c r="U297" i="4" s="1"/>
  <c r="T317" i="4"/>
  <c r="T297" i="4" s="1"/>
  <c r="S317" i="4"/>
  <c r="S297" i="4" s="1"/>
  <c r="R317" i="4"/>
  <c r="R297" i="4" s="1"/>
  <c r="Q317" i="4"/>
  <c r="Q297" i="4" s="1"/>
  <c r="P317" i="4"/>
  <c r="P297" i="4" s="1"/>
  <c r="O317" i="4"/>
  <c r="O297" i="4" s="1"/>
  <c r="M317" i="4"/>
  <c r="M297" i="4" s="1"/>
  <c r="L317" i="4"/>
  <c r="L297" i="4" s="1"/>
  <c r="K317" i="4"/>
  <c r="K297" i="4" s="1"/>
  <c r="J317" i="4"/>
  <c r="J297" i="4" s="1"/>
  <c r="AM317" i="4"/>
  <c r="AM297" i="4" s="1"/>
  <c r="AS316" i="4"/>
  <c r="AE316" i="4"/>
  <c r="AC316" i="4"/>
  <c r="AC296" i="4" s="1"/>
  <c r="AA316" i="4"/>
  <c r="AA296" i="4" s="1"/>
  <c r="Z316" i="4"/>
  <c r="Z296" i="4" s="1"/>
  <c r="Y316" i="4"/>
  <c r="Y296" i="4" s="1"/>
  <c r="X316" i="4"/>
  <c r="X296" i="4" s="1"/>
  <c r="W316" i="4"/>
  <c r="U316" i="4"/>
  <c r="U296" i="4" s="1"/>
  <c r="T316" i="4"/>
  <c r="T296" i="4" s="1"/>
  <c r="S316" i="4"/>
  <c r="S296" i="4" s="1"/>
  <c r="R316" i="4"/>
  <c r="R296" i="4" s="1"/>
  <c r="Q316" i="4"/>
  <c r="P316" i="4"/>
  <c r="P296" i="4" s="1"/>
  <c r="O316" i="4"/>
  <c r="O296" i="4" s="1"/>
  <c r="M316" i="4"/>
  <c r="M296" i="4" s="1"/>
  <c r="L316" i="4"/>
  <c r="L296" i="4" s="1"/>
  <c r="K316" i="4"/>
  <c r="J316" i="4"/>
  <c r="J296" i="4" s="1"/>
  <c r="AM316" i="4"/>
  <c r="AM296" i="4" s="1"/>
  <c r="AS315" i="4"/>
  <c r="V315" i="4"/>
  <c r="N315" i="4"/>
  <c r="AR315" i="4"/>
  <c r="AS314" i="4"/>
  <c r="V314" i="4"/>
  <c r="N314" i="4"/>
  <c r="AR314" i="4"/>
  <c r="AS313" i="4"/>
  <c r="V313" i="4"/>
  <c r="N313" i="4"/>
  <c r="AR313" i="4"/>
  <c r="AS312" i="4"/>
  <c r="V312" i="4"/>
  <c r="N312" i="4"/>
  <c r="AR312" i="4"/>
  <c r="AS311" i="4"/>
  <c r="V311" i="4"/>
  <c r="N311" i="4"/>
  <c r="AR311" i="4"/>
  <c r="AS310" i="4"/>
  <c r="V310" i="4"/>
  <c r="N310" i="4"/>
  <c r="AR310" i="4"/>
  <c r="AS309" i="4"/>
  <c r="V309" i="4"/>
  <c r="N309" i="4"/>
  <c r="AR309" i="4"/>
  <c r="AS308" i="4"/>
  <c r="V308" i="4"/>
  <c r="N308" i="4"/>
  <c r="AR308" i="4"/>
  <c r="AS307" i="4"/>
  <c r="V307" i="4"/>
  <c r="N307" i="4"/>
  <c r="AR307" i="4"/>
  <c r="AS306" i="4"/>
  <c r="V306" i="4"/>
  <c r="N306" i="4"/>
  <c r="AR306" i="4"/>
  <c r="AS305" i="4"/>
  <c r="V305" i="4"/>
  <c r="N305" i="4"/>
  <c r="AR305" i="4"/>
  <c r="AS304" i="4"/>
  <c r="V304" i="4"/>
  <c r="N304" i="4"/>
  <c r="AR304" i="4"/>
  <c r="AS303" i="4"/>
  <c r="V303" i="4"/>
  <c r="N303" i="4"/>
  <c r="AR303" i="4"/>
  <c r="AS302" i="4"/>
  <c r="V302" i="4"/>
  <c r="N302" i="4"/>
  <c r="AR302" i="4"/>
  <c r="AS301" i="4"/>
  <c r="V301" i="4"/>
  <c r="N301" i="4"/>
  <c r="AR301" i="4"/>
  <c r="AS300" i="4"/>
  <c r="V300" i="4"/>
  <c r="N300" i="4"/>
  <c r="AR300" i="4"/>
  <c r="AS299" i="4"/>
  <c r="AS298" i="4"/>
  <c r="AS297" i="4"/>
  <c r="AS296" i="4"/>
  <c r="AS295" i="4"/>
  <c r="V295" i="4"/>
  <c r="N295" i="4"/>
  <c r="AR295" i="4"/>
  <c r="AS294" i="4"/>
  <c r="V294" i="4"/>
  <c r="N294" i="4"/>
  <c r="AR294" i="4"/>
  <c r="AS293" i="4"/>
  <c r="V293" i="4"/>
  <c r="N293" i="4"/>
  <c r="AR293" i="4"/>
  <c r="AS292" i="4"/>
  <c r="V292" i="4"/>
  <c r="N292" i="4"/>
  <c r="AR292" i="4"/>
  <c r="AS291" i="4"/>
  <c r="V291" i="4"/>
  <c r="N291" i="4"/>
  <c r="AR291" i="4"/>
  <c r="AS290" i="4"/>
  <c r="V290" i="4"/>
  <c r="N290" i="4"/>
  <c r="AR290" i="4"/>
  <c r="AS289" i="4"/>
  <c r="V289" i="4"/>
  <c r="N289" i="4"/>
  <c r="AR289" i="4"/>
  <c r="AS288" i="4"/>
  <c r="V288" i="4"/>
  <c r="N288" i="4"/>
  <c r="AR288" i="4"/>
  <c r="AS287" i="4"/>
  <c r="V287" i="4"/>
  <c r="N287" i="4"/>
  <c r="AR287" i="4"/>
  <c r="AS286" i="4"/>
  <c r="V286" i="4"/>
  <c r="N286" i="4"/>
  <c r="AR286" i="4"/>
  <c r="AS285" i="4"/>
  <c r="V285" i="4"/>
  <c r="N285" i="4"/>
  <c r="AR285" i="4"/>
  <c r="AS284" i="4"/>
  <c r="V284" i="4"/>
  <c r="N284" i="4"/>
  <c r="AR284" i="4"/>
  <c r="AS283" i="4"/>
  <c r="V283" i="4"/>
  <c r="N283" i="4"/>
  <c r="AR283" i="4"/>
  <c r="AS282" i="4"/>
  <c r="V282" i="4"/>
  <c r="N282" i="4"/>
  <c r="AR282" i="4"/>
  <c r="AS281" i="4"/>
  <c r="V281" i="4"/>
  <c r="N281" i="4"/>
  <c r="AR281" i="4"/>
  <c r="AS280" i="4"/>
  <c r="V280" i="4"/>
  <c r="N280" i="4"/>
  <c r="AR280" i="4"/>
  <c r="AS279" i="4"/>
  <c r="AE279" i="4"/>
  <c r="AC279" i="4"/>
  <c r="AA279" i="4"/>
  <c r="Z279" i="4"/>
  <c r="Y279" i="4"/>
  <c r="X279" i="4"/>
  <c r="W279" i="4"/>
  <c r="U279" i="4"/>
  <c r="T279" i="4"/>
  <c r="S279" i="4"/>
  <c r="R279" i="4"/>
  <c r="Q279" i="4"/>
  <c r="P279" i="4"/>
  <c r="O279" i="4"/>
  <c r="M279" i="4"/>
  <c r="L279" i="4"/>
  <c r="K279" i="4"/>
  <c r="J279" i="4"/>
  <c r="AM279" i="4"/>
  <c r="AS278" i="4"/>
  <c r="AE278" i="4"/>
  <c r="AC278" i="4"/>
  <c r="AA278" i="4"/>
  <c r="Z278" i="4"/>
  <c r="Y278" i="4"/>
  <c r="X278" i="4"/>
  <c r="W278" i="4"/>
  <c r="U278" i="4"/>
  <c r="T278" i="4"/>
  <c r="S278" i="4"/>
  <c r="R278" i="4"/>
  <c r="Q278" i="4"/>
  <c r="P278" i="4"/>
  <c r="O278" i="4"/>
  <c r="M278" i="4"/>
  <c r="L278" i="4"/>
  <c r="K278" i="4"/>
  <c r="J278" i="4"/>
  <c r="AM278" i="4"/>
  <c r="AS277" i="4"/>
  <c r="V277" i="4"/>
  <c r="N277" i="4"/>
  <c r="AR277" i="4"/>
  <c r="AS276" i="4"/>
  <c r="V276" i="4"/>
  <c r="N276" i="4"/>
  <c r="AR276" i="4"/>
  <c r="AS273" i="4"/>
  <c r="AE273" i="4"/>
  <c r="AC273" i="4"/>
  <c r="AC253" i="4" s="1"/>
  <c r="AA273" i="4"/>
  <c r="AA253" i="4" s="1"/>
  <c r="Z273" i="4"/>
  <c r="Z253" i="4" s="1"/>
  <c r="Y273" i="4"/>
  <c r="Y253" i="4" s="1"/>
  <c r="X273" i="4"/>
  <c r="X253" i="4" s="1"/>
  <c r="W273" i="4"/>
  <c r="U273" i="4"/>
  <c r="U253" i="4" s="1"/>
  <c r="T273" i="4"/>
  <c r="T253" i="4" s="1"/>
  <c r="S273" i="4"/>
  <c r="S253" i="4" s="1"/>
  <c r="R273" i="4"/>
  <c r="R253" i="4" s="1"/>
  <c r="Q273" i="4"/>
  <c r="Q253" i="4" s="1"/>
  <c r="P273" i="4"/>
  <c r="P253" i="4" s="1"/>
  <c r="O273" i="4"/>
  <c r="O253" i="4" s="1"/>
  <c r="M273" i="4"/>
  <c r="M253" i="4" s="1"/>
  <c r="L273" i="4"/>
  <c r="L253" i="4" s="1"/>
  <c r="K273" i="4"/>
  <c r="K253" i="4" s="1"/>
  <c r="J273" i="4"/>
  <c r="J253" i="4" s="1"/>
  <c r="AM273" i="4"/>
  <c r="AM253" i="4" s="1"/>
  <c r="AS272" i="4"/>
  <c r="AE272" i="4"/>
  <c r="AC272" i="4"/>
  <c r="AC252" i="4" s="1"/>
  <c r="AA272" i="4"/>
  <c r="AA252" i="4" s="1"/>
  <c r="Z272" i="4"/>
  <c r="Z252" i="4" s="1"/>
  <c r="Y272" i="4"/>
  <c r="Y252" i="4" s="1"/>
  <c r="X272" i="4"/>
  <c r="X252" i="4" s="1"/>
  <c r="W272" i="4"/>
  <c r="U272" i="4"/>
  <c r="U252" i="4" s="1"/>
  <c r="T272" i="4"/>
  <c r="T252" i="4" s="1"/>
  <c r="S272" i="4"/>
  <c r="S252" i="4" s="1"/>
  <c r="R272" i="4"/>
  <c r="R252" i="4" s="1"/>
  <c r="Q272" i="4"/>
  <c r="P272" i="4"/>
  <c r="P252" i="4" s="1"/>
  <c r="O272" i="4"/>
  <c r="O252" i="4" s="1"/>
  <c r="M272" i="4"/>
  <c r="M252" i="4" s="1"/>
  <c r="L272" i="4"/>
  <c r="L252" i="4" s="1"/>
  <c r="K272" i="4"/>
  <c r="K252" i="4" s="1"/>
  <c r="J272" i="4"/>
  <c r="J252" i="4" s="1"/>
  <c r="AM272" i="4"/>
  <c r="AM252" i="4" s="1"/>
  <c r="AS271" i="4"/>
  <c r="V271" i="4"/>
  <c r="N271" i="4"/>
  <c r="AR271" i="4"/>
  <c r="AS270" i="4"/>
  <c r="V270" i="4"/>
  <c r="N270" i="4"/>
  <c r="AR270" i="4"/>
  <c r="AS269" i="4"/>
  <c r="V269" i="4"/>
  <c r="N269" i="4"/>
  <c r="AR269" i="4"/>
  <c r="AS268" i="4"/>
  <c r="V268" i="4"/>
  <c r="N268" i="4"/>
  <c r="AR268" i="4"/>
  <c r="AS267" i="4"/>
  <c r="V267" i="4"/>
  <c r="N267" i="4"/>
  <c r="AR267" i="4"/>
  <c r="AS266" i="4"/>
  <c r="V266" i="4"/>
  <c r="N266" i="4"/>
  <c r="AR266" i="4"/>
  <c r="AS265" i="4"/>
  <c r="V265" i="4"/>
  <c r="N265" i="4"/>
  <c r="AR265" i="4"/>
  <c r="AS264" i="4"/>
  <c r="V264" i="4"/>
  <c r="N264" i="4"/>
  <c r="AR264" i="4"/>
  <c r="AS263" i="4"/>
  <c r="V263" i="4"/>
  <c r="N263" i="4"/>
  <c r="AR263" i="4"/>
  <c r="AS262" i="4"/>
  <c r="V262" i="4"/>
  <c r="N262" i="4"/>
  <c r="AR262" i="4"/>
  <c r="AS261" i="4"/>
  <c r="V261" i="4"/>
  <c r="N261" i="4"/>
  <c r="AR261" i="4"/>
  <c r="AS260" i="4"/>
  <c r="V260" i="4"/>
  <c r="N260" i="4"/>
  <c r="AR260" i="4"/>
  <c r="AS259" i="4"/>
  <c r="V259" i="4"/>
  <c r="N259" i="4"/>
  <c r="AR259" i="4"/>
  <c r="AS258" i="4"/>
  <c r="V258" i="4"/>
  <c r="N258" i="4"/>
  <c r="AR258" i="4"/>
  <c r="AS257" i="4"/>
  <c r="V257" i="4"/>
  <c r="N257" i="4"/>
  <c r="AR257" i="4"/>
  <c r="AS256" i="4"/>
  <c r="V256" i="4"/>
  <c r="N256" i="4"/>
  <c r="AR256" i="4"/>
  <c r="AS255" i="4"/>
  <c r="AS254" i="4"/>
  <c r="AS253" i="4"/>
  <c r="AS252" i="4"/>
  <c r="AS251" i="4"/>
  <c r="V251" i="4"/>
  <c r="N251" i="4"/>
  <c r="AR251" i="4"/>
  <c r="AS250" i="4"/>
  <c r="V250" i="4"/>
  <c r="N250" i="4"/>
  <c r="AR250" i="4"/>
  <c r="AS249" i="4"/>
  <c r="V249" i="4"/>
  <c r="N249" i="4"/>
  <c r="AR249" i="4"/>
  <c r="AS248" i="4"/>
  <c r="V248" i="4"/>
  <c r="N248" i="4"/>
  <c r="AR248" i="4"/>
  <c r="AS247" i="4"/>
  <c r="V247" i="4"/>
  <c r="N247" i="4"/>
  <c r="AR247" i="4"/>
  <c r="AS246" i="4"/>
  <c r="V246" i="4"/>
  <c r="N246" i="4"/>
  <c r="AR246" i="4"/>
  <c r="AS245" i="4"/>
  <c r="V245" i="4"/>
  <c r="N245" i="4"/>
  <c r="AR245" i="4"/>
  <c r="AS244" i="4"/>
  <c r="V244" i="4"/>
  <c r="N244" i="4"/>
  <c r="AR244" i="4"/>
  <c r="AS243" i="4"/>
  <c r="V243" i="4"/>
  <c r="N243" i="4"/>
  <c r="AR243" i="4"/>
  <c r="AS242" i="4"/>
  <c r="V242" i="4"/>
  <c r="N242" i="4"/>
  <c r="AR242" i="4"/>
  <c r="AS241" i="4"/>
  <c r="V241" i="4"/>
  <c r="N241" i="4"/>
  <c r="AR241" i="4"/>
  <c r="AS240" i="4"/>
  <c r="V240" i="4"/>
  <c r="N240" i="4"/>
  <c r="AR240" i="4"/>
  <c r="AS239" i="4"/>
  <c r="V239" i="4"/>
  <c r="N239" i="4"/>
  <c r="AR239" i="4"/>
  <c r="AS238" i="4"/>
  <c r="V238" i="4"/>
  <c r="N238" i="4"/>
  <c r="AR238" i="4"/>
  <c r="AS237" i="4"/>
  <c r="V237" i="4"/>
  <c r="N237" i="4"/>
  <c r="AR237" i="4"/>
  <c r="AS236" i="4"/>
  <c r="V236" i="4"/>
  <c r="N236" i="4"/>
  <c r="AR236" i="4"/>
  <c r="AS235" i="4"/>
  <c r="AE235" i="4"/>
  <c r="AC235" i="4"/>
  <c r="AA235" i="4"/>
  <c r="Z235" i="4"/>
  <c r="Y235" i="4"/>
  <c r="X235" i="4"/>
  <c r="W235" i="4"/>
  <c r="U235" i="4"/>
  <c r="T235" i="4"/>
  <c r="S235" i="4"/>
  <c r="R235" i="4"/>
  <c r="Q235" i="4"/>
  <c r="P235" i="4"/>
  <c r="O235" i="4"/>
  <c r="M235" i="4"/>
  <c r="L235" i="4"/>
  <c r="K235" i="4"/>
  <c r="J235" i="4"/>
  <c r="AM235" i="4"/>
  <c r="AS234" i="4"/>
  <c r="AE234" i="4"/>
  <c r="AC234" i="4"/>
  <c r="AA234" i="4"/>
  <c r="Z234" i="4"/>
  <c r="Y234" i="4"/>
  <c r="X234" i="4"/>
  <c r="W234" i="4"/>
  <c r="U234" i="4"/>
  <c r="T234" i="4"/>
  <c r="S234" i="4"/>
  <c r="R234" i="4"/>
  <c r="Q234" i="4"/>
  <c r="P234" i="4"/>
  <c r="O234" i="4"/>
  <c r="M234" i="4"/>
  <c r="L234" i="4"/>
  <c r="K234" i="4"/>
  <c r="J234" i="4"/>
  <c r="AM234" i="4"/>
  <c r="AS233" i="4"/>
  <c r="V233" i="4"/>
  <c r="N233" i="4"/>
  <c r="AR233" i="4"/>
  <c r="AS232" i="4"/>
  <c r="V232" i="4"/>
  <c r="N232" i="4"/>
  <c r="AR232" i="4"/>
  <c r="AS229" i="4"/>
  <c r="AE229" i="4"/>
  <c r="AC229" i="4"/>
  <c r="AC209" i="4" s="1"/>
  <c r="AA229" i="4"/>
  <c r="AA209" i="4" s="1"/>
  <c r="Z229" i="4"/>
  <c r="Z209" i="4" s="1"/>
  <c r="Y229" i="4"/>
  <c r="Y209" i="4" s="1"/>
  <c r="X229" i="4"/>
  <c r="X209" i="4" s="1"/>
  <c r="W229" i="4"/>
  <c r="U229" i="4"/>
  <c r="U209" i="4" s="1"/>
  <c r="T229" i="4"/>
  <c r="T209" i="4" s="1"/>
  <c r="S229" i="4"/>
  <c r="S209" i="4" s="1"/>
  <c r="R229" i="4"/>
  <c r="R209" i="4" s="1"/>
  <c r="Q229" i="4"/>
  <c r="Q209" i="4" s="1"/>
  <c r="P229" i="4"/>
  <c r="P209" i="4" s="1"/>
  <c r="O229" i="4"/>
  <c r="M229" i="4"/>
  <c r="M209" i="4" s="1"/>
  <c r="L229" i="4"/>
  <c r="L209" i="4" s="1"/>
  <c r="K229" i="4"/>
  <c r="K209" i="4" s="1"/>
  <c r="J229" i="4"/>
  <c r="J209" i="4" s="1"/>
  <c r="AM229" i="4"/>
  <c r="AM209" i="4" s="1"/>
  <c r="AS228" i="4"/>
  <c r="AE228" i="4"/>
  <c r="AC228" i="4"/>
  <c r="AC208" i="4" s="1"/>
  <c r="AA228" i="4"/>
  <c r="AA208" i="4" s="1"/>
  <c r="Z228" i="4"/>
  <c r="Z208" i="4" s="1"/>
  <c r="Y228" i="4"/>
  <c r="Y208" i="4" s="1"/>
  <c r="X228" i="4"/>
  <c r="X208" i="4" s="1"/>
  <c r="W228" i="4"/>
  <c r="U228" i="4"/>
  <c r="U208" i="4" s="1"/>
  <c r="T228" i="4"/>
  <c r="T208" i="4" s="1"/>
  <c r="S228" i="4"/>
  <c r="S208" i="4" s="1"/>
  <c r="R228" i="4"/>
  <c r="R208" i="4" s="1"/>
  <c r="Q228" i="4"/>
  <c r="Q208" i="4" s="1"/>
  <c r="P228" i="4"/>
  <c r="P208" i="4" s="1"/>
  <c r="O228" i="4"/>
  <c r="O208" i="4" s="1"/>
  <c r="M228" i="4"/>
  <c r="M208" i="4" s="1"/>
  <c r="L228" i="4"/>
  <c r="L208" i="4" s="1"/>
  <c r="K228" i="4"/>
  <c r="K208" i="4" s="1"/>
  <c r="J228" i="4"/>
  <c r="J208" i="4" s="1"/>
  <c r="AM228" i="4"/>
  <c r="AM208" i="4" s="1"/>
  <c r="AS227" i="4"/>
  <c r="V227" i="4"/>
  <c r="N227" i="4"/>
  <c r="AR227" i="4"/>
  <c r="AS226" i="4"/>
  <c r="V226" i="4"/>
  <c r="N226" i="4"/>
  <c r="AR226" i="4"/>
  <c r="AS225" i="4"/>
  <c r="V225" i="4"/>
  <c r="N225" i="4"/>
  <c r="AR225" i="4"/>
  <c r="AS224" i="4"/>
  <c r="V224" i="4"/>
  <c r="N224" i="4"/>
  <c r="AR224" i="4"/>
  <c r="AS223" i="4"/>
  <c r="V223" i="4"/>
  <c r="N223" i="4"/>
  <c r="AR223" i="4"/>
  <c r="AS222" i="4"/>
  <c r="V222" i="4"/>
  <c r="N222" i="4"/>
  <c r="AR222" i="4"/>
  <c r="AS221" i="4"/>
  <c r="V221" i="4"/>
  <c r="N221" i="4"/>
  <c r="AR221" i="4"/>
  <c r="AS220" i="4"/>
  <c r="V220" i="4"/>
  <c r="N220" i="4"/>
  <c r="AR220" i="4"/>
  <c r="AS219" i="4"/>
  <c r="V219" i="4"/>
  <c r="N219" i="4"/>
  <c r="AR219" i="4"/>
  <c r="AS218" i="4"/>
  <c r="V218" i="4"/>
  <c r="N218" i="4"/>
  <c r="AR218" i="4"/>
  <c r="AS217" i="4"/>
  <c r="V217" i="4"/>
  <c r="N217" i="4"/>
  <c r="AR217" i="4"/>
  <c r="AS216" i="4"/>
  <c r="V216" i="4"/>
  <c r="N216" i="4"/>
  <c r="AR216" i="4"/>
  <c r="AS215" i="4"/>
  <c r="V215" i="4"/>
  <c r="N215" i="4"/>
  <c r="AR215" i="4"/>
  <c r="AS214" i="4"/>
  <c r="V214" i="4"/>
  <c r="N214" i="4"/>
  <c r="AR214" i="4"/>
  <c r="AS213" i="4"/>
  <c r="V213" i="4"/>
  <c r="N213" i="4"/>
  <c r="AR213" i="4"/>
  <c r="AS212" i="4"/>
  <c r="V212" i="4"/>
  <c r="N212" i="4"/>
  <c r="AR212" i="4"/>
  <c r="AS211" i="4"/>
  <c r="AS210" i="4"/>
  <c r="AS209" i="4"/>
  <c r="AS208" i="4"/>
  <c r="AS207" i="4"/>
  <c r="V207" i="4"/>
  <c r="N207" i="4"/>
  <c r="AR207" i="4"/>
  <c r="AS206" i="4"/>
  <c r="V206" i="4"/>
  <c r="N206" i="4"/>
  <c r="AR206" i="4"/>
  <c r="AS205" i="4"/>
  <c r="V205" i="4"/>
  <c r="N205" i="4"/>
  <c r="AR205" i="4"/>
  <c r="AS204" i="4"/>
  <c r="V204" i="4"/>
  <c r="N204" i="4"/>
  <c r="AR204" i="4"/>
  <c r="AS203" i="4"/>
  <c r="V203" i="4"/>
  <c r="N203" i="4"/>
  <c r="AR203" i="4"/>
  <c r="AS202" i="4"/>
  <c r="V202" i="4"/>
  <c r="N202" i="4"/>
  <c r="AR202" i="4"/>
  <c r="AS201" i="4"/>
  <c r="V201" i="4"/>
  <c r="N201" i="4"/>
  <c r="AR201" i="4"/>
  <c r="AS200" i="4"/>
  <c r="V200" i="4"/>
  <c r="N200" i="4"/>
  <c r="AR200" i="4"/>
  <c r="AS199" i="4"/>
  <c r="V199" i="4"/>
  <c r="N199" i="4"/>
  <c r="AR199" i="4"/>
  <c r="AS198" i="4"/>
  <c r="V198" i="4"/>
  <c r="N198" i="4"/>
  <c r="AR198" i="4"/>
  <c r="AS197" i="4"/>
  <c r="V197" i="4"/>
  <c r="N197" i="4"/>
  <c r="AR197" i="4"/>
  <c r="AS196" i="4"/>
  <c r="V196" i="4"/>
  <c r="N196" i="4"/>
  <c r="AR196" i="4"/>
  <c r="AS195" i="4"/>
  <c r="V195" i="4"/>
  <c r="N195" i="4"/>
  <c r="AR195" i="4"/>
  <c r="AS194" i="4"/>
  <c r="V194" i="4"/>
  <c r="N194" i="4"/>
  <c r="AR194" i="4"/>
  <c r="AS193" i="4"/>
  <c r="V193" i="4"/>
  <c r="N193" i="4"/>
  <c r="AR193" i="4"/>
  <c r="AS192" i="4"/>
  <c r="V192" i="4"/>
  <c r="N192" i="4"/>
  <c r="AR192" i="4"/>
  <c r="AS191" i="4"/>
  <c r="AE191" i="4"/>
  <c r="AC191" i="4"/>
  <c r="AA191" i="4"/>
  <c r="Z191" i="4"/>
  <c r="Y191" i="4"/>
  <c r="X191" i="4"/>
  <c r="W191" i="4"/>
  <c r="U191" i="4"/>
  <c r="T191" i="4"/>
  <c r="S191" i="4"/>
  <c r="R191" i="4"/>
  <c r="Q191" i="4"/>
  <c r="P191" i="4"/>
  <c r="O191" i="4"/>
  <c r="M191" i="4"/>
  <c r="L191" i="4"/>
  <c r="K191" i="4"/>
  <c r="J191" i="4"/>
  <c r="AM191" i="4"/>
  <c r="AS190" i="4"/>
  <c r="AE190" i="4"/>
  <c r="AC190" i="4"/>
  <c r="AA190" i="4"/>
  <c r="Z190" i="4"/>
  <c r="Y190" i="4"/>
  <c r="X190" i="4"/>
  <c r="W190" i="4"/>
  <c r="U190" i="4"/>
  <c r="T190" i="4"/>
  <c r="S190" i="4"/>
  <c r="R190" i="4"/>
  <c r="Q190" i="4"/>
  <c r="P190" i="4"/>
  <c r="O190" i="4"/>
  <c r="M190" i="4"/>
  <c r="L190" i="4"/>
  <c r="K190" i="4"/>
  <c r="J190" i="4"/>
  <c r="AM190" i="4"/>
  <c r="AS189" i="4"/>
  <c r="V189" i="4"/>
  <c r="N189" i="4"/>
  <c r="AR189" i="4"/>
  <c r="AS188" i="4"/>
  <c r="V188" i="4"/>
  <c r="N188" i="4"/>
  <c r="AR188" i="4"/>
  <c r="AB767" i="4"/>
  <c r="AB766" i="4"/>
  <c r="AE767" i="4"/>
  <c r="AE766" i="4"/>
  <c r="AE185" i="4"/>
  <c r="AE184" i="4"/>
  <c r="AE147" i="4"/>
  <c r="AE146" i="4"/>
  <c r="AE141" i="4"/>
  <c r="AE140" i="4"/>
  <c r="AE103" i="4"/>
  <c r="AE102" i="4"/>
  <c r="AE97" i="4"/>
  <c r="AE96" i="4"/>
  <c r="AE59" i="4"/>
  <c r="AE58" i="4"/>
  <c r="AE53" i="4"/>
  <c r="AE52" i="4"/>
  <c r="AE14" i="4"/>
  <c r="AL431" i="4" l="1"/>
  <c r="AL234" i="4"/>
  <c r="AL235" i="4"/>
  <c r="AD430" i="4"/>
  <c r="AA386" i="4"/>
  <c r="AC343" i="4"/>
  <c r="AD340" i="4"/>
  <c r="AL102" i="4"/>
  <c r="AE430" i="4"/>
  <c r="AL430" i="4" s="1"/>
  <c r="N431" i="4"/>
  <c r="AL766" i="4"/>
  <c r="AL146" i="4"/>
  <c r="AL58" i="4"/>
  <c r="AL385" i="4"/>
  <c r="AD431" i="4"/>
  <c r="N430" i="4"/>
  <c r="AD273" i="4"/>
  <c r="AD278" i="4"/>
  <c r="AD279" i="4"/>
  <c r="AL147" i="4"/>
  <c r="AD229" i="4"/>
  <c r="AL360" i="4"/>
  <c r="AL366" i="4"/>
  <c r="M387" i="4"/>
  <c r="T387" i="4"/>
  <c r="Y387" i="4"/>
  <c r="AC387" i="4"/>
  <c r="W253" i="4"/>
  <c r="AD253" i="4" s="1"/>
  <c r="R254" i="4"/>
  <c r="AL14" i="4"/>
  <c r="J343" i="4"/>
  <c r="Q343" i="4"/>
  <c r="U343" i="4"/>
  <c r="Z343" i="4"/>
  <c r="AB79" i="4"/>
  <c r="K387" i="4"/>
  <c r="R387" i="4"/>
  <c r="AA387" i="4"/>
  <c r="P343" i="4"/>
  <c r="AL15" i="4"/>
  <c r="K342" i="4"/>
  <c r="AD322" i="4"/>
  <c r="AA342" i="4"/>
  <c r="AD323" i="4"/>
  <c r="P386" i="4"/>
  <c r="T386" i="4"/>
  <c r="V431" i="4"/>
  <c r="V430" i="4"/>
  <c r="AD405" i="4"/>
  <c r="AL405" i="4"/>
  <c r="AR431" i="4"/>
  <c r="AL103" i="4"/>
  <c r="AL190" i="4"/>
  <c r="AL191" i="4"/>
  <c r="W296" i="4"/>
  <c r="AD296" i="4" s="1"/>
  <c r="AD316" i="4"/>
  <c r="W297" i="4"/>
  <c r="AD297" i="4" s="1"/>
  <c r="AD317" i="4"/>
  <c r="AD404" i="4"/>
  <c r="AE120" i="4"/>
  <c r="AL120" i="4" s="1"/>
  <c r="AL140" i="4"/>
  <c r="AE164" i="4"/>
  <c r="AL164" i="4" s="1"/>
  <c r="AL184" i="4"/>
  <c r="W208" i="4"/>
  <c r="AD208" i="4" s="1"/>
  <c r="AD228" i="4"/>
  <c r="AD234" i="4"/>
  <c r="W252" i="4"/>
  <c r="AD252" i="4" s="1"/>
  <c r="AD272" i="4"/>
  <c r="AL340" i="4"/>
  <c r="AE32" i="4"/>
  <c r="AL32" i="4" s="1"/>
  <c r="AL52" i="4"/>
  <c r="AE76" i="4"/>
  <c r="AL76" i="4" s="1"/>
  <c r="AL96" i="4"/>
  <c r="AD190" i="4"/>
  <c r="AD191" i="4"/>
  <c r="AE296" i="4"/>
  <c r="AL296" i="4" s="1"/>
  <c r="AL316" i="4"/>
  <c r="AE297" i="4"/>
  <c r="AL297" i="4" s="1"/>
  <c r="AL317" i="4"/>
  <c r="AL322" i="4"/>
  <c r="AL323" i="4"/>
  <c r="AL341" i="4"/>
  <c r="AD360" i="4"/>
  <c r="AL361" i="4"/>
  <c r="W386" i="4"/>
  <c r="AD366" i="4"/>
  <c r="AE77" i="4"/>
  <c r="AL77" i="4" s="1"/>
  <c r="AL97" i="4"/>
  <c r="AE121" i="4"/>
  <c r="AL121" i="4" s="1"/>
  <c r="AL141" i="4"/>
  <c r="AE165" i="4"/>
  <c r="AL165" i="4" s="1"/>
  <c r="AL185" i="4"/>
  <c r="AE208" i="4"/>
  <c r="AL208" i="4" s="1"/>
  <c r="AL228" i="4"/>
  <c r="AE209" i="4"/>
  <c r="AL209" i="4" s="1"/>
  <c r="AL229" i="4"/>
  <c r="AE252" i="4"/>
  <c r="AL252" i="4" s="1"/>
  <c r="AL272" i="4"/>
  <c r="AE253" i="4"/>
  <c r="AL253" i="4" s="1"/>
  <c r="AL273" i="4"/>
  <c r="AL278" i="4"/>
  <c r="AL279" i="4"/>
  <c r="W341" i="4"/>
  <c r="AD341" i="4" s="1"/>
  <c r="AD361" i="4"/>
  <c r="AB35" i="4"/>
  <c r="AD367" i="4"/>
  <c r="AL367" i="4"/>
  <c r="AD384" i="4"/>
  <c r="AE384" i="4"/>
  <c r="AL384" i="4" s="1"/>
  <c r="AL404" i="4"/>
  <c r="AR430" i="4"/>
  <c r="AL59" i="4"/>
  <c r="AL767" i="4"/>
  <c r="AE33" i="4"/>
  <c r="AL33" i="4" s="1"/>
  <c r="AL53" i="4"/>
  <c r="AD235" i="4"/>
  <c r="Y386" i="4"/>
  <c r="W387" i="4"/>
  <c r="AC342" i="4"/>
  <c r="AR404" i="4"/>
  <c r="M342" i="4"/>
  <c r="P342" i="4"/>
  <c r="T342" i="4"/>
  <c r="Y342" i="4"/>
  <c r="M343" i="4"/>
  <c r="K386" i="4"/>
  <c r="R386" i="4"/>
  <c r="P387" i="4"/>
  <c r="AB211" i="4"/>
  <c r="AB123" i="4"/>
  <c r="W342" i="4"/>
  <c r="K343" i="4"/>
  <c r="AA343" i="4"/>
  <c r="V361" i="4"/>
  <c r="AM384" i="4"/>
  <c r="AR384" i="4" s="1"/>
  <c r="M386" i="4"/>
  <c r="AC386" i="4"/>
  <c r="N404" i="4"/>
  <c r="AE342" i="4"/>
  <c r="T343" i="4"/>
  <c r="N385" i="4"/>
  <c r="J342" i="4"/>
  <c r="Q342" i="4"/>
  <c r="U342" i="4"/>
  <c r="Z342" i="4"/>
  <c r="Y343" i="4"/>
  <c r="AE343" i="4"/>
  <c r="AL343" i="4" s="1"/>
  <c r="Q386" i="4"/>
  <c r="U386" i="4"/>
  <c r="Z386" i="4"/>
  <c r="J387" i="4"/>
  <c r="Q387" i="4"/>
  <c r="U387" i="4"/>
  <c r="V384" i="4"/>
  <c r="AR385" i="4"/>
  <c r="V405" i="4"/>
  <c r="R342" i="4"/>
  <c r="V360" i="4"/>
  <c r="J384" i="4"/>
  <c r="N384" i="4" s="1"/>
  <c r="Z385" i="4"/>
  <c r="AD385" i="4" s="1"/>
  <c r="N405" i="4"/>
  <c r="R343" i="4"/>
  <c r="L386" i="4"/>
  <c r="O386" i="4"/>
  <c r="S386" i="4"/>
  <c r="X386" i="4"/>
  <c r="AB386" i="4"/>
  <c r="AM387" i="4"/>
  <c r="L387" i="4"/>
  <c r="O387" i="4"/>
  <c r="S387" i="4"/>
  <c r="X387" i="4"/>
  <c r="V385" i="4"/>
  <c r="V404" i="4"/>
  <c r="AR405" i="4"/>
  <c r="AB387" i="4"/>
  <c r="AE387" i="4"/>
  <c r="AB342" i="4"/>
  <c r="S254" i="4"/>
  <c r="AM342" i="4"/>
  <c r="L342" i="4"/>
  <c r="V322" i="4"/>
  <c r="S342" i="4"/>
  <c r="X342" i="4"/>
  <c r="AM343" i="4"/>
  <c r="L343" i="4"/>
  <c r="S343" i="4"/>
  <c r="X343" i="4"/>
  <c r="O340" i="4"/>
  <c r="V340" i="4" s="1"/>
  <c r="O341" i="4"/>
  <c r="V341" i="4" s="1"/>
  <c r="N360" i="4"/>
  <c r="N361" i="4"/>
  <c r="S299" i="4"/>
  <c r="N323" i="4"/>
  <c r="N340" i="4"/>
  <c r="N341" i="4"/>
  <c r="AR360" i="4"/>
  <c r="AR361" i="4"/>
  <c r="AB298" i="4"/>
  <c r="AB254" i="4"/>
  <c r="AB210" i="4"/>
  <c r="AB166" i="4"/>
  <c r="AB122" i="4"/>
  <c r="AB78" i="4"/>
  <c r="AB34" i="4"/>
  <c r="AR366" i="4"/>
  <c r="N366" i="4"/>
  <c r="V366" i="4"/>
  <c r="L298" i="4"/>
  <c r="AR323" i="4"/>
  <c r="AR340" i="4"/>
  <c r="AR341" i="4"/>
  <c r="AR367" i="4"/>
  <c r="N367" i="4"/>
  <c r="V367" i="4"/>
  <c r="AB343" i="4"/>
  <c r="AB299" i="4"/>
  <c r="AB255" i="4"/>
  <c r="AB167" i="4"/>
  <c r="V323" i="4"/>
  <c r="M298" i="4"/>
  <c r="P298" i="4"/>
  <c r="J210" i="4"/>
  <c r="AR322" i="4"/>
  <c r="N322" i="4"/>
  <c r="S210" i="4"/>
  <c r="P254" i="4"/>
  <c r="T254" i="4"/>
  <c r="O298" i="4"/>
  <c r="S298" i="4"/>
  <c r="AM299" i="4"/>
  <c r="L299" i="4"/>
  <c r="V279" i="4"/>
  <c r="X299" i="4"/>
  <c r="L254" i="4"/>
  <c r="T298" i="4"/>
  <c r="O210" i="4"/>
  <c r="Y254" i="4"/>
  <c r="Q299" i="4"/>
  <c r="Z299" i="4"/>
  <c r="AA299" i="4"/>
  <c r="AR235" i="4"/>
  <c r="J255" i="4"/>
  <c r="Q255" i="4"/>
  <c r="U255" i="4"/>
  <c r="Z255" i="4"/>
  <c r="AC298" i="4"/>
  <c r="U299" i="4"/>
  <c r="N317" i="4"/>
  <c r="M299" i="4"/>
  <c r="O254" i="4"/>
  <c r="AA298" i="4"/>
  <c r="K299" i="4"/>
  <c r="V316" i="4"/>
  <c r="U298" i="4"/>
  <c r="AR234" i="4"/>
  <c r="X254" i="4"/>
  <c r="K255" i="4"/>
  <c r="R255" i="4"/>
  <c r="AA255" i="4"/>
  <c r="J298" i="4"/>
  <c r="V278" i="4"/>
  <c r="Z298" i="4"/>
  <c r="N279" i="4"/>
  <c r="P299" i="4"/>
  <c r="T299" i="4"/>
  <c r="Y299" i="4"/>
  <c r="AC299" i="4"/>
  <c r="V297" i="4"/>
  <c r="N316" i="4"/>
  <c r="AA254" i="4"/>
  <c r="AM210" i="4"/>
  <c r="X210" i="4"/>
  <c r="M254" i="4"/>
  <c r="AC254" i="4"/>
  <c r="N278" i="4"/>
  <c r="R298" i="4"/>
  <c r="J299" i="4"/>
  <c r="AR316" i="4"/>
  <c r="K254" i="4"/>
  <c r="M211" i="4"/>
  <c r="P211" i="4"/>
  <c r="T211" i="4"/>
  <c r="Y211" i="4"/>
  <c r="AC211" i="4"/>
  <c r="V253" i="4"/>
  <c r="V272" i="4"/>
  <c r="AR278" i="4"/>
  <c r="X298" i="4"/>
  <c r="R299" i="4"/>
  <c r="V317" i="4"/>
  <c r="V190" i="4"/>
  <c r="U210" i="4"/>
  <c r="Q252" i="4"/>
  <c r="V252" i="4" s="1"/>
  <c r="Y298" i="4"/>
  <c r="O299" i="4"/>
  <c r="AR317" i="4"/>
  <c r="AR279" i="4"/>
  <c r="Q296" i="4"/>
  <c r="V296" i="4" s="1"/>
  <c r="N297" i="4"/>
  <c r="N273" i="4"/>
  <c r="N253" i="4"/>
  <c r="K296" i="4"/>
  <c r="AM298" i="4"/>
  <c r="Z210" i="4"/>
  <c r="J211" i="4"/>
  <c r="Q211" i="4"/>
  <c r="U211" i="4"/>
  <c r="Z211" i="4"/>
  <c r="N252" i="4"/>
  <c r="N272" i="4"/>
  <c r="AR273" i="4"/>
  <c r="J254" i="4"/>
  <c r="V234" i="4"/>
  <c r="U254" i="4"/>
  <c r="Z254" i="4"/>
  <c r="AM255" i="4"/>
  <c r="L255" i="4"/>
  <c r="S255" i="4"/>
  <c r="X255" i="4"/>
  <c r="AR252" i="4"/>
  <c r="AR253" i="4"/>
  <c r="AR272" i="4"/>
  <c r="L210" i="4"/>
  <c r="N235" i="4"/>
  <c r="M255" i="4"/>
  <c r="P255" i="4"/>
  <c r="T255" i="4"/>
  <c r="Y255" i="4"/>
  <c r="AC255" i="4"/>
  <c r="V273" i="4"/>
  <c r="V235" i="4"/>
  <c r="AM254" i="4"/>
  <c r="O255" i="4"/>
  <c r="K210" i="4"/>
  <c r="R210" i="4"/>
  <c r="AA210" i="4"/>
  <c r="N234" i="4"/>
  <c r="N191" i="4"/>
  <c r="V228" i="4"/>
  <c r="AR191" i="4"/>
  <c r="W209" i="4"/>
  <c r="AD209" i="4" s="1"/>
  <c r="V208" i="4"/>
  <c r="V229" i="4"/>
  <c r="O209" i="4"/>
  <c r="V209" i="4" s="1"/>
  <c r="K211" i="4"/>
  <c r="R211" i="4"/>
  <c r="AA211" i="4"/>
  <c r="N208" i="4"/>
  <c r="N209" i="4"/>
  <c r="N228" i="4"/>
  <c r="N229" i="4"/>
  <c r="M210" i="4"/>
  <c r="P210" i="4"/>
  <c r="T210" i="4"/>
  <c r="Y210" i="4"/>
  <c r="AC210" i="4"/>
  <c r="AM211" i="4"/>
  <c r="L211" i="4"/>
  <c r="S211" i="4"/>
  <c r="X211" i="4"/>
  <c r="AR208" i="4"/>
  <c r="AR209" i="4"/>
  <c r="AR228" i="4"/>
  <c r="AR229" i="4"/>
  <c r="V191" i="4"/>
  <c r="Q210" i="4"/>
  <c r="AR190" i="4"/>
  <c r="N190" i="4"/>
  <c r="W255" i="4" l="1"/>
  <c r="AE79" i="4"/>
  <c r="AE255" i="4"/>
  <c r="AL255" i="4" s="1"/>
  <c r="AE122" i="4"/>
  <c r="AL122" i="4" s="1"/>
  <c r="AB769" i="4"/>
  <c r="AB770" i="4"/>
  <c r="AE166" i="4"/>
  <c r="AL166" i="4" s="1"/>
  <c r="W210" i="4"/>
  <c r="AD210" i="4" s="1"/>
  <c r="AE299" i="4"/>
  <c r="AL299" i="4" s="1"/>
  <c r="AE298" i="4"/>
  <c r="AL298" i="4" s="1"/>
  <c r="AE123" i="4"/>
  <c r="AL123" i="4" s="1"/>
  <c r="AE78" i="4"/>
  <c r="AL78" i="4" s="1"/>
  <c r="W298" i="4"/>
  <c r="W343" i="4"/>
  <c r="AD343" i="4" s="1"/>
  <c r="AE211" i="4"/>
  <c r="AL211" i="4" s="1"/>
  <c r="AE254" i="4"/>
  <c r="AL254" i="4" s="1"/>
  <c r="AE386" i="4"/>
  <c r="AL386" i="4" s="1"/>
  <c r="AE35" i="4"/>
  <c r="AE210" i="4"/>
  <c r="AL210" i="4" s="1"/>
  <c r="W299" i="4"/>
  <c r="O343" i="4"/>
  <c r="V343" i="4" s="1"/>
  <c r="AE34" i="4"/>
  <c r="AE167" i="4"/>
  <c r="AL167" i="4" s="1"/>
  <c r="W254" i="4"/>
  <c r="AD254" i="4" s="1"/>
  <c r="AR342" i="4"/>
  <c r="AL387" i="4"/>
  <c r="AL342" i="4"/>
  <c r="AD386" i="4"/>
  <c r="AD342" i="4"/>
  <c r="AL79" i="4"/>
  <c r="AD255" i="4"/>
  <c r="V387" i="4"/>
  <c r="V386" i="4"/>
  <c r="N387" i="4"/>
  <c r="AM386" i="4"/>
  <c r="AR386" i="4" s="1"/>
  <c r="N343" i="4"/>
  <c r="O342" i="4"/>
  <c r="V342" i="4" s="1"/>
  <c r="N342" i="4"/>
  <c r="Z387" i="4"/>
  <c r="AD387" i="4" s="1"/>
  <c r="J386" i="4"/>
  <c r="N386" i="4" s="1"/>
  <c r="Q298" i="4"/>
  <c r="V298" i="4" s="1"/>
  <c r="N255" i="4"/>
  <c r="AR387" i="4"/>
  <c r="AR343" i="4"/>
  <c r="N254" i="4"/>
  <c r="N210" i="4"/>
  <c r="V299" i="4"/>
  <c r="V210" i="4"/>
  <c r="AR296" i="4"/>
  <c r="AR210" i="4"/>
  <c r="Q254" i="4"/>
  <c r="V254" i="4" s="1"/>
  <c r="N299" i="4"/>
  <c r="AR297" i="4"/>
  <c r="AR254" i="4"/>
  <c r="N296" i="4"/>
  <c r="K298" i="4"/>
  <c r="N298" i="4" s="1"/>
  <c r="V255" i="4"/>
  <c r="W211" i="4"/>
  <c r="AD211" i="4" s="1"/>
  <c r="AR255" i="4"/>
  <c r="O211" i="4"/>
  <c r="V211" i="4" s="1"/>
  <c r="N211" i="4"/>
  <c r="AR211" i="4"/>
  <c r="AE769" i="4" l="1"/>
  <c r="AL769" i="4" s="1"/>
  <c r="AL35" i="4"/>
  <c r="AE770" i="4"/>
  <c r="AL770" i="4" s="1"/>
  <c r="AD298" i="4"/>
  <c r="AD299" i="4"/>
  <c r="AL34" i="4"/>
  <c r="AR298" i="4"/>
  <c r="AR299" i="4"/>
  <c r="AS185" i="4" l="1"/>
  <c r="AC185" i="4"/>
  <c r="AC165" i="4" s="1"/>
  <c r="AA185" i="4"/>
  <c r="AA165" i="4" s="1"/>
  <c r="Z185" i="4"/>
  <c r="Z165" i="4" s="1"/>
  <c r="Y185" i="4"/>
  <c r="Y165" i="4" s="1"/>
  <c r="X185" i="4"/>
  <c r="X165" i="4" s="1"/>
  <c r="W185" i="4"/>
  <c r="U185" i="4"/>
  <c r="U165" i="4" s="1"/>
  <c r="T185" i="4"/>
  <c r="T165" i="4" s="1"/>
  <c r="S185" i="4"/>
  <c r="S165" i="4" s="1"/>
  <c r="R185" i="4"/>
  <c r="R165" i="4" s="1"/>
  <c r="Q185" i="4"/>
  <c r="Q165" i="4" s="1"/>
  <c r="P185" i="4"/>
  <c r="P165" i="4" s="1"/>
  <c r="O185" i="4"/>
  <c r="O165" i="4" s="1"/>
  <c r="M185" i="4"/>
  <c r="M165" i="4" s="1"/>
  <c r="L185" i="4"/>
  <c r="L165" i="4" s="1"/>
  <c r="K185" i="4"/>
  <c r="K165" i="4" s="1"/>
  <c r="J185" i="4"/>
  <c r="J165" i="4" s="1"/>
  <c r="AM185" i="4"/>
  <c r="AS184" i="4"/>
  <c r="AC184" i="4"/>
  <c r="AC164" i="4" s="1"/>
  <c r="AA184" i="4"/>
  <c r="AA164" i="4" s="1"/>
  <c r="Z184" i="4"/>
  <c r="Z164" i="4" s="1"/>
  <c r="Y184" i="4"/>
  <c r="Y164" i="4" s="1"/>
  <c r="X184" i="4"/>
  <c r="X164" i="4" s="1"/>
  <c r="W184" i="4"/>
  <c r="U184" i="4"/>
  <c r="U164" i="4" s="1"/>
  <c r="T184" i="4"/>
  <c r="T164" i="4" s="1"/>
  <c r="S184" i="4"/>
  <c r="S164" i="4" s="1"/>
  <c r="R184" i="4"/>
  <c r="R164" i="4" s="1"/>
  <c r="Q184" i="4"/>
  <c r="Q164" i="4" s="1"/>
  <c r="P184" i="4"/>
  <c r="P164" i="4" s="1"/>
  <c r="O184" i="4"/>
  <c r="M184" i="4"/>
  <c r="M164" i="4" s="1"/>
  <c r="L184" i="4"/>
  <c r="L164" i="4" s="1"/>
  <c r="K184" i="4"/>
  <c r="K164" i="4" s="1"/>
  <c r="J184" i="4"/>
  <c r="J164" i="4" s="1"/>
  <c r="AM184" i="4"/>
  <c r="AM164" i="4" s="1"/>
  <c r="AS183" i="4"/>
  <c r="V183" i="4"/>
  <c r="N183" i="4"/>
  <c r="AR183" i="4"/>
  <c r="AS182" i="4"/>
  <c r="V182" i="4"/>
  <c r="N182" i="4"/>
  <c r="AR182" i="4"/>
  <c r="AS181" i="4"/>
  <c r="V181" i="4"/>
  <c r="N181" i="4"/>
  <c r="AR181" i="4"/>
  <c r="AS180" i="4"/>
  <c r="V180" i="4"/>
  <c r="N180" i="4"/>
  <c r="AR180" i="4"/>
  <c r="AS179" i="4"/>
  <c r="V179" i="4"/>
  <c r="N179" i="4"/>
  <c r="AR179" i="4"/>
  <c r="AS178" i="4"/>
  <c r="V178" i="4"/>
  <c r="N178" i="4"/>
  <c r="AR178" i="4"/>
  <c r="AS177" i="4"/>
  <c r="V177" i="4"/>
  <c r="N177" i="4"/>
  <c r="AR177" i="4"/>
  <c r="AS176" i="4"/>
  <c r="V176" i="4"/>
  <c r="N176" i="4"/>
  <c r="AR176" i="4"/>
  <c r="AS175" i="4"/>
  <c r="V175" i="4"/>
  <c r="N175" i="4"/>
  <c r="AR175" i="4"/>
  <c r="AS174" i="4"/>
  <c r="V174" i="4"/>
  <c r="N174" i="4"/>
  <c r="AR174" i="4"/>
  <c r="AS173" i="4"/>
  <c r="V173" i="4"/>
  <c r="N173" i="4"/>
  <c r="AR173" i="4"/>
  <c r="AS172" i="4"/>
  <c r="V172" i="4"/>
  <c r="N172" i="4"/>
  <c r="AR172" i="4"/>
  <c r="AS171" i="4"/>
  <c r="V171" i="4"/>
  <c r="N171" i="4"/>
  <c r="AR171" i="4"/>
  <c r="AS170" i="4"/>
  <c r="V170" i="4"/>
  <c r="N170" i="4"/>
  <c r="AR170" i="4"/>
  <c r="AS169" i="4"/>
  <c r="V169" i="4"/>
  <c r="N169" i="4"/>
  <c r="AR169" i="4"/>
  <c r="AS168" i="4"/>
  <c r="V168" i="4"/>
  <c r="N168" i="4"/>
  <c r="AR168" i="4"/>
  <c r="AS167" i="4"/>
  <c r="AS166" i="4"/>
  <c r="AS165" i="4"/>
  <c r="AS164" i="4"/>
  <c r="AS163" i="4"/>
  <c r="V163" i="4"/>
  <c r="N163" i="4"/>
  <c r="AR163" i="4"/>
  <c r="AS162" i="4"/>
  <c r="V162" i="4"/>
  <c r="N162" i="4"/>
  <c r="AR162" i="4"/>
  <c r="AS161" i="4"/>
  <c r="V161" i="4"/>
  <c r="N161" i="4"/>
  <c r="AR161" i="4"/>
  <c r="AS160" i="4"/>
  <c r="V160" i="4"/>
  <c r="N160" i="4"/>
  <c r="AR160" i="4"/>
  <c r="AS159" i="4"/>
  <c r="V159" i="4"/>
  <c r="N159" i="4"/>
  <c r="AR159" i="4"/>
  <c r="AS158" i="4"/>
  <c r="V158" i="4"/>
  <c r="N158" i="4"/>
  <c r="AR158" i="4"/>
  <c r="AS157" i="4"/>
  <c r="V157" i="4"/>
  <c r="N157" i="4"/>
  <c r="AR157" i="4"/>
  <c r="AS156" i="4"/>
  <c r="V156" i="4"/>
  <c r="N156" i="4"/>
  <c r="AR156" i="4"/>
  <c r="AS155" i="4"/>
  <c r="V155" i="4"/>
  <c r="N155" i="4"/>
  <c r="AR155" i="4"/>
  <c r="AS154" i="4"/>
  <c r="V154" i="4"/>
  <c r="N154" i="4"/>
  <c r="AR154" i="4"/>
  <c r="AS153" i="4"/>
  <c r="V153" i="4"/>
  <c r="N153" i="4"/>
  <c r="AR153" i="4"/>
  <c r="AS152" i="4"/>
  <c r="V152" i="4"/>
  <c r="N152" i="4"/>
  <c r="AR152" i="4"/>
  <c r="AS151" i="4"/>
  <c r="V151" i="4"/>
  <c r="N151" i="4"/>
  <c r="AR151" i="4"/>
  <c r="AS150" i="4"/>
  <c r="V150" i="4"/>
  <c r="N150" i="4"/>
  <c r="AR150" i="4"/>
  <c r="AS149" i="4"/>
  <c r="V149" i="4"/>
  <c r="N149" i="4"/>
  <c r="AR149" i="4"/>
  <c r="AS148" i="4"/>
  <c r="V148" i="4"/>
  <c r="N148" i="4"/>
  <c r="AR148" i="4"/>
  <c r="AS147" i="4"/>
  <c r="AC147" i="4"/>
  <c r="AA147" i="4"/>
  <c r="Z147" i="4"/>
  <c r="Y147" i="4"/>
  <c r="X147" i="4"/>
  <c r="W147" i="4"/>
  <c r="U147" i="4"/>
  <c r="T147" i="4"/>
  <c r="S147" i="4"/>
  <c r="R147" i="4"/>
  <c r="Q147" i="4"/>
  <c r="P147" i="4"/>
  <c r="O147" i="4"/>
  <c r="M147" i="4"/>
  <c r="L147" i="4"/>
  <c r="K147" i="4"/>
  <c r="J147" i="4"/>
  <c r="AM147" i="4"/>
  <c r="AS146" i="4"/>
  <c r="AC146" i="4"/>
  <c r="AA146" i="4"/>
  <c r="Z146" i="4"/>
  <c r="Y146" i="4"/>
  <c r="X146" i="4"/>
  <c r="W146" i="4"/>
  <c r="U146" i="4"/>
  <c r="T146" i="4"/>
  <c r="S146" i="4"/>
  <c r="R146" i="4"/>
  <c r="Q146" i="4"/>
  <c r="P146" i="4"/>
  <c r="O146" i="4"/>
  <c r="M146" i="4"/>
  <c r="L146" i="4"/>
  <c r="K146" i="4"/>
  <c r="J146" i="4"/>
  <c r="AM146" i="4"/>
  <c r="AS145" i="4"/>
  <c r="V145" i="4"/>
  <c r="N145" i="4"/>
  <c r="AR145" i="4"/>
  <c r="AS144" i="4"/>
  <c r="V144" i="4"/>
  <c r="N144" i="4"/>
  <c r="AR144" i="4"/>
  <c r="AD146" i="4" l="1"/>
  <c r="AD147" i="4"/>
  <c r="W165" i="4"/>
  <c r="AD165" i="4" s="1"/>
  <c r="AD185" i="4"/>
  <c r="W164" i="4"/>
  <c r="AD164" i="4" s="1"/>
  <c r="AD184" i="4"/>
  <c r="K167" i="4"/>
  <c r="AA166" i="4"/>
  <c r="J167" i="4"/>
  <c r="K166" i="4"/>
  <c r="Z167" i="4"/>
  <c r="AA167" i="4"/>
  <c r="J166" i="4"/>
  <c r="Q166" i="4"/>
  <c r="U166" i="4"/>
  <c r="Z166" i="4"/>
  <c r="M166" i="4"/>
  <c r="P166" i="4"/>
  <c r="T166" i="4"/>
  <c r="M167" i="4"/>
  <c r="P167" i="4"/>
  <c r="T167" i="4"/>
  <c r="V184" i="4"/>
  <c r="AR185" i="4"/>
  <c r="R166" i="4"/>
  <c r="R167" i="4"/>
  <c r="Y166" i="4"/>
  <c r="Y167" i="4"/>
  <c r="N165" i="4"/>
  <c r="L166" i="4"/>
  <c r="S166" i="4"/>
  <c r="X166" i="4"/>
  <c r="AC166" i="4"/>
  <c r="L167" i="4"/>
  <c r="O167" i="4"/>
  <c r="S167" i="4"/>
  <c r="X167" i="4"/>
  <c r="AC167" i="4"/>
  <c r="O164" i="4"/>
  <c r="V164" i="4" s="1"/>
  <c r="AM165" i="4"/>
  <c r="AR165" i="4" s="1"/>
  <c r="N184" i="4"/>
  <c r="V185" i="4"/>
  <c r="AM166" i="4"/>
  <c r="V165" i="4"/>
  <c r="N185" i="4"/>
  <c r="AR164" i="4"/>
  <c r="V146" i="4"/>
  <c r="W166" i="4"/>
  <c r="AR146" i="4"/>
  <c r="Q167" i="4"/>
  <c r="U167" i="4"/>
  <c r="N164" i="4"/>
  <c r="N146" i="4"/>
  <c r="AR184" i="4"/>
  <c r="AR147" i="4"/>
  <c r="N147" i="4"/>
  <c r="V147" i="4"/>
  <c r="W167" i="4" l="1"/>
  <c r="AD167" i="4" s="1"/>
  <c r="AD166" i="4"/>
  <c r="N167" i="4"/>
  <c r="O166" i="4"/>
  <c r="N166" i="4"/>
  <c r="V167" i="4"/>
  <c r="AM167" i="4"/>
  <c r="AR166" i="4"/>
  <c r="AR167" i="4" l="1"/>
  <c r="V166" i="4"/>
  <c r="AC767" i="4" l="1"/>
  <c r="AA767" i="4"/>
  <c r="AC766" i="4"/>
  <c r="AA766" i="4"/>
  <c r="AC141" i="4"/>
  <c r="AC121" i="4" s="1"/>
  <c r="AA141" i="4"/>
  <c r="AA121" i="4" s="1"/>
  <c r="AC140" i="4"/>
  <c r="AC120" i="4" s="1"/>
  <c r="AA140" i="4"/>
  <c r="AA120" i="4" s="1"/>
  <c r="AC103" i="4"/>
  <c r="AA103" i="4"/>
  <c r="AC102" i="4"/>
  <c r="AA102" i="4"/>
  <c r="AC97" i="4"/>
  <c r="AC77" i="4" s="1"/>
  <c r="AA97" i="4"/>
  <c r="AA77" i="4" s="1"/>
  <c r="AC96" i="4"/>
  <c r="AC76" i="4" s="1"/>
  <c r="AA96" i="4"/>
  <c r="AA76" i="4" s="1"/>
  <c r="AC59" i="4"/>
  <c r="AA59" i="4"/>
  <c r="AC58" i="4"/>
  <c r="AA58" i="4"/>
  <c r="AC53" i="4"/>
  <c r="AC33" i="4" s="1"/>
  <c r="AC35" i="4" s="1"/>
  <c r="AA53" i="4"/>
  <c r="AA33" i="4" s="1"/>
  <c r="AC52" i="4"/>
  <c r="AC32" i="4" s="1"/>
  <c r="AA52" i="4"/>
  <c r="AA32" i="4" s="1"/>
  <c r="AA14" i="4"/>
  <c r="Z767" i="4"/>
  <c r="Y767" i="4"/>
  <c r="X767" i="4"/>
  <c r="W767" i="4"/>
  <c r="Z766" i="4"/>
  <c r="Y766" i="4"/>
  <c r="X766" i="4"/>
  <c r="W766" i="4"/>
  <c r="Z141" i="4"/>
  <c r="Z121" i="4" s="1"/>
  <c r="Y141" i="4"/>
  <c r="Y121" i="4" s="1"/>
  <c r="X141" i="4"/>
  <c r="X121" i="4" s="1"/>
  <c r="W141" i="4"/>
  <c r="Z140" i="4"/>
  <c r="Z120" i="4" s="1"/>
  <c r="Y140" i="4"/>
  <c r="Y120" i="4" s="1"/>
  <c r="X140" i="4"/>
  <c r="X120" i="4" s="1"/>
  <c r="W140" i="4"/>
  <c r="Z103" i="4"/>
  <c r="Y103" i="4"/>
  <c r="X103" i="4"/>
  <c r="W103" i="4"/>
  <c r="Z102" i="4"/>
  <c r="Y102" i="4"/>
  <c r="X102" i="4"/>
  <c r="W102" i="4"/>
  <c r="Z97" i="4"/>
  <c r="Z77" i="4" s="1"/>
  <c r="Y97" i="4"/>
  <c r="Y77" i="4" s="1"/>
  <c r="X97" i="4"/>
  <c r="X77" i="4" s="1"/>
  <c r="W97" i="4"/>
  <c r="W77" i="4" s="1"/>
  <c r="Z96" i="4"/>
  <c r="Z76" i="4" s="1"/>
  <c r="Y96" i="4"/>
  <c r="Y76" i="4" s="1"/>
  <c r="X96" i="4"/>
  <c r="X76" i="4" s="1"/>
  <c r="W96" i="4"/>
  <c r="W76" i="4" s="1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Z59" i="4"/>
  <c r="Y59" i="4"/>
  <c r="X59" i="4"/>
  <c r="W59" i="4"/>
  <c r="Z58" i="4"/>
  <c r="Y58" i="4"/>
  <c r="X58" i="4"/>
  <c r="W58" i="4"/>
  <c r="Z53" i="4"/>
  <c r="Z33" i="4" s="1"/>
  <c r="Y53" i="4"/>
  <c r="Y33" i="4" s="1"/>
  <c r="X53" i="4"/>
  <c r="X33" i="4" s="1"/>
  <c r="W53" i="4"/>
  <c r="Z52" i="4"/>
  <c r="Z32" i="4" s="1"/>
  <c r="Y52" i="4"/>
  <c r="Y32" i="4" s="1"/>
  <c r="X52" i="4"/>
  <c r="X32" i="4" s="1"/>
  <c r="W52" i="4"/>
  <c r="Z14" i="4"/>
  <c r="Y14" i="4"/>
  <c r="X14" i="4"/>
  <c r="W14" i="4"/>
  <c r="AD102" i="4" l="1"/>
  <c r="AD14" i="4"/>
  <c r="AD58" i="4"/>
  <c r="AD767" i="4"/>
  <c r="W32" i="4"/>
  <c r="AD32" i="4" s="1"/>
  <c r="AD52" i="4"/>
  <c r="W33" i="4"/>
  <c r="AD33" i="4" s="1"/>
  <c r="AD53" i="4"/>
  <c r="AD103" i="4"/>
  <c r="W120" i="4"/>
  <c r="AD120" i="4" s="1"/>
  <c r="AD140" i="4"/>
  <c r="W121" i="4"/>
  <c r="AD121" i="4" s="1"/>
  <c r="AD141" i="4"/>
  <c r="AD766" i="4"/>
  <c r="AD15" i="4"/>
  <c r="AD59" i="4"/>
  <c r="AA79" i="4"/>
  <c r="AA122" i="4"/>
  <c r="AA35" i="4"/>
  <c r="AC122" i="4"/>
  <c r="AA123" i="4"/>
  <c r="AC123" i="4"/>
  <c r="AC79" i="4"/>
  <c r="AC78" i="4"/>
  <c r="AC34" i="4"/>
  <c r="AA78" i="4"/>
  <c r="AA34" i="4"/>
  <c r="Z34" i="4"/>
  <c r="Y123" i="4"/>
  <c r="X78" i="4"/>
  <c r="Z122" i="4"/>
  <c r="Y79" i="4"/>
  <c r="X122" i="4"/>
  <c r="X34" i="4"/>
  <c r="Y35" i="4"/>
  <c r="Z78" i="4"/>
  <c r="Z35" i="4"/>
  <c r="Y78" i="4"/>
  <c r="AD97" i="4"/>
  <c r="Y34" i="4"/>
  <c r="AD76" i="4"/>
  <c r="Z123" i="4"/>
  <c r="X35" i="4"/>
  <c r="X79" i="4"/>
  <c r="AD96" i="4"/>
  <c r="X123" i="4"/>
  <c r="Z79" i="4"/>
  <c r="Y122" i="4"/>
  <c r="AD77" i="4"/>
  <c r="W78" i="4"/>
  <c r="W79" i="4"/>
  <c r="V765" i="4"/>
  <c r="V764" i="4"/>
  <c r="V763" i="4"/>
  <c r="V762" i="4"/>
  <c r="V761" i="4"/>
  <c r="V76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1" i="4"/>
  <c r="V100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7" i="4"/>
  <c r="V56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3" i="4"/>
  <c r="V12" i="4"/>
  <c r="U767" i="4"/>
  <c r="T767" i="4"/>
  <c r="U766" i="4"/>
  <c r="T766" i="4"/>
  <c r="U141" i="4"/>
  <c r="U121" i="4" s="1"/>
  <c r="T141" i="4"/>
  <c r="T121" i="4" s="1"/>
  <c r="U140" i="4"/>
  <c r="U120" i="4" s="1"/>
  <c r="T140" i="4"/>
  <c r="T120" i="4" s="1"/>
  <c r="U103" i="4"/>
  <c r="T103" i="4"/>
  <c r="U102" i="4"/>
  <c r="T102" i="4"/>
  <c r="U97" i="4"/>
  <c r="U77" i="4" s="1"/>
  <c r="T97" i="4"/>
  <c r="T77" i="4" s="1"/>
  <c r="U96" i="4"/>
  <c r="U76" i="4" s="1"/>
  <c r="T96" i="4"/>
  <c r="T76" i="4" s="1"/>
  <c r="U59" i="4"/>
  <c r="T59" i="4"/>
  <c r="U58" i="4"/>
  <c r="T58" i="4"/>
  <c r="U53" i="4"/>
  <c r="U33" i="4" s="1"/>
  <c r="T53" i="4"/>
  <c r="T33" i="4" s="1"/>
  <c r="U52" i="4"/>
  <c r="U32" i="4" s="1"/>
  <c r="T52" i="4"/>
  <c r="T32" i="4" s="1"/>
  <c r="U14" i="4"/>
  <c r="T14" i="4"/>
  <c r="W34" i="4" l="1"/>
  <c r="X769" i="4"/>
  <c r="AC770" i="4"/>
  <c r="Z770" i="4"/>
  <c r="AC769" i="4"/>
  <c r="Y769" i="4"/>
  <c r="Z769" i="4"/>
  <c r="X770" i="4"/>
  <c r="Y770" i="4"/>
  <c r="AA769" i="4"/>
  <c r="AA770" i="4"/>
  <c r="W35" i="4"/>
  <c r="W123" i="4"/>
  <c r="AD123" i="4" s="1"/>
  <c r="W122" i="4"/>
  <c r="W769" i="4" s="1"/>
  <c r="AD34" i="4"/>
  <c r="AD78" i="4"/>
  <c r="AD79" i="4"/>
  <c r="U35" i="4"/>
  <c r="U78" i="4"/>
  <c r="T34" i="4"/>
  <c r="T35" i="4"/>
  <c r="T78" i="4"/>
  <c r="U122" i="4"/>
  <c r="T123" i="4"/>
  <c r="U34" i="4"/>
  <c r="T79" i="4"/>
  <c r="U123" i="4"/>
  <c r="U79" i="4"/>
  <c r="T122" i="4"/>
  <c r="U770" i="4" l="1"/>
  <c r="U769" i="4"/>
  <c r="T770" i="4"/>
  <c r="T769" i="4"/>
  <c r="AD35" i="4"/>
  <c r="W770" i="4"/>
  <c r="AD770" i="4" s="1"/>
  <c r="AD122" i="4"/>
  <c r="AD769" i="4"/>
  <c r="S767" i="4"/>
  <c r="S766" i="4"/>
  <c r="S141" i="4"/>
  <c r="S121" i="4" s="1"/>
  <c r="S140" i="4"/>
  <c r="S120" i="4" s="1"/>
  <c r="S103" i="4"/>
  <c r="S102" i="4"/>
  <c r="S97" i="4"/>
  <c r="S77" i="4" s="1"/>
  <c r="S96" i="4"/>
  <c r="S76" i="4" s="1"/>
  <c r="S59" i="4"/>
  <c r="S58" i="4"/>
  <c r="S53" i="4"/>
  <c r="S33" i="4" s="1"/>
  <c r="S52" i="4"/>
  <c r="S32" i="4" s="1"/>
  <c r="S14" i="4"/>
  <c r="R767" i="4"/>
  <c r="R766" i="4"/>
  <c r="R141" i="4"/>
  <c r="R121" i="4" s="1"/>
  <c r="R140" i="4"/>
  <c r="R120" i="4" s="1"/>
  <c r="R103" i="4"/>
  <c r="R102" i="4"/>
  <c r="R97" i="4"/>
  <c r="R77" i="4" s="1"/>
  <c r="R96" i="4"/>
  <c r="R76" i="4" s="1"/>
  <c r="R59" i="4"/>
  <c r="R58" i="4"/>
  <c r="R53" i="4"/>
  <c r="R33" i="4" s="1"/>
  <c r="R52" i="4"/>
  <c r="R32" i="4" s="1"/>
  <c r="R14" i="4"/>
  <c r="S34" i="4" l="1"/>
  <c r="S122" i="4"/>
  <c r="S35" i="4"/>
  <c r="S123" i="4"/>
  <c r="S78" i="4"/>
  <c r="S79" i="4"/>
  <c r="R79" i="4"/>
  <c r="R34" i="4"/>
  <c r="R122" i="4"/>
  <c r="R78" i="4"/>
  <c r="R35" i="4"/>
  <c r="R123" i="4"/>
  <c r="R769" i="4" l="1"/>
  <c r="S770" i="4"/>
  <c r="R770" i="4"/>
  <c r="S769" i="4"/>
  <c r="AS141" i="4"/>
  <c r="Q141" i="4"/>
  <c r="Q121" i="4" s="1"/>
  <c r="P141" i="4"/>
  <c r="P121" i="4" s="1"/>
  <c r="O141" i="4"/>
  <c r="M141" i="4"/>
  <c r="M121" i="4" s="1"/>
  <c r="L141" i="4"/>
  <c r="L121" i="4" s="1"/>
  <c r="K141" i="4"/>
  <c r="K121" i="4" s="1"/>
  <c r="J141" i="4"/>
  <c r="J121" i="4" s="1"/>
  <c r="AM141" i="4"/>
  <c r="AM121" i="4" s="1"/>
  <c r="AS140" i="4"/>
  <c r="Q140" i="4"/>
  <c r="Q120" i="4" s="1"/>
  <c r="P140" i="4"/>
  <c r="P120" i="4" s="1"/>
  <c r="O140" i="4"/>
  <c r="M140" i="4"/>
  <c r="M120" i="4" s="1"/>
  <c r="L140" i="4"/>
  <c r="L120" i="4" s="1"/>
  <c r="K140" i="4"/>
  <c r="K120" i="4" s="1"/>
  <c r="J140" i="4"/>
  <c r="J120" i="4" s="1"/>
  <c r="AM140" i="4"/>
  <c r="AM120" i="4" s="1"/>
  <c r="AS139" i="4"/>
  <c r="N139" i="4"/>
  <c r="AR139" i="4"/>
  <c r="AS138" i="4"/>
  <c r="N138" i="4"/>
  <c r="AR138" i="4"/>
  <c r="AS137" i="4"/>
  <c r="N137" i="4"/>
  <c r="AR137" i="4"/>
  <c r="AS136" i="4"/>
  <c r="N136" i="4"/>
  <c r="AR136" i="4"/>
  <c r="AS135" i="4"/>
  <c r="N135" i="4"/>
  <c r="AR135" i="4"/>
  <c r="AS134" i="4"/>
  <c r="N134" i="4"/>
  <c r="AR134" i="4"/>
  <c r="AS133" i="4"/>
  <c r="N133" i="4"/>
  <c r="AR133" i="4"/>
  <c r="AS132" i="4"/>
  <c r="N132" i="4"/>
  <c r="AR132" i="4"/>
  <c r="AS131" i="4"/>
  <c r="N131" i="4"/>
  <c r="AR131" i="4"/>
  <c r="AS130" i="4"/>
  <c r="N130" i="4"/>
  <c r="AR130" i="4"/>
  <c r="AS129" i="4"/>
  <c r="N129" i="4"/>
  <c r="AR129" i="4"/>
  <c r="AS128" i="4"/>
  <c r="N128" i="4"/>
  <c r="AR128" i="4"/>
  <c r="AS127" i="4"/>
  <c r="N127" i="4"/>
  <c r="AR127" i="4"/>
  <c r="AS126" i="4"/>
  <c r="N126" i="4"/>
  <c r="AR126" i="4"/>
  <c r="AS125" i="4"/>
  <c r="N125" i="4"/>
  <c r="AR125" i="4"/>
  <c r="AS124" i="4"/>
  <c r="N124" i="4"/>
  <c r="AR124" i="4"/>
  <c r="AS123" i="4"/>
  <c r="AS122" i="4"/>
  <c r="AS121" i="4"/>
  <c r="AS120" i="4"/>
  <c r="AS119" i="4"/>
  <c r="N119" i="4"/>
  <c r="AR119" i="4"/>
  <c r="AS118" i="4"/>
  <c r="N118" i="4"/>
  <c r="AR118" i="4"/>
  <c r="AS117" i="4"/>
  <c r="N117" i="4"/>
  <c r="AR117" i="4"/>
  <c r="AS116" i="4"/>
  <c r="N116" i="4"/>
  <c r="AR116" i="4"/>
  <c r="AS115" i="4"/>
  <c r="N115" i="4"/>
  <c r="AR115" i="4"/>
  <c r="AS114" i="4"/>
  <c r="N114" i="4"/>
  <c r="AR114" i="4"/>
  <c r="AS113" i="4"/>
  <c r="N113" i="4"/>
  <c r="AR113" i="4"/>
  <c r="AS112" i="4"/>
  <c r="N112" i="4"/>
  <c r="AR112" i="4"/>
  <c r="AS111" i="4"/>
  <c r="N111" i="4"/>
  <c r="AR111" i="4"/>
  <c r="AS110" i="4"/>
  <c r="N110" i="4"/>
  <c r="AR110" i="4"/>
  <c r="AS109" i="4"/>
  <c r="N109" i="4"/>
  <c r="AR109" i="4"/>
  <c r="AS108" i="4"/>
  <c r="N108" i="4"/>
  <c r="AR108" i="4"/>
  <c r="AS107" i="4"/>
  <c r="N107" i="4"/>
  <c r="AR107" i="4"/>
  <c r="AS106" i="4"/>
  <c r="N106" i="4"/>
  <c r="AR106" i="4"/>
  <c r="AS105" i="4"/>
  <c r="N105" i="4"/>
  <c r="AR105" i="4"/>
  <c r="AS104" i="4"/>
  <c r="N104" i="4"/>
  <c r="AR104" i="4"/>
  <c r="AS103" i="4"/>
  <c r="Q103" i="4"/>
  <c r="P103" i="4"/>
  <c r="O103" i="4"/>
  <c r="M103" i="4"/>
  <c r="L103" i="4"/>
  <c r="K103" i="4"/>
  <c r="J103" i="4"/>
  <c r="AM103" i="4"/>
  <c r="AS102" i="4"/>
  <c r="Q102" i="4"/>
  <c r="P102" i="4"/>
  <c r="O102" i="4"/>
  <c r="AM102" i="4"/>
  <c r="AS101" i="4"/>
  <c r="N101" i="4"/>
  <c r="AR101" i="4"/>
  <c r="AS100" i="4"/>
  <c r="N100" i="4"/>
  <c r="AR100" i="4"/>
  <c r="AM122" i="4" l="1"/>
  <c r="V103" i="4"/>
  <c r="O121" i="4"/>
  <c r="V121" i="4" s="1"/>
  <c r="V141" i="4"/>
  <c r="O120" i="4"/>
  <c r="V120" i="4" s="1"/>
  <c r="V140" i="4"/>
  <c r="V102" i="4"/>
  <c r="Q122" i="4"/>
  <c r="M122" i="4"/>
  <c r="Q123" i="4"/>
  <c r="J122" i="4"/>
  <c r="J123" i="4"/>
  <c r="K122" i="4"/>
  <c r="K123" i="4"/>
  <c r="P122" i="4"/>
  <c r="P123" i="4"/>
  <c r="N121" i="4"/>
  <c r="L122" i="4"/>
  <c r="L123" i="4"/>
  <c r="M123" i="4"/>
  <c r="N141" i="4"/>
  <c r="N120" i="4"/>
  <c r="N140" i="4"/>
  <c r="AM123" i="4"/>
  <c r="AR140" i="4"/>
  <c r="N102" i="4"/>
  <c r="N103" i="4"/>
  <c r="AR103" i="4"/>
  <c r="AR141" i="4"/>
  <c r="AR102" i="4"/>
  <c r="O123" i="4" l="1"/>
  <c r="O122" i="4"/>
  <c r="V122" i="4" s="1"/>
  <c r="AR121" i="4"/>
  <c r="N123" i="4"/>
  <c r="N122" i="4"/>
  <c r="AR120" i="4"/>
  <c r="V123" i="4" l="1"/>
  <c r="AR122" i="4"/>
  <c r="AR123" i="4"/>
  <c r="Q767" i="4" l="1"/>
  <c r="P767" i="4"/>
  <c r="O767" i="4"/>
  <c r="Q766" i="4"/>
  <c r="P766" i="4"/>
  <c r="O766" i="4"/>
  <c r="N765" i="4"/>
  <c r="N764" i="4"/>
  <c r="N763" i="4"/>
  <c r="N762" i="4"/>
  <c r="N761" i="4"/>
  <c r="N760" i="4"/>
  <c r="Q97" i="4"/>
  <c r="Q77" i="4" s="1"/>
  <c r="P97" i="4"/>
  <c r="P77" i="4" s="1"/>
  <c r="O97" i="4"/>
  <c r="Q96" i="4"/>
  <c r="Q76" i="4" s="1"/>
  <c r="P96" i="4"/>
  <c r="P76" i="4" s="1"/>
  <c r="O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Q59" i="4"/>
  <c r="P59" i="4"/>
  <c r="O59" i="4"/>
  <c r="Q58" i="4"/>
  <c r="P58" i="4"/>
  <c r="O58" i="4"/>
  <c r="N57" i="4"/>
  <c r="N56" i="4"/>
  <c r="Q53" i="4"/>
  <c r="Q33" i="4" s="1"/>
  <c r="P53" i="4"/>
  <c r="P33" i="4" s="1"/>
  <c r="O53" i="4"/>
  <c r="O33" i="4" s="1"/>
  <c r="Q52" i="4"/>
  <c r="Q32" i="4" s="1"/>
  <c r="P52" i="4"/>
  <c r="P32" i="4" s="1"/>
  <c r="O52" i="4"/>
  <c r="N24" i="4"/>
  <c r="N23" i="4"/>
  <c r="N22" i="4"/>
  <c r="N21" i="4"/>
  <c r="N20" i="4"/>
  <c r="N19" i="4"/>
  <c r="N17" i="4"/>
  <c r="N16" i="4"/>
  <c r="Q14" i="4"/>
  <c r="P14" i="4"/>
  <c r="O14" i="4"/>
  <c r="N13" i="4"/>
  <c r="N12" i="4"/>
  <c r="L14" i="4"/>
  <c r="L52" i="4"/>
  <c r="L32" i="4" s="1"/>
  <c r="L53" i="4"/>
  <c r="L33" i="4" s="1"/>
  <c r="V58" i="4" l="1"/>
  <c r="V767" i="4"/>
  <c r="V766" i="4"/>
  <c r="V33" i="4"/>
  <c r="V53" i="4"/>
  <c r="V59" i="4"/>
  <c r="V15" i="4"/>
  <c r="O32" i="4"/>
  <c r="V32" i="4" s="1"/>
  <c r="V52" i="4"/>
  <c r="V14" i="4"/>
  <c r="O77" i="4"/>
  <c r="V77" i="4" s="1"/>
  <c r="V97" i="4"/>
  <c r="O76" i="4"/>
  <c r="V76" i="4" s="1"/>
  <c r="V96" i="4"/>
  <c r="P35" i="4"/>
  <c r="Q35" i="4"/>
  <c r="P78" i="4"/>
  <c r="Q79" i="4"/>
  <c r="P79" i="4"/>
  <c r="Q34" i="4"/>
  <c r="Q78" i="4"/>
  <c r="O35" i="4"/>
  <c r="P34" i="4"/>
  <c r="L35" i="4"/>
  <c r="L34" i="4"/>
  <c r="P769" i="4" l="1"/>
  <c r="Q769" i="4"/>
  <c r="Q770" i="4"/>
  <c r="P770" i="4"/>
  <c r="O78" i="4"/>
  <c r="V78" i="4" s="1"/>
  <c r="O79" i="4"/>
  <c r="O770" i="4" s="1"/>
  <c r="O34" i="4"/>
  <c r="V35" i="4"/>
  <c r="AS97" i="4"/>
  <c r="M97" i="4"/>
  <c r="M77" i="4" s="1"/>
  <c r="L97" i="4"/>
  <c r="L77" i="4" s="1"/>
  <c r="K97" i="4"/>
  <c r="K77" i="4" s="1"/>
  <c r="J97" i="4"/>
  <c r="J77" i="4" s="1"/>
  <c r="AM97" i="4"/>
  <c r="AM77" i="4" s="1"/>
  <c r="AS96" i="4"/>
  <c r="M96" i="4"/>
  <c r="M76" i="4" s="1"/>
  <c r="L96" i="4"/>
  <c r="L76" i="4" s="1"/>
  <c r="K96" i="4"/>
  <c r="K76" i="4" s="1"/>
  <c r="J96" i="4"/>
  <c r="J76" i="4" s="1"/>
  <c r="AM96" i="4"/>
  <c r="AM76" i="4" s="1"/>
  <c r="AS95" i="4"/>
  <c r="AR95" i="4"/>
  <c r="AS94" i="4"/>
  <c r="AR94" i="4"/>
  <c r="AS93" i="4"/>
  <c r="AR93" i="4"/>
  <c r="AS92" i="4"/>
  <c r="AR92" i="4"/>
  <c r="AS91" i="4"/>
  <c r="AR91" i="4"/>
  <c r="AS90" i="4"/>
  <c r="AR90" i="4"/>
  <c r="AS89" i="4"/>
  <c r="AR89" i="4"/>
  <c r="AS88" i="4"/>
  <c r="AR88" i="4"/>
  <c r="AS87" i="4"/>
  <c r="AR87" i="4"/>
  <c r="AS86" i="4"/>
  <c r="AR86" i="4"/>
  <c r="AS85" i="4"/>
  <c r="AR85" i="4"/>
  <c r="AS84" i="4"/>
  <c r="AS83" i="4"/>
  <c r="AS82" i="4"/>
  <c r="AS81" i="4"/>
  <c r="AR81" i="4"/>
  <c r="AS80" i="4"/>
  <c r="AR80" i="4"/>
  <c r="AS79" i="4"/>
  <c r="AS78" i="4"/>
  <c r="AS77" i="4"/>
  <c r="AS76" i="4"/>
  <c r="AS75" i="4"/>
  <c r="AR75" i="4"/>
  <c r="AS74" i="4"/>
  <c r="AR74" i="4"/>
  <c r="AS73" i="4"/>
  <c r="AR73" i="4"/>
  <c r="AS72" i="4"/>
  <c r="AR72" i="4"/>
  <c r="AS71" i="4"/>
  <c r="AR71" i="4"/>
  <c r="AS70" i="4"/>
  <c r="AR70" i="4"/>
  <c r="AS69" i="4"/>
  <c r="AR69" i="4"/>
  <c r="AS68" i="4"/>
  <c r="AR68" i="4"/>
  <c r="AS67" i="4"/>
  <c r="AR67" i="4"/>
  <c r="AS66" i="4"/>
  <c r="AR66" i="4"/>
  <c r="AS65" i="4"/>
  <c r="AR65" i="4"/>
  <c r="AS64" i="4"/>
  <c r="AR64" i="4"/>
  <c r="AS63" i="4"/>
  <c r="AR63" i="4"/>
  <c r="AS62" i="4"/>
  <c r="AR62" i="4"/>
  <c r="AS61" i="4"/>
  <c r="AR61" i="4"/>
  <c r="AS60" i="4"/>
  <c r="AR60" i="4"/>
  <c r="AS59" i="4"/>
  <c r="M59" i="4"/>
  <c r="L59" i="4"/>
  <c r="K59" i="4"/>
  <c r="J59" i="4"/>
  <c r="AM59" i="4"/>
  <c r="AS58" i="4"/>
  <c r="M58" i="4"/>
  <c r="L58" i="4"/>
  <c r="K58" i="4"/>
  <c r="J58" i="4"/>
  <c r="AM58" i="4"/>
  <c r="AS57" i="4"/>
  <c r="AR57" i="4"/>
  <c r="AS56" i="4"/>
  <c r="AR56" i="4"/>
  <c r="O769" i="4" l="1"/>
  <c r="V79" i="4"/>
  <c r="V770" i="4" s="1"/>
  <c r="V34" i="4"/>
  <c r="V769" i="4" s="1"/>
  <c r="N76" i="4"/>
  <c r="N96" i="4"/>
  <c r="N59" i="4"/>
  <c r="N58" i="4"/>
  <c r="N77" i="4"/>
  <c r="N97" i="4"/>
  <c r="J78" i="4"/>
  <c r="K79" i="4"/>
  <c r="M78" i="4"/>
  <c r="AR59" i="4"/>
  <c r="J79" i="4"/>
  <c r="AM78" i="4"/>
  <c r="L78" i="4"/>
  <c r="M79" i="4"/>
  <c r="AR58" i="4"/>
  <c r="K78" i="4"/>
  <c r="AM79" i="4"/>
  <c r="L79" i="4"/>
  <c r="AR77" i="4"/>
  <c r="AR97" i="4"/>
  <c r="AR76" i="4"/>
  <c r="AR96" i="4"/>
  <c r="N79" i="4" l="1"/>
  <c r="AR79" i="4"/>
  <c r="AR78" i="4"/>
  <c r="N78" i="4" l="1"/>
  <c r="M767" i="4"/>
  <c r="M766" i="4"/>
  <c r="M53" i="4"/>
  <c r="M33" i="4" s="1"/>
  <c r="M52" i="4"/>
  <c r="M32" i="4" s="1"/>
  <c r="M14" i="4"/>
  <c r="L767" i="4"/>
  <c r="L770" i="4" s="1"/>
  <c r="L766" i="4"/>
  <c r="L769" i="4" s="1"/>
  <c r="M35" i="4" l="1"/>
  <c r="M770" i="4" s="1"/>
  <c r="M34" i="4"/>
  <c r="M769" i="4" s="1"/>
  <c r="K14" i="4" l="1"/>
  <c r="J14" i="4"/>
  <c r="AM14" i="4"/>
  <c r="AS29" i="4"/>
  <c r="AR29" i="4"/>
  <c r="AS28" i="4"/>
  <c r="AR28" i="4"/>
  <c r="N14" i="4" l="1"/>
  <c r="N15" i="4"/>
  <c r="AR12" i="4" l="1"/>
  <c r="J767" i="4"/>
  <c r="J766" i="4"/>
  <c r="J53" i="4"/>
  <c r="J33" i="4" s="1"/>
  <c r="J52" i="4"/>
  <c r="J32" i="4" s="1"/>
  <c r="K767" i="4"/>
  <c r="K766" i="4"/>
  <c r="K53" i="4"/>
  <c r="K52" i="4"/>
  <c r="K32" i="4" l="1"/>
  <c r="K34" i="4" s="1"/>
  <c r="K769" i="4" s="1"/>
  <c r="K33" i="4"/>
  <c r="K35" i="4" s="1"/>
  <c r="K770" i="4" s="1"/>
  <c r="J35" i="4"/>
  <c r="J770" i="4" s="1"/>
  <c r="J34" i="4"/>
  <c r="J769" i="4" s="1"/>
  <c r="N766" i="4" l="1"/>
  <c r="AR765" i="4"/>
  <c r="AR764" i="4"/>
  <c r="AR763" i="4"/>
  <c r="AR762" i="4"/>
  <c r="AR761" i="4"/>
  <c r="AR760" i="4"/>
  <c r="N53" i="4"/>
  <c r="N52" i="4"/>
  <c r="AR51" i="4"/>
  <c r="AR50" i="4"/>
  <c r="AR49" i="4"/>
  <c r="AR48" i="4"/>
  <c r="AR47" i="4"/>
  <c r="AR46" i="4"/>
  <c r="AR45" i="4"/>
  <c r="AR44" i="4"/>
  <c r="AR43" i="4"/>
  <c r="AR42" i="4"/>
  <c r="AR40" i="4"/>
  <c r="AR39" i="4"/>
  <c r="AR38" i="4"/>
  <c r="AR37" i="4"/>
  <c r="AR36" i="4"/>
  <c r="AR31" i="4"/>
  <c r="AR30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3" i="4"/>
  <c r="N767" i="4" l="1"/>
  <c r="N33" i="4"/>
  <c r="N32" i="4"/>
  <c r="N34" i="4" l="1"/>
  <c r="N769" i="4" s="1"/>
  <c r="N35" i="4"/>
  <c r="N770" i="4" s="1"/>
  <c r="AM766" i="4"/>
  <c r="AM767" i="4"/>
  <c r="AS760" i="4" l="1"/>
  <c r="AS761" i="4"/>
  <c r="AR767" i="4" l="1"/>
  <c r="AS764" i="4"/>
  <c r="AS765" i="4"/>
  <c r="AS762" i="4"/>
  <c r="AS763" i="4"/>
  <c r="AR766" i="4" l="1"/>
  <c r="AS767" i="4"/>
  <c r="AS766" i="4"/>
  <c r="AM53" i="4" l="1"/>
  <c r="AM33" i="4" s="1"/>
  <c r="AM52" i="4"/>
  <c r="AM32" i="4" s="1"/>
  <c r="AR15" i="4" l="1"/>
  <c r="AR14" i="4"/>
  <c r="AR32" i="4"/>
  <c r="AR52" i="4"/>
  <c r="AR33" i="4"/>
  <c r="AR53" i="4"/>
  <c r="AM35" i="4"/>
  <c r="AM770" i="4" s="1"/>
  <c r="AM34" i="4"/>
  <c r="AM769" i="4" s="1"/>
  <c r="AS51" i="4" l="1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1" i="4"/>
  <c r="AS30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3" i="4"/>
  <c r="AS12" i="4"/>
  <c r="AR35" i="4" l="1"/>
  <c r="AR770" i="4" s="1"/>
  <c r="AR34" i="4"/>
  <c r="AR769" i="4" s="1"/>
  <c r="AS32" i="4"/>
  <c r="AS33" i="4"/>
  <c r="AS52" i="4"/>
  <c r="AS53" i="4"/>
  <c r="AS34" i="4"/>
  <c r="AS35" i="4" l="1"/>
  <c r="AS14" i="4"/>
  <c r="K9" i="4" l="1"/>
  <c r="L9" i="4" s="1"/>
  <c r="M9" i="4" l="1"/>
  <c r="O9" i="4" s="1"/>
  <c r="P9" i="4" l="1"/>
  <c r="Q9" i="4" s="1"/>
  <c r="R9" i="4" s="1"/>
  <c r="S9" i="4" s="1"/>
  <c r="T9" i="4" s="1"/>
  <c r="U9" i="4" s="1"/>
  <c r="W9" i="4" s="1"/>
  <c r="X9" i="4" s="1"/>
  <c r="Y9" i="4" s="1"/>
  <c r="Z9" i="4" s="1"/>
  <c r="AA9" i="4" s="1"/>
  <c r="AB9" i="4" s="1"/>
  <c r="AC9" i="4" l="1"/>
  <c r="AE9" i="4" s="1"/>
  <c r="AF9" i="4" l="1"/>
  <c r="AG9" i="4" s="1"/>
  <c r="AH9" i="4" s="1"/>
  <c r="AI9" i="4" s="1"/>
  <c r="AJ9" i="4" s="1"/>
  <c r="AK9" i="4" s="1"/>
  <c r="AM9" i="4" s="1"/>
  <c r="AN9" i="4" s="1"/>
  <c r="AO9" i="4" s="1"/>
  <c r="AP9" i="4" s="1"/>
  <c r="AQ9" i="4" s="1"/>
  <c r="L6" i="1"/>
  <c r="J4" i="1" l="1"/>
  <c r="K4" i="1" l="1"/>
</calcChain>
</file>

<file path=xl/sharedStrings.xml><?xml version="1.0" encoding="utf-8"?>
<sst xmlns="http://schemas.openxmlformats.org/spreadsheetml/2006/main" count="3311" uniqueCount="89">
  <si>
    <t>Наименование работ</t>
  </si>
  <si>
    <t>Кол-во по проекту</t>
  </si>
  <si>
    <t>Ед.
изм.</t>
  </si>
  <si>
    <t>Выполнено с начала строительства</t>
  </si>
  <si>
    <t>План/
Факт</t>
  </si>
  <si>
    <t>План</t>
  </si>
  <si>
    <t>Факт</t>
  </si>
  <si>
    <t>Откл. -/+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</si>
  <si>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</si>
  <si>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</si>
  <si>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</si>
  <si>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</si>
  <si>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</si>
  <si>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</si>
  <si>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</si>
  <si>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</si>
  <si>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Общая 
средняя
числен.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</si>
  <si>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</si>
  <si>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</si>
  <si>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</si>
  <si>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</si>
  <si>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</si>
  <si>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</si>
  <si>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</si>
  <si>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</si>
  <si>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</si>
  <si>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</si>
  <si>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</si>
  <si>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</si>
  <si>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</si>
  <si>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</si>
  <si>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</si>
  <si>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</si>
  <si>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</si>
  <si>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Общее итоговое количество ресурсов (план/факт)</t>
  </si>
  <si>
    <t>Автовышки</t>
  </si>
  <si>
    <t>ООО "Газпром-Энергосервис"</t>
  </si>
  <si>
    <t>Машины Итог</t>
  </si>
  <si>
    <t>156816.111.12-09-99-AD4W</t>
  </si>
  <si>
    <t>Машины</t>
  </si>
  <si>
    <t>Люди/Машины Итог</t>
  </si>
  <si>
    <t>Люди</t>
  </si>
  <si>
    <t>Люди Итог</t>
  </si>
  <si>
    <t>ООО "НИПТ"</t>
  </si>
  <si>
    <t>Отчетная дата</t>
  </si>
  <si>
    <t>Общее количество</t>
  </si>
  <si>
    <t>СПП-Элемент:</t>
  </si>
  <si>
    <t>Прочие мероприятия ЗМУО</t>
  </si>
  <si>
    <t>Термисты</t>
  </si>
  <si>
    <t>Сварщики</t>
  </si>
  <si>
    <t>Манипуляторы</t>
  </si>
  <si>
    <t>Длиномеры</t>
  </si>
  <si>
    <t>Илососы</t>
  </si>
  <si>
    <t>Защитные ограничители высоты эстакады</t>
  </si>
  <si>
    <t>АБК-37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</si>
  <si>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</si>
  <si>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</si>
  <si>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ЛЧ-24-2000. Замена полупогружного насоса Н-215</t>
  </si>
  <si>
    <t>АСФ. Устройство системы вытяжки выхлопных газов</t>
  </si>
  <si>
    <t>Направление пермеата в линию обессоленной воды на подпитку 2 системы БОВ-6</t>
  </si>
  <si>
    <t>Г-43-107</t>
  </si>
  <si>
    <t>Дооснащение дыхательной арматурой РВС 530, 531, 532, 533, 535</t>
  </si>
  <si>
    <t>Подключение резервуара №520А к сетям и коммуникациям с оснащением средства КИП</t>
  </si>
  <si>
    <t>Замена реакторов Р-201, Р-202</t>
  </si>
  <si>
    <t>МТБЭ. Замена реакторов Р-201, Р-202, Р-203, Р-204</t>
  </si>
  <si>
    <t>Нанесение ЦЗС в котельном зале ПКК 75/24</t>
  </si>
  <si>
    <t>156815.112.12-09-99-OT70</t>
  </si>
  <si>
    <t>МТБЭ. Оснащение аварийным душем</t>
  </si>
  <si>
    <t>156804.111.12-09-99-GV12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</si>
  <si>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</si>
  <si>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</si>
  <si>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 xml:space="preserve">Подключение насосной станции 1345-2 </t>
  </si>
  <si>
    <t>СПП-Элемент 156816.111.12-09-99-FA46</t>
  </si>
  <si>
    <t>МТБЭ. Монтаж пробоотборных точек с закрытой системой дренирования</t>
  </si>
  <si>
    <t>неделя 
25.06-30.06</t>
  </si>
  <si>
    <t>МТБЭ Доведение до норм закрытой системы дренирования</t>
  </si>
  <si>
    <t>Монтаж обогрева резервуаров Р-530, Р-531</t>
  </si>
  <si>
    <t>Демонтаж трубопровода Ф430х8</t>
  </si>
  <si>
    <t>Отчетный период с 01.07.2022 по 31.07.2022</t>
  </si>
  <si>
    <t>неделя
01.09 - 04.09</t>
  </si>
  <si>
    <t>м</t>
  </si>
  <si>
    <t>НИПТ</t>
  </si>
  <si>
    <t>Статус реализации</t>
  </si>
  <si>
    <t>Сроки реализации</t>
  </si>
  <si>
    <t>Ранее вып. объемы</t>
  </si>
  <si>
    <t>№ п/п</t>
  </si>
  <si>
    <t>% 
по РД</t>
  </si>
  <si>
    <t>% 
по плану</t>
  </si>
  <si>
    <t>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</si>
</sst>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8" formatCode="0.0000"/>
    <numFmt numFmtId="169" formatCode="0.0%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0"/>
      <name val="Arial Narrow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52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1" fillId="7" borderId="0" xfId="3" applyNumberFormat="1" applyFont="1" applyFill="1" applyBorder="1" applyAlignment="1">
      <alignment vertical="center" wrapText="1"/>
    </xf>
    <xf numFmtId="1" fontId="8" fillId="0" borderId="0" xfId="3" applyNumberFormat="1" applyFont="1" applyAlignment="1"/>
    <xf numFmtId="1" fontId="8" fillId="0" borderId="1" xfId="3" applyNumberFormat="1" applyFont="1" applyBorder="1" applyAlignment="1"/>
    <xf numFmtId="1" fontId="3" fillId="0" borderId="0" xfId="3" applyNumberFormat="1" applyFont="1"/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167" fontId="0" fillId="0" borderId="0" xfId="0" applyNumberFormat="1"/>
    <xf numFmtId="0" fontId="13" fillId="9" borderId="4" xfId="0" applyFont="1" applyFill="1" applyBorder="1" applyAlignment="1">
      <alignment horizontal="center" vertical="center" wrapText="1"/>
    </xf>
    <xf numFmtId="165" fontId="13" fillId="8" borderId="4" xfId="0" applyNumberFormat="1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14" fontId="14" fillId="8" borderId="3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3" xfId="0" applyFont="1" applyFill="1" applyBorder="1" applyAlignment="1">
      <alignment horizontal="left" vertical="center"/>
    </xf>
    <xf numFmtId="9" fontId="15" fillId="9" borderId="3" xfId="0" applyNumberFormat="1" applyFont="1" applyFill="1" applyBorder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/>
    </xf>
    <xf numFmtId="166" fontId="17" fillId="5" borderId="4" xfId="0" applyNumberFormat="1" applyFont="1" applyFill="1" applyBorder="1" applyAlignment="1">
      <alignment horizontal="center" vertical="center"/>
    </xf>
    <xf numFmtId="166" fontId="17" fillId="6" borderId="4" xfId="0" applyNumberFormat="1" applyFont="1" applyFill="1" applyBorder="1" applyAlignment="1">
      <alignment horizontal="center" vertical="center"/>
    </xf>
    <xf numFmtId="166" fontId="18" fillId="4" borderId="4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167" fontId="14" fillId="8" borderId="4" xfId="2" applyNumberFormat="1" applyFont="1" applyFill="1" applyBorder="1" applyAlignment="1">
      <alignment horizontal="center" vertical="center"/>
    </xf>
    <xf numFmtId="1" fontId="14" fillId="12" borderId="4" xfId="2" applyNumberFormat="1" applyFont="1" applyFill="1" applyBorder="1" applyAlignment="1">
      <alignment horizontal="center" vertical="center" wrapText="1"/>
    </xf>
    <xf numFmtId="1" fontId="17" fillId="5" borderId="4" xfId="2" applyNumberFormat="1" applyFont="1" applyFill="1" applyBorder="1" applyAlignment="1">
      <alignment horizontal="center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5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5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0" fontId="21" fillId="8" borderId="4" xfId="2" applyNumberFormat="1" applyFont="1" applyFill="1" applyBorder="1" applyAlignment="1">
      <alignment horizontal="center" vertical="center" wrapText="1"/>
    </xf>
    <xf numFmtId="1" fontId="21" fillId="17" borderId="4" xfId="2" applyNumberFormat="1" applyFont="1" applyFill="1" applyBorder="1" applyAlignment="1">
      <alignment horizontal="center" vertical="center" wrapText="1"/>
    </xf>
    <xf numFmtId="0" fontId="18" fillId="0" borderId="0" xfId="2" applyNumberFormat="1" applyFont="1" applyAlignment="1">
      <alignment horizontal="center" vertical="center"/>
    </xf>
    <xf numFmtId="0" fontId="18" fillId="0" borderId="0" xfId="2" applyNumberFormat="1" applyFont="1" applyAlignment="1">
      <alignment horizontal="left" vertical="center"/>
    </xf>
    <xf numFmtId="0" fontId="14" fillId="9" borderId="16" xfId="0" applyFont="1" applyFill="1" applyBorder="1"/>
    <xf numFmtId="1" fontId="15" fillId="9" borderId="0" xfId="0" applyNumberFormat="1" applyFont="1" applyFill="1" applyBorder="1" applyAlignment="1">
      <alignment horizontal="center"/>
    </xf>
    <xf numFmtId="1" fontId="15" fillId="9" borderId="0" xfId="0" applyNumberFormat="1" applyFont="1" applyFill="1" applyBorder="1" applyAlignment="1">
      <alignment vertical="center"/>
    </xf>
    <xf numFmtId="1" fontId="15" fillId="9" borderId="0" xfId="0" applyNumberFormat="1" applyFont="1" applyFill="1" applyBorder="1" applyAlignment="1">
      <alignment horizontal="center" vertical="center"/>
    </xf>
    <xf numFmtId="0" fontId="5" fillId="0" borderId="0" xfId="2"/>
    <xf numFmtId="1" fontId="18" fillId="18" borderId="4" xfId="2" applyNumberFormat="1" applyFont="1" applyFill="1" applyBorder="1" applyAlignment="1">
      <alignment horizontal="center" vertical="center"/>
    </xf>
    <xf numFmtId="1" fontId="14" fillId="12" borderId="4" xfId="2" applyNumberFormat="1" applyFont="1" applyFill="1" applyBorder="1" applyAlignment="1">
      <alignment horizontal="center" vertical="center" wrapText="1"/>
    </xf>
    <xf numFmtId="49" fontId="23" fillId="0" borderId="0" xfId="1" applyNumberFormat="1" applyFont="1" applyFill="1" applyAlignment="1">
      <alignment horizontal="left" vertical="top"/>
    </xf>
    <xf numFmtId="1" fontId="24" fillId="0" borderId="0" xfId="3" applyNumberFormat="1" applyFont="1"/>
    <xf numFmtId="49" fontId="25" fillId="0" borderId="1" xfId="1" applyNumberFormat="1" applyFont="1" applyFill="1" applyBorder="1" applyAlignment="1">
      <alignment horizontal="left"/>
    </xf>
    <xf numFmtId="49" fontId="25" fillId="0" borderId="0" xfId="1" applyNumberFormat="1" applyFont="1" applyFill="1" applyBorder="1" applyAlignment="1">
      <alignment horizontal="left"/>
    </xf>
    <xf numFmtId="1" fontId="26" fillId="0" borderId="0" xfId="3" applyNumberFormat="1" applyFont="1"/>
    <xf numFmtId="0" fontId="22" fillId="0" borderId="0" xfId="0" applyFont="1"/>
    <xf numFmtId="1" fontId="14" fillId="12" borderId="4" xfId="2" applyNumberFormat="1" applyFont="1" applyFill="1" applyBorder="1" applyAlignment="1">
      <alignment horizontal="center" vertical="center" wrapText="1"/>
    </xf>
    <xf numFmtId="165" fontId="13" fillId="10" borderId="4" xfId="0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14" fontId="14" fillId="8" borderId="3" xfId="0" applyNumberFormat="1" applyFont="1" applyFill="1" applyBorder="1" applyAlignment="1">
      <alignment horizontal="left" vertical="center"/>
    </xf>
    <xf numFmtId="1" fontId="17" fillId="5" borderId="4" xfId="2" applyNumberFormat="1" applyFont="1" applyFill="1" applyBorder="1" applyAlignment="1">
      <alignment horizontal="center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5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5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0" fontId="21" fillId="8" borderId="4" xfId="2" applyNumberFormat="1" applyFont="1" applyFill="1" applyBorder="1" applyAlignment="1">
      <alignment horizontal="center" vertical="center" wrapText="1"/>
    </xf>
    <xf numFmtId="1" fontId="21" fillId="17" borderId="4" xfId="2" applyNumberFormat="1" applyFont="1" applyFill="1" applyBorder="1" applyAlignment="1">
      <alignment horizontal="center" vertical="center" wrapText="1"/>
    </xf>
    <xf numFmtId="0" fontId="18" fillId="0" borderId="0" xfId="2" applyNumberFormat="1" applyFont="1" applyAlignment="1">
      <alignment horizontal="center" vertical="center"/>
    </xf>
    <xf numFmtId="0" fontId="18" fillId="0" borderId="0" xfId="2" applyNumberFormat="1" applyFont="1" applyAlignment="1">
      <alignment horizontal="left" vertical="center"/>
    </xf>
    <xf numFmtId="0" fontId="14" fillId="9" borderId="16" xfId="0" applyFont="1" applyFill="1" applyBorder="1"/>
    <xf numFmtId="1" fontId="15" fillId="9" borderId="0" xfId="0" applyNumberFormat="1" applyFont="1" applyFill="1" applyBorder="1" applyAlignment="1">
      <alignment horizontal="center"/>
    </xf>
    <xf numFmtId="1" fontId="15" fillId="9" borderId="0" xfId="0" applyNumberFormat="1" applyFont="1" applyFill="1" applyBorder="1" applyAlignment="1">
      <alignment vertical="center"/>
    </xf>
    <xf numFmtId="1" fontId="15" fillId="9" borderId="0" xfId="0" applyNumberFormat="1" applyFont="1" applyFill="1" applyBorder="1" applyAlignment="1">
      <alignment horizontal="center" vertical="center"/>
    </xf>
    <xf numFmtId="0" fontId="5" fillId="0" borderId="0" xfId="2"/>
    <xf numFmtId="1" fontId="21" fillId="8" borderId="4" xfId="2" applyNumberFormat="1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1" fontId="18" fillId="5" borderId="5" xfId="2" applyNumberFormat="1" applyFont="1" applyFill="1" applyBorder="1" applyAlignment="1">
      <alignment horizontal="center" vertical="center"/>
    </xf>
    <xf numFmtId="168" fontId="0" fillId="0" borderId="0" xfId="0" applyNumberFormat="1"/>
    <xf numFmtId="0" fontId="15" fillId="9" borderId="3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/>
    </xf>
    <xf numFmtId="14" fontId="14" fillId="8" borderId="4" xfId="0" applyNumberFormat="1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/>
    </xf>
    <xf numFmtId="49" fontId="28" fillId="17" borderId="4" xfId="0" applyNumberFormat="1" applyFont="1" applyFill="1" applyBorder="1" applyAlignment="1">
      <alignment horizontal="left" vertical="center" wrapText="1"/>
    </xf>
    <xf numFmtId="0" fontId="28" fillId="17" borderId="4" xfId="0" applyFont="1" applyFill="1" applyBorder="1" applyAlignment="1">
      <alignment horizontal="center" vertical="center" wrapText="1"/>
    </xf>
    <xf numFmtId="4" fontId="28" fillId="17" borderId="4" xfId="0" applyNumberFormat="1" applyFont="1" applyFill="1" applyBorder="1" applyAlignment="1">
      <alignment horizontal="center" vertical="center" wrapText="1"/>
    </xf>
    <xf numFmtId="169" fontId="28" fillId="17" borderId="4" xfId="0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/>
    </xf>
    <xf numFmtId="49" fontId="28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center" vertical="center" wrapText="1"/>
    </xf>
    <xf numFmtId="4" fontId="28" fillId="9" borderId="4" xfId="0" applyNumberFormat="1" applyFont="1" applyFill="1" applyBorder="1" applyAlignment="1">
      <alignment horizontal="center" vertical="center" wrapText="1"/>
    </xf>
    <xf numFmtId="169" fontId="28" fillId="9" borderId="4" xfId="0" applyNumberFormat="1" applyFont="1" applyFill="1" applyBorder="1" applyAlignment="1">
      <alignment horizontal="center" vertical="center"/>
    </xf>
    <xf numFmtId="169" fontId="28" fillId="9" borderId="4" xfId="0" applyNumberFormat="1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4" fontId="16" fillId="5" borderId="7" xfId="0" applyNumberFormat="1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6" fillId="19" borderId="4" xfId="0" applyNumberFormat="1" applyFont="1" applyFill="1" applyBorder="1" applyAlignment="1">
      <alignment horizontal="center" vertical="center"/>
    </xf>
    <xf numFmtId="4" fontId="16" fillId="0" borderId="4" xfId="0" applyNumberFormat="1" applyFont="1" applyBorder="1" applyAlignment="1">
      <alignment horizontal="center" vertical="center"/>
    </xf>
    <xf numFmtId="14" fontId="13" fillId="8" borderId="4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/>
    </xf>
    <xf numFmtId="169" fontId="16" fillId="4" borderId="17" xfId="0" applyNumberFormat="1" applyFont="1" applyFill="1" applyBorder="1" applyAlignment="1">
      <alignment horizontal="center" vertical="center"/>
    </xf>
    <xf numFmtId="2" fontId="16" fillId="0" borderId="18" xfId="0" applyNumberFormat="1" applyFont="1" applyBorder="1" applyAlignment="1">
      <alignment horizontal="center" vertical="center"/>
    </xf>
    <xf numFmtId="2" fontId="16" fillId="0" borderId="19" xfId="0" applyNumberFormat="1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1" fontId="14" fillId="8" borderId="4" xfId="2" applyNumberFormat="1" applyFont="1" applyFill="1" applyBorder="1" applyAlignment="1">
      <alignment horizontal="center" vertical="center" textRotation="90"/>
    </xf>
    <xf numFmtId="1" fontId="17" fillId="0" borderId="4" xfId="2" applyNumberFormat="1" applyFont="1" applyFill="1" applyBorder="1" applyAlignment="1">
      <alignment horizontal="left" vertical="center"/>
    </xf>
    <xf numFmtId="1" fontId="17" fillId="15" borderId="4" xfId="2" applyNumberFormat="1" applyFont="1" applyFill="1" applyBorder="1" applyAlignment="1">
      <alignment horizontal="left" vertical="center"/>
    </xf>
    <xf numFmtId="1" fontId="17" fillId="0" borderId="4" xfId="2" applyNumberFormat="1" applyFont="1" applyBorder="1" applyAlignment="1">
      <alignment horizontal="left" vertical="center"/>
    </xf>
    <xf numFmtId="1" fontId="17" fillId="0" borderId="9" xfId="2" applyNumberFormat="1" applyFont="1" applyFill="1" applyBorder="1" applyAlignment="1">
      <alignment horizontal="left" vertical="center"/>
    </xf>
    <xf numFmtId="1" fontId="17" fillId="0" borderId="10" xfId="2" applyNumberFormat="1" applyFont="1" applyFill="1" applyBorder="1" applyAlignment="1">
      <alignment horizontal="left" vertical="center"/>
    </xf>
    <xf numFmtId="1" fontId="17" fillId="0" borderId="11" xfId="2" applyNumberFormat="1" applyFont="1" applyFill="1" applyBorder="1" applyAlignment="1">
      <alignment horizontal="left" vertical="center"/>
    </xf>
    <xf numFmtId="1" fontId="17" fillId="0" borderId="6" xfId="2" applyNumberFormat="1" applyFont="1" applyFill="1" applyBorder="1" applyAlignment="1">
      <alignment horizontal="left" vertical="center"/>
    </xf>
    <xf numFmtId="1" fontId="17" fillId="0" borderId="12" xfId="2" applyNumberFormat="1" applyFont="1" applyFill="1" applyBorder="1" applyAlignment="1">
      <alignment horizontal="left" vertical="center"/>
    </xf>
    <xf numFmtId="1" fontId="17" fillId="0" borderId="13" xfId="2" applyNumberFormat="1" applyFont="1" applyFill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left" vertical="center"/>
    </xf>
    <xf numFmtId="1" fontId="14" fillId="12" borderId="7" xfId="2" applyNumberFormat="1" applyFont="1" applyFill="1" applyBorder="1" applyAlignment="1">
      <alignment horizontal="center" vertical="center" wrapText="1"/>
    </xf>
    <xf numFmtId="1" fontId="14" fillId="12" borderId="8" xfId="2" applyNumberFormat="1" applyFont="1" applyFill="1" applyBorder="1" applyAlignment="1">
      <alignment horizontal="center" vertical="center" wrapText="1"/>
    </xf>
    <xf numFmtId="1" fontId="14" fillId="12" borderId="5" xfId="2" applyNumberFormat="1" applyFont="1" applyFill="1" applyBorder="1" applyAlignment="1">
      <alignment horizontal="center" vertical="center" wrapText="1"/>
    </xf>
    <xf numFmtId="1" fontId="14" fillId="11" borderId="4" xfId="2" quotePrefix="1" applyNumberFormat="1" applyFont="1" applyFill="1" applyBorder="1" applyAlignment="1">
      <alignment horizontal="center" vertical="center" wrapText="1"/>
    </xf>
    <xf numFmtId="1" fontId="14" fillId="8" borderId="9" xfId="2" applyNumberFormat="1" applyFont="1" applyFill="1" applyBorder="1" applyAlignment="1">
      <alignment horizontal="center" vertical="center" wrapText="1"/>
    </xf>
    <xf numFmtId="1" fontId="14" fillId="8" borderId="10" xfId="2" applyNumberFormat="1" applyFont="1" applyFill="1" applyBorder="1" applyAlignment="1">
      <alignment horizontal="center" vertical="center" wrapText="1"/>
    </xf>
    <xf numFmtId="1" fontId="14" fillId="8" borderId="11" xfId="2" applyNumberFormat="1" applyFont="1" applyFill="1" applyBorder="1" applyAlignment="1">
      <alignment horizontal="center" vertical="center" wrapText="1"/>
    </xf>
    <xf numFmtId="1" fontId="14" fillId="8" borderId="6" xfId="2" applyNumberFormat="1" applyFont="1" applyFill="1" applyBorder="1" applyAlignment="1">
      <alignment horizontal="center" vertical="center" wrapText="1"/>
    </xf>
    <xf numFmtId="1" fontId="14" fillId="8" borderId="12" xfId="2" applyNumberFormat="1" applyFont="1" applyFill="1" applyBorder="1" applyAlignment="1">
      <alignment horizontal="center" vertical="center" wrapText="1"/>
    </xf>
    <xf numFmtId="1" fontId="14" fillId="8" borderId="13" xfId="2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left" vertical="center" wrapText="1"/>
    </xf>
    <xf numFmtId="1" fontId="19" fillId="8" borderId="4" xfId="2" quotePrefix="1" applyNumberFormat="1" applyFont="1" applyFill="1" applyBorder="1" applyAlignment="1">
      <alignment horizontal="center" vertical="center"/>
    </xf>
    <xf numFmtId="14" fontId="14" fillId="11" borderId="4" xfId="2" quotePrefix="1" applyNumberFormat="1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 wrapText="1"/>
    </xf>
    <xf numFmtId="1" fontId="14" fillId="12" borderId="3" xfId="2" applyNumberFormat="1" applyFont="1" applyFill="1" applyBorder="1" applyAlignment="1">
      <alignment horizontal="center" vertical="center"/>
    </xf>
    <xf numFmtId="1" fontId="14" fillId="12" borderId="14" xfId="2" applyNumberFormat="1" applyFont="1" applyFill="1" applyBorder="1" applyAlignment="1">
      <alignment horizontal="center" vertical="center"/>
    </xf>
    <xf numFmtId="1" fontId="14" fillId="12" borderId="2" xfId="2" applyNumberFormat="1" applyFont="1" applyFill="1" applyBorder="1" applyAlignment="1">
      <alignment horizontal="center" vertical="center"/>
    </xf>
    <xf numFmtId="1" fontId="17" fillId="0" borderId="9" xfId="2" applyNumberFormat="1" applyFont="1" applyBorder="1" applyAlignment="1">
      <alignment horizontal="left" vertical="center"/>
    </xf>
    <xf numFmtId="1" fontId="17" fillId="0" borderId="10" xfId="2" applyNumberFormat="1" applyFont="1" applyBorder="1" applyAlignment="1">
      <alignment horizontal="left" vertical="center"/>
    </xf>
    <xf numFmtId="1" fontId="17" fillId="0" borderId="11" xfId="2" applyNumberFormat="1" applyFont="1" applyBorder="1" applyAlignment="1">
      <alignment horizontal="left" vertical="center"/>
    </xf>
    <xf numFmtId="1" fontId="17" fillId="0" borderId="6" xfId="2" applyNumberFormat="1" applyFont="1" applyBorder="1" applyAlignment="1">
      <alignment horizontal="left" vertical="center"/>
    </xf>
    <xf numFmtId="1" fontId="17" fillId="0" borderId="12" xfId="2" applyNumberFormat="1" applyFont="1" applyBorder="1" applyAlignment="1">
      <alignment horizontal="left" vertical="center"/>
    </xf>
    <xf numFmtId="1" fontId="17" fillId="0" borderId="13" xfId="2" applyNumberFormat="1" applyFont="1" applyBorder="1" applyAlignment="1">
      <alignment horizontal="left" vertical="center"/>
    </xf>
    <xf numFmtId="0" fontId="14" fillId="9" borderId="2" xfId="0" applyFont="1" applyFill="1" applyBorder="1" applyAlignment="1">
      <alignment horizontal="left" wrapText="1"/>
    </xf>
    <xf numFmtId="0" fontId="14" fillId="9" borderId="3" xfId="0" applyFont="1" applyFill="1" applyBorder="1" applyAlignment="1">
      <alignment horizontal="left" wrapText="1"/>
    </xf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ресурсы'!$E$769:$I$769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ресурсы'!$J$9:$AL$9</c15:sqref>
                  </c15:fullRef>
                </c:ext>
              </c:extLst>
              <c:f>'Людские, технические ресурсы'!$J$9:$AK$9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Всего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Всего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Всего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ресурсы'!$J$769:$AL$769</c15:sqref>
                  </c15:fullRef>
                </c:ext>
              </c:extLst>
              <c:f>'Людские, технические ресурсы'!$J$769:$AK$769</c:f>
              <c:numCache>
                <c:formatCode>0</c:formatCode>
                <c:ptCount val="28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14</c:v>
                </c:pt>
                <c:pt idx="12">
                  <c:v>5.1428571428571423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14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D64-BE87-494848C3FF38}"/>
            </c:ext>
          </c:extLst>
        </c:ser>
        <c:ser>
          <c:idx val="1"/>
          <c:order val="1"/>
          <c:tx>
            <c:strRef>
              <c:f>'Людские, технические ресурсы'!$E$770:$I$770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ресурсы'!$J$9:$AL$9</c15:sqref>
                  </c15:fullRef>
                </c:ext>
              </c:extLst>
              <c:f>'Людские, технические ресурсы'!$J$9:$AK$9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Всего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Всего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Всего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'Людские, технические ресурсы'!$J$770:$AL$770</c15:sqref>
                  </c15:fullRef>
                </c:ext>
              </c:extLst>
              <c:f>'Людские, технические ресурсы'!$J$770:$AK$770</c:f>
              <c:numCache>
                <c:formatCode>0</c:formatCode>
                <c:ptCount val="28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1</c:v>
                </c:pt>
                <c:pt idx="4">
                  <c:v>1.25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17</c:v>
                </c:pt>
                <c:pt idx="10">
                  <c:v>17</c:v>
                </c:pt>
                <c:pt idx="11">
                  <c:v>15</c:v>
                </c:pt>
                <c:pt idx="12">
                  <c:v>0.7142857142857143</c:v>
                </c:pt>
                <c:pt idx="13">
                  <c:v>1</c:v>
                </c:pt>
                <c:pt idx="14">
                  <c:v>13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0</c:v>
                </c:pt>
                <c:pt idx="20">
                  <c:v>15.25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D64-BE87-494848C3FF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771</xdr:row>
      <xdr:rowOff>51955</xdr:rowOff>
    </xdr:from>
    <xdr:to>
      <xdr:col>44</xdr:col>
      <xdr:colOff>588818</xdr:colOff>
      <xdr:row>788</xdr:row>
      <xdr:rowOff>173182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15875</xdr:colOff>
      <xdr:row>7</xdr:row>
      <xdr:rowOff>79375</xdr:rowOff>
    </xdr:from>
    <xdr:to>
      <xdr:col>17</xdr:col>
      <xdr:colOff>15875</xdr:colOff>
      <xdr:row>769</xdr:row>
      <xdr:rowOff>79375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4CF8C43-E191-480F-94E6-D665C4573DCD}"/>
            </a:ext>
          </a:extLst>
        </xdr:cNvPr>
        <xdr:cNvCxnSpPr/>
      </xdr:nvCxnSpPr>
      <xdr:spPr>
        <a:xfrm>
          <a:off x="7794625" y="269875"/>
          <a:ext cx="0" cy="157257750"/>
        </a:xfrm>
        <a:prstGeom prst="line">
          <a:avLst/>
        </a:prstGeom>
        <a:ln w="44450">
          <a:solidFill>
            <a:srgbClr val="00206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LAMA\C\LEVENT\ANALIZ97\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ysu\TK06022_ASTA\BIM\BILGI\IZMCARF\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LAMA\C\LEVENT\Camlik\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2\Oilchem\Model\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t40\EPG_Projeler\DATA\procedures\Qa\BIJWST6\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lgiislem\bilgi%20islem\netbul\den\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vs\fo\Documents%20and%20Settings\Demchuk_AE\&#1056;&#1072;&#1073;&#1086;&#1095;&#1080;&#1081;%20&#1089;&#1090;&#1086;&#1083;\&#1057;&#1048;&#1041;&#1059;&#1056;\&#1056;&#1077;&#1075;&#1083;&#1072;&#1084;&#1077;&#1085;&#1090;&#1099;\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2\oilchem\Documents%20and%20Settings\EvstafievDV\Local%20Settings\Temporary%20Internet%20Files\OLK34\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R7"/>
  <sheetViews>
    <sheetView showGridLines="0" tabSelected="1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S4" sqref="S4"/>
    </sheetView>
  </sheetViews>
  <sheetFormatPr defaultColWidth="8.85546875" defaultRowHeight="15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8.85546875" style="55" customWidth="1"/>
    <col min="17" max="17" width="14.85546875" customWidth="1"/>
    <col min="18" max="18" width="10.140625" bestFit="1" customWidth="1"/>
  </cols>
  <sheetData>
    <row r="1" spans="1:18" ht="18" customHeight="1">
      <c r="A1" s="87">
        <v>45149</v>
      </c>
      <c r="B1" s="107" t="s">
        <v>0</v>
      </c>
      <c r="C1" s="101" t="s">
        <v>81</v>
      </c>
      <c r="D1" s="101" t="s">
        <v>1</v>
      </c>
      <c r="E1" s="101" t="s">
        <v>2</v>
      </c>
      <c r="F1" s="101" t="s">
        <v>3</v>
      </c>
      <c r="G1" s="101"/>
      <c r="H1" s="101"/>
      <c r="I1" s="101"/>
      <c r="J1" s="101" t="s">
        <v>82</v>
      </c>
      <c r="K1" s="101"/>
      <c r="L1" s="101"/>
      <c r="M1" s="101" t="s">
        <v>83</v>
      </c>
      <c r="N1" s="101"/>
      <c r="O1" s="101"/>
      <c r="P1" s="101" t="s">
        <v>4</v>
      </c>
      <c r="Q1" s="101" t="s">
        <v>84</v>
      </c>
      <c r="R1" s="55"/>
    </row>
    <row r="2" spans="1:18" ht="46.5" customHeight="1">
      <c r="A2" s="85" t="s">
        <v>85</v>
      </c>
      <c r="B2" s="107"/>
      <c r="C2" s="101"/>
      <c r="D2" s="101"/>
      <c r="E2" s="101"/>
      <c r="F2" s="85" t="s">
        <v>5</v>
      </c>
      <c r="G2" s="85" t="s">
        <v>6</v>
      </c>
      <c r="H2" s="85" t="s">
        <v>7</v>
      </c>
      <c r="I2" s="85" t="s">
        <v>9</v>
      </c>
      <c r="J2" s="85" t="s">
        <v>86</v>
      </c>
      <c r="K2" s="85" t="s">
        <v>87</v>
      </c>
      <c r="L2" s="85" t="s">
        <v>8</v>
      </c>
      <c r="M2" s="85" t="s">
        <v>10</v>
      </c>
      <c r="N2" s="85" t="s">
        <v>11</v>
      </c>
      <c r="O2" s="85" t="s">
        <v>88</v>
      </c>
      <c r="P2" s="101"/>
      <c r="Q2" s="101"/>
      <c r="R2" s="55"/>
    </row>
    <row r="3" spans="1:18" ht="18">
      <c r="A3" s="88"/>
      <c r="B3" s="89" t="s">
        <v>70</v>
      </c>
      <c r="C3" s="90"/>
      <c r="D3" s="91"/>
      <c r="E3" s="90"/>
      <c r="F3" s="91"/>
      <c r="G3" s="91"/>
      <c r="H3" s="91"/>
      <c r="I3" s="91"/>
      <c r="J3" s="92"/>
      <c r="K3" s="92"/>
      <c r="L3" s="90"/>
      <c r="M3" s="90"/>
      <c r="N3" s="90"/>
      <c r="O3" s="90"/>
      <c r="P3" s="90"/>
      <c r="Q3" s="90"/>
      <c r="R3" s="55"/>
    </row>
    <row r="4" spans="1:18" s="14" customFormat="1" ht="72">
      <c r="A4" s="93"/>
      <c r="B4" s="94" t="s">
        <v>69</v>
      </c>
      <c r="C4" s="95"/>
      <c r="D4" s="96"/>
      <c r="E4" s="95"/>
      <c r="F4" s="96"/>
      <c r="G4" s="96"/>
      <c r="H4" s="96"/>
      <c r="I4" s="96"/>
      <c r="J4" s="97">
        <f>AVERAGE(J6:J31)</f>
        <v>0</v>
      </c>
      <c r="K4" s="98">
        <f>AVERAGE(K6:K31)</f>
        <v>0</v>
      </c>
      <c r="L4" s="95"/>
      <c r="M4" s="95"/>
      <c r="N4" s="95"/>
      <c r="O4" s="95"/>
      <c r="P4" s="95"/>
      <c r="Q4" s="95"/>
    </row>
    <row r="5" spans="1:18" s="14" customFormat="1" ht="15.75">
      <c r="A5" s="17" t="s">
        <v>63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8" s="55" customFormat="1" ht="16.5" customHeight="1">
      <c r="A6" s="102">
        <v>1</v>
      </c>
      <c r="B6" s="108" t="s">
        <v>77</v>
      </c>
      <c r="C6" s="110" t="s">
        <v>43</v>
      </c>
      <c r="D6" s="111">
        <v>0</v>
      </c>
      <c r="E6" s="111" t="s">
        <v>80</v>
      </c>
      <c r="F6" s="103">
        <f>IF((SUMIFS(6:6,$2:$2,"&gt;="&amp;DATEVALUE("01.01.2021"),$2:$2,"&lt;="&amp;$A$1) + $Q6)&gt;D6,D6,SUMIFS(6:6,$2:$2,"&gt;="&amp;DATEVALUE("01.01.2021"),$2:$2,"&lt;="&amp;$A$1) + $Q6)</f>
        <v>0</v>
      </c>
      <c r="G6" s="105">
        <f>IF(SUMIFS(7:7,$2:$2,"&gt;="&amp;DATEVALUE("01.01.2021"),$2:$2,"&lt;="&amp;$A$1) + $Q7&gt;D6,D6,SUMIFS(7:7,$2:$2,"&gt;="&amp;DATEVALUE("01.01.2021"),$2:$2,"&lt;="&amp;$A$1) + $Q7)</f>
        <v>0</v>
      </c>
      <c r="H6" s="106">
        <f t="shared" ref="H6" si="0">G6-F6</f>
        <v>0</v>
      </c>
      <c r="I6" s="106">
        <f t="shared" ref="I6" si="1">D6-G6</f>
        <v>0</v>
      </c>
      <c r="J6" s="112">
        <f t="shared" ref="J6" si="2">IFERROR(G6/D6,0)</f>
        <v>0</v>
      </c>
      <c r="K6" s="112">
        <f t="shared" ref="K6" si="3">IFERROR(G6/F6,0)</f>
        <v>0</v>
      </c>
      <c r="L6" s="113">
        <f>IFERROR(VALUE(K6),"-")</f>
        <v>0</v>
      </c>
      <c r="M6" s="115">
        <v>44778</v>
      </c>
      <c r="N6" s="115">
        <v>44778</v>
      </c>
      <c r="O6" s="102">
        <f>IF(OR(M6="",N6=""),"-",N6-M6+1)</f>
        <v>1</v>
      </c>
      <c r="P6" s="19" t="s">
        <v>5</v>
      </c>
      <c r="Q6" s="19"/>
    </row>
    <row r="7" spans="1:18" s="55" customFormat="1" ht="15" customHeight="1">
      <c r="A7" s="102"/>
      <c r="B7" s="109"/>
      <c r="C7" s="110"/>
      <c r="D7" s="111"/>
      <c r="E7" s="111"/>
      <c r="F7" s="104"/>
      <c r="G7" s="105"/>
      <c r="H7" s="106"/>
      <c r="I7" s="106"/>
      <c r="J7" s="112" t="str">
        <f>IFERROR(#REF!/#REF!,"-")</f>
        <v>-</v>
      </c>
      <c r="K7" s="112" t="str">
        <f>IFERROR(#REF!/#REF!,"-")</f>
        <v>-</v>
      </c>
      <c r="L7" s="114"/>
      <c r="M7" s="115"/>
      <c r="N7" s="115"/>
      <c r="O7" s="102"/>
      <c r="P7" s="21" t="s">
        <v>6</v>
      </c>
      <c r="Q7" s="22"/>
      <c r="R7" s="80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1:B2"/>
    <mergeCell ref="C1:C2"/>
    <mergeCell ref="D1:D2"/>
    <mergeCell ref="E1:E2"/>
    <mergeCell ref="F1:I1"/>
    <mergeCell ref="J1:L1"/>
    <mergeCell ref="M1:O1"/>
    <mergeCell ref="P1:P2"/>
    <mergeCell ref="Q1:Q2"/>
    <mergeCell ref="O6:O7"/>
    <mergeCell ref="J6:J7"/>
    <mergeCell ref="K6:K7"/>
    <mergeCell ref="L6:L7"/>
    <mergeCell ref="M6:M7"/>
    <mergeCell ref="N6:N7"/>
  </mergeCells>
  <phoneticPr fontId="27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4AB022F-6A22-4836-8D67-C8C80749C904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771"/>
  <sheetViews>
    <sheetView showGridLines="0" topLeftCell="A7" zoomScale="60" zoomScaleNormal="60" zoomScaleSheetLayoutView="55" workbookViewId="0">
      <pane xSplit="9" ySplit="3" topLeftCell="J570" activePane="bottomRight" state="frozen"/>
      <selection activeCell="A7" sqref="A7"/>
      <selection pane="topRight" activeCell="J7" sqref="J7"/>
      <selection pane="bottomLeft" activeCell="A11" sqref="A11"/>
      <selection pane="bottomRight" activeCell="X597" sqref="X597"/>
    </sheetView>
  </sheetViews>
  <sheetFormatPr defaultColWidth="8.85546875" defaultRowHeight="15"/>
  <cols>
    <col min="1" max="1" width="30.140625" hidden="1" customWidth="1"/>
    <col min="2" max="2" width="25.42578125" hidden="1" customWidth="1"/>
    <col min="3" max="3" width="19.28515625" hidden="1" customWidth="1"/>
    <col min="4" max="4" width="9.140625" hidden="1" customWidth="1"/>
    <col min="5" max="5" width="9.140625" style="50" collapsed="1"/>
    <col min="10" max="31" width="9.140625" style="7" customWidth="1"/>
    <col min="32" max="37" width="9.140625" style="55" customWidth="1"/>
    <col min="38" max="38" width="9.140625" style="7" customWidth="1"/>
    <col min="39" max="39" width="9.140625" style="55" customWidth="1"/>
    <col min="40" max="40" width="8" style="55" customWidth="1"/>
    <col min="41" max="44" width="9.140625" style="55" customWidth="1"/>
    <col min="45" max="47" width="9.140625" style="7"/>
  </cols>
  <sheetData>
    <row r="1" spans="1:46" ht="15.75" hidden="1" customHeight="1" thickTop="1" thickBot="1">
      <c r="E1" s="45" t="s">
        <v>13</v>
      </c>
      <c r="F1" s="1"/>
      <c r="G1" s="1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6" ht="15.75" hidden="1" customHeight="1">
      <c r="E2" s="46" t="s">
        <v>14</v>
      </c>
      <c r="F2" s="4"/>
      <c r="G2" s="4"/>
      <c r="H2" s="4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6" ht="15.75" hidden="1" customHeight="1">
      <c r="E3" s="137" t="s">
        <v>15</v>
      </c>
      <c r="F3" s="137"/>
      <c r="G3" s="137"/>
      <c r="H3" s="137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6" ht="15.75" hidden="1" customHeight="1">
      <c r="E4" s="47"/>
      <c r="F4" s="5"/>
      <c r="G4" s="5"/>
      <c r="H4" s="5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6" ht="15.75" hidden="1" customHeight="1">
      <c r="E5" s="48" t="s">
        <v>12</v>
      </c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6" ht="15" hidden="1" customHeight="1">
      <c r="E6" s="49"/>
      <c r="F6" s="6"/>
      <c r="G6" s="6"/>
      <c r="H6" s="6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6" ht="15.6" customHeight="1">
      <c r="E7" s="138" t="s">
        <v>44</v>
      </c>
      <c r="F7" s="138"/>
      <c r="G7" s="138"/>
      <c r="H7" s="138"/>
      <c r="I7" s="130" t="s">
        <v>4</v>
      </c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78"/>
      <c r="AN7" s="78"/>
      <c r="AO7" s="78"/>
      <c r="AP7" s="83"/>
      <c r="AQ7" s="83"/>
      <c r="AR7" s="78"/>
      <c r="AS7" s="127" t="s">
        <v>16</v>
      </c>
    </row>
    <row r="8" spans="1:46" ht="15.6" customHeight="1">
      <c r="E8" s="138"/>
      <c r="F8" s="138"/>
      <c r="G8" s="138"/>
      <c r="H8" s="138"/>
      <c r="I8" s="130"/>
      <c r="J8" s="143" t="e">
        <f>МСГ!#REF!</f>
        <v>#REF!</v>
      </c>
      <c r="K8" s="141"/>
      <c r="L8" s="141"/>
      <c r="M8" s="141"/>
      <c r="N8" s="141"/>
      <c r="O8" s="143" t="e">
        <f>МСГ!#REF!</f>
        <v>#REF!</v>
      </c>
      <c r="P8" s="141"/>
      <c r="Q8" s="141"/>
      <c r="R8" s="141"/>
      <c r="S8" s="141"/>
      <c r="T8" s="141"/>
      <c r="U8" s="141"/>
      <c r="V8" s="141"/>
      <c r="W8" s="143" t="e">
        <f>МСГ!#REF!</f>
        <v>#REF!</v>
      </c>
      <c r="X8" s="141"/>
      <c r="Y8" s="141"/>
      <c r="Z8" s="141"/>
      <c r="AA8" s="141"/>
      <c r="AB8" s="141"/>
      <c r="AC8" s="141"/>
      <c r="AD8" s="141"/>
      <c r="AE8" s="143" t="s">
        <v>74</v>
      </c>
      <c r="AF8" s="141"/>
      <c r="AG8" s="141"/>
      <c r="AH8" s="141"/>
      <c r="AI8" s="141"/>
      <c r="AJ8" s="141"/>
      <c r="AK8" s="141"/>
      <c r="AL8" s="141"/>
      <c r="AM8" s="141" t="e">
        <f>МСГ!#REF!</f>
        <v>#REF!</v>
      </c>
      <c r="AN8" s="141"/>
      <c r="AO8" s="141"/>
      <c r="AP8" s="141"/>
      <c r="AQ8" s="141"/>
      <c r="AR8" s="142"/>
      <c r="AS8" s="128"/>
    </row>
    <row r="9" spans="1:46" ht="15.75" customHeight="1">
      <c r="E9" s="139" t="str">
        <f>МСГ!A2</f>
        <v>№ п/п</v>
      </c>
      <c r="F9" s="139"/>
      <c r="G9" s="139"/>
      <c r="H9" s="139"/>
      <c r="I9" s="130"/>
      <c r="J9" s="24">
        <v>1</v>
      </c>
      <c r="K9" s="24">
        <f t="shared" ref="K9:M9" si="0">J9+1</f>
        <v>2</v>
      </c>
      <c r="L9" s="24">
        <f t="shared" si="0"/>
        <v>3</v>
      </c>
      <c r="M9" s="24">
        <f t="shared" si="0"/>
        <v>4</v>
      </c>
      <c r="N9" s="51" t="s">
        <v>17</v>
      </c>
      <c r="O9" s="24">
        <f>M9+1</f>
        <v>5</v>
      </c>
      <c r="P9" s="24">
        <f t="shared" ref="P9:U9" si="1">O9+1</f>
        <v>6</v>
      </c>
      <c r="Q9" s="24">
        <f t="shared" si="1"/>
        <v>7</v>
      </c>
      <c r="R9" s="24">
        <f t="shared" si="1"/>
        <v>8</v>
      </c>
      <c r="S9" s="24">
        <f t="shared" si="1"/>
        <v>9</v>
      </c>
      <c r="T9" s="24">
        <f t="shared" si="1"/>
        <v>10</v>
      </c>
      <c r="U9" s="24">
        <f t="shared" si="1"/>
        <v>11</v>
      </c>
      <c r="V9" s="53" t="s">
        <v>17</v>
      </c>
      <c r="W9" s="24">
        <f>U9+1</f>
        <v>12</v>
      </c>
      <c r="X9" s="24">
        <f>W9+1</f>
        <v>13</v>
      </c>
      <c r="Y9" s="24">
        <f>X9+1</f>
        <v>14</v>
      </c>
      <c r="Z9" s="24">
        <f>Y9+1</f>
        <v>15</v>
      </c>
      <c r="AA9" s="24">
        <f t="shared" ref="AA9:AC9" si="2">Z9+1</f>
        <v>16</v>
      </c>
      <c r="AB9" s="24">
        <f t="shared" si="2"/>
        <v>17</v>
      </c>
      <c r="AC9" s="24">
        <f t="shared" si="2"/>
        <v>18</v>
      </c>
      <c r="AD9" s="54" t="s">
        <v>17</v>
      </c>
      <c r="AE9" s="24">
        <f>AC9+1</f>
        <v>19</v>
      </c>
      <c r="AF9" s="24">
        <f>AE9+1</f>
        <v>20</v>
      </c>
      <c r="AG9" s="24">
        <f t="shared" ref="AG9:AH9" si="3">AF9+1</f>
        <v>21</v>
      </c>
      <c r="AH9" s="24">
        <f t="shared" si="3"/>
        <v>22</v>
      </c>
      <c r="AI9" s="24">
        <f t="shared" ref="AI9:AJ9" si="4">AH9+1</f>
        <v>23</v>
      </c>
      <c r="AJ9" s="24">
        <f t="shared" si="4"/>
        <v>24</v>
      </c>
      <c r="AK9" s="24">
        <f t="shared" ref="AK9" si="5">AJ9+1</f>
        <v>25</v>
      </c>
      <c r="AL9" s="25" t="s">
        <v>17</v>
      </c>
      <c r="AM9" s="24">
        <f>AK9+1</f>
        <v>26</v>
      </c>
      <c r="AN9" s="24">
        <f t="shared" ref="AN9:AO9" si="6">AM9+1</f>
        <v>27</v>
      </c>
      <c r="AO9" s="24">
        <f t="shared" si="6"/>
        <v>28</v>
      </c>
      <c r="AP9" s="24">
        <f t="shared" ref="AP9" si="7">AO9+1</f>
        <v>29</v>
      </c>
      <c r="AQ9" s="24">
        <f t="shared" ref="AQ9" si="8">AP9+1</f>
        <v>30</v>
      </c>
      <c r="AR9" s="44" t="s">
        <v>17</v>
      </c>
      <c r="AS9" s="129"/>
      <c r="AT9" s="9"/>
    </row>
    <row r="10" spans="1:46" s="42" customFormat="1" ht="15.75">
      <c r="A10" s="36"/>
      <c r="B10" s="36"/>
      <c r="C10" s="37"/>
      <c r="D10" s="38"/>
      <c r="E10" s="38" t="s">
        <v>56</v>
      </c>
      <c r="F10" s="39"/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74"/>
      <c r="AG10" s="74"/>
      <c r="AH10" s="74"/>
      <c r="AI10" s="74"/>
      <c r="AJ10" s="74"/>
      <c r="AK10" s="74"/>
      <c r="AL10" s="39"/>
      <c r="AM10" s="72"/>
      <c r="AN10" s="72"/>
      <c r="AO10" s="41"/>
      <c r="AP10" s="74"/>
      <c r="AQ10" s="74"/>
      <c r="AR10" s="72"/>
      <c r="AS10" s="39"/>
    </row>
    <row r="11" spans="1:46" s="42" customFormat="1" ht="16.5" thickBot="1">
      <c r="A11" s="36"/>
      <c r="B11" s="36"/>
      <c r="C11" s="37"/>
      <c r="D11" s="12"/>
      <c r="E11" s="13" t="s">
        <v>55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58"/>
      <c r="AG11" s="58"/>
      <c r="AH11" s="58"/>
      <c r="AI11" s="58"/>
      <c r="AJ11" s="58"/>
      <c r="AK11" s="58"/>
      <c r="AL11" s="13"/>
      <c r="AM11" s="58"/>
      <c r="AN11" s="58"/>
      <c r="AO11" s="13"/>
      <c r="AP11" s="58"/>
      <c r="AQ11" s="58"/>
      <c r="AR11" s="58"/>
      <c r="AS11" s="13"/>
    </row>
    <row r="12" spans="1:46" s="7" customFormat="1" ht="15.75" customHeight="1" thickTop="1" thickBot="1">
      <c r="A12" s="8"/>
      <c r="E12" s="116" t="s">
        <v>18</v>
      </c>
      <c r="F12" s="119" t="s">
        <v>19</v>
      </c>
      <c r="G12" s="119"/>
      <c r="H12" s="119"/>
      <c r="I12" s="26" t="s">
        <v>5</v>
      </c>
      <c r="J12" s="60">
        <v>1</v>
      </c>
      <c r="K12" s="60">
        <v>1</v>
      </c>
      <c r="L12" s="60">
        <v>1</v>
      </c>
      <c r="M12" s="60">
        <v>1</v>
      </c>
      <c r="N12" s="28">
        <f t="shared" ref="N12:N53" si="9">IFERROR(AVERAGE(J12:M12),"")</f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27"/>
      <c r="V12" s="28">
        <f>IFERROR(AVERAGE(O12:U12),"")</f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27"/>
      <c r="AD12" s="28">
        <f>IFERROR(AVERAGE(W12:AC12),"")</f>
        <v>1</v>
      </c>
      <c r="AE12" s="60">
        <v>1</v>
      </c>
      <c r="AF12" s="60">
        <v>1</v>
      </c>
      <c r="AG12" s="60">
        <v>1</v>
      </c>
      <c r="AH12" s="60">
        <v>1</v>
      </c>
      <c r="AI12" s="60">
        <v>1</v>
      </c>
      <c r="AJ12" s="60">
        <v>1</v>
      </c>
      <c r="AK12" s="60"/>
      <c r="AL12" s="61">
        <f t="shared" ref="AL12:AL53" si="10">IFERROR(AVERAGE(AE12:AK12),"")</f>
        <v>1</v>
      </c>
      <c r="AM12" s="60">
        <v>1</v>
      </c>
      <c r="AN12" s="60"/>
      <c r="AO12" s="60"/>
      <c r="AP12" s="60"/>
      <c r="AQ12" s="60"/>
      <c r="AR12" s="28">
        <f t="shared" ref="AR12:AR53" si="11">IFERROR(AVERAGE(AM12:AN12),"")</f>
        <v>1</v>
      </c>
      <c r="AS12" s="28" t="str">
        <f>IFERROR(AVERAGE(#REF!,#REF!,#REF!,#REF!,AL12),"")</f>
        <v/>
      </c>
    </row>
    <row r="13" spans="1:46" s="7" customFormat="1" ht="16.5" customHeight="1" thickTop="1" thickBot="1">
      <c r="A13" s="8"/>
      <c r="E13" s="116"/>
      <c r="F13" s="119"/>
      <c r="G13" s="119"/>
      <c r="H13" s="119"/>
      <c r="I13" s="29" t="s">
        <v>6</v>
      </c>
      <c r="J13" s="30"/>
      <c r="K13" s="30"/>
      <c r="L13" s="30"/>
      <c r="M13" s="30"/>
      <c r="N13" s="31" t="str">
        <f t="shared" si="9"/>
        <v/>
      </c>
      <c r="O13" s="30"/>
      <c r="P13" s="30"/>
      <c r="Q13" s="30"/>
      <c r="R13" s="30"/>
      <c r="S13" s="30"/>
      <c r="T13" s="30"/>
      <c r="U13" s="30"/>
      <c r="V13" s="31" t="str">
        <f>IFERROR(AVERAGE(O13:U13),"")</f>
        <v/>
      </c>
      <c r="W13" s="30"/>
      <c r="X13" s="30"/>
      <c r="Y13" s="30"/>
      <c r="Z13" s="30"/>
      <c r="AA13" s="30"/>
      <c r="AB13" s="30"/>
      <c r="AC13" s="30"/>
      <c r="AD13" s="31" t="str">
        <f>IFERROR(AVERAGE(W13:AC13),"")</f>
        <v/>
      </c>
      <c r="AE13" s="30"/>
      <c r="AF13" s="63"/>
      <c r="AG13" s="63"/>
      <c r="AH13" s="63"/>
      <c r="AI13" s="63"/>
      <c r="AJ13" s="63"/>
      <c r="AK13" s="63"/>
      <c r="AL13" s="64" t="str">
        <f t="shared" si="10"/>
        <v/>
      </c>
      <c r="AM13" s="30"/>
      <c r="AN13" s="30"/>
      <c r="AO13" s="30"/>
      <c r="AP13" s="63"/>
      <c r="AQ13" s="63"/>
      <c r="AR13" s="31" t="str">
        <f t="shared" si="11"/>
        <v/>
      </c>
      <c r="AS13" s="31" t="str">
        <f>IFERROR(AVERAGE(#REF!,#REF!,#REF!,#REF!,AL13),"")</f>
        <v/>
      </c>
    </row>
    <row r="14" spans="1:46" s="7" customFormat="1" ht="16.5" customHeight="1" thickTop="1" thickBot="1">
      <c r="A14" s="8"/>
      <c r="E14" s="116"/>
      <c r="F14" s="118" t="s">
        <v>20</v>
      </c>
      <c r="G14" s="118"/>
      <c r="H14" s="118"/>
      <c r="I14" s="32" t="s">
        <v>5</v>
      </c>
      <c r="J14" s="32">
        <f t="shared" ref="J14:M14" si="12">J16+J18+J20+J22+J24+J26+J28+J30</f>
        <v>4</v>
      </c>
      <c r="K14" s="32">
        <f t="shared" si="12"/>
        <v>4</v>
      </c>
      <c r="L14" s="32">
        <f t="shared" si="12"/>
        <v>4</v>
      </c>
      <c r="M14" s="32">
        <f t="shared" si="12"/>
        <v>4</v>
      </c>
      <c r="N14" s="28">
        <f t="shared" si="9"/>
        <v>4</v>
      </c>
      <c r="O14" s="32">
        <f t="shared" ref="O14:U14" si="13">O16+O18+O20+O22+O24+O26+O28+O30</f>
        <v>4</v>
      </c>
      <c r="P14" s="32">
        <f t="shared" si="13"/>
        <v>4</v>
      </c>
      <c r="Q14" s="32">
        <f t="shared" si="13"/>
        <v>4</v>
      </c>
      <c r="R14" s="32">
        <f t="shared" si="13"/>
        <v>4</v>
      </c>
      <c r="S14" s="32">
        <f t="shared" si="13"/>
        <v>4</v>
      </c>
      <c r="T14" s="32">
        <f t="shared" si="13"/>
        <v>4</v>
      </c>
      <c r="U14" s="32">
        <f t="shared" si="13"/>
        <v>0</v>
      </c>
      <c r="V14" s="28">
        <f t="shared" ref="V14:V53" si="14">IFERROR(AVERAGE(O14:U14),"")</f>
        <v>3.4285714285714284</v>
      </c>
      <c r="W14" s="32">
        <f t="shared" ref="W14:AA14" si="15">W16+W18+W20+W22+W24+W26+W28+W30</f>
        <v>4</v>
      </c>
      <c r="X14" s="32">
        <f t="shared" si="15"/>
        <v>4</v>
      </c>
      <c r="Y14" s="32">
        <f t="shared" si="15"/>
        <v>4</v>
      </c>
      <c r="Z14" s="32">
        <f t="shared" si="15"/>
        <v>4</v>
      </c>
      <c r="AA14" s="32">
        <f t="shared" si="15"/>
        <v>4</v>
      </c>
      <c r="AB14" s="32">
        <f t="shared" ref="AB14:AC14" si="16">AB16+AB18+AB20+AB22+AB24+AB26+AB28+AB30</f>
        <v>4</v>
      </c>
      <c r="AC14" s="65">
        <f t="shared" si="16"/>
        <v>0</v>
      </c>
      <c r="AD14" s="61">
        <f t="shared" ref="AD14:AD53" si="17">IFERROR(AVERAGE(W14:AC14),"")</f>
        <v>3.4285714285714284</v>
      </c>
      <c r="AE14" s="32">
        <f t="shared" ref="AE14:AI14" si="18">AE16+AE18+AE20+AE22+AE24+AE26+AE28+AE30</f>
        <v>4</v>
      </c>
      <c r="AF14" s="65">
        <f t="shared" ref="AF14" si="19">AF16+AF18+AF20+AF22+AF24+AF26+AF28+AF30</f>
        <v>4</v>
      </c>
      <c r="AG14" s="65">
        <f t="shared" si="18"/>
        <v>4</v>
      </c>
      <c r="AH14" s="65">
        <f t="shared" si="18"/>
        <v>4</v>
      </c>
      <c r="AI14" s="65">
        <f t="shared" si="18"/>
        <v>4</v>
      </c>
      <c r="AJ14" s="65">
        <f t="shared" ref="AJ14" si="20">AJ16+AJ18+AJ20+AJ22+AJ24+AJ26+AJ28+AJ30</f>
        <v>4</v>
      </c>
      <c r="AK14" s="65">
        <f t="shared" ref="AK14" si="21">AK16+AK18+AK20+AK22+AK24+AK26+AK28+AK30</f>
        <v>0</v>
      </c>
      <c r="AL14" s="61">
        <f t="shared" si="10"/>
        <v>3.4285714285714284</v>
      </c>
      <c r="AM14" s="32">
        <f t="shared" ref="AM14:AO15" si="22">AM16+AM18+AM20+AM22+AM24+AM26+AM28+AM30</f>
        <v>4</v>
      </c>
      <c r="AN14" s="32">
        <f t="shared" si="22"/>
        <v>0</v>
      </c>
      <c r="AO14" s="32">
        <f t="shared" si="22"/>
        <v>4</v>
      </c>
      <c r="AP14" s="65">
        <f t="shared" ref="AP14:AQ14" si="23">AP16+AP18+AP20+AP22+AP24+AP26+AP28+AP30</f>
        <v>5</v>
      </c>
      <c r="AQ14" s="65">
        <f t="shared" si="23"/>
        <v>6</v>
      </c>
      <c r="AR14" s="28">
        <f t="shared" si="11"/>
        <v>2</v>
      </c>
      <c r="AS14" s="28" t="str">
        <f>IFERROR(AVERAGE(#REF!,#REF!,#REF!,#REF!,AL14),"")</f>
        <v/>
      </c>
    </row>
    <row r="15" spans="1:46" s="7" customFormat="1" ht="16.5" customHeight="1" thickTop="1" thickBot="1">
      <c r="A15" s="8"/>
      <c r="E15" s="116"/>
      <c r="F15" s="118"/>
      <c r="G15" s="118"/>
      <c r="H15" s="118"/>
      <c r="I15" s="33" t="s">
        <v>6</v>
      </c>
      <c r="J15" s="66">
        <f t="shared" ref="J15:AK15" si="24">J17+J19+J21+J23+J25+J27+J29+J31</f>
        <v>0</v>
      </c>
      <c r="K15" s="66">
        <f t="shared" si="24"/>
        <v>0</v>
      </c>
      <c r="L15" s="66">
        <f t="shared" si="24"/>
        <v>0</v>
      </c>
      <c r="M15" s="66">
        <f t="shared" si="24"/>
        <v>0</v>
      </c>
      <c r="N15" s="31">
        <f t="shared" si="9"/>
        <v>0</v>
      </c>
      <c r="O15" s="66">
        <f t="shared" si="24"/>
        <v>0</v>
      </c>
      <c r="P15" s="66">
        <f t="shared" si="24"/>
        <v>0</v>
      </c>
      <c r="Q15" s="66">
        <f t="shared" si="24"/>
        <v>0</v>
      </c>
      <c r="R15" s="66">
        <f t="shared" si="24"/>
        <v>0</v>
      </c>
      <c r="S15" s="66">
        <f t="shared" si="24"/>
        <v>0</v>
      </c>
      <c r="T15" s="66">
        <f t="shared" si="24"/>
        <v>0</v>
      </c>
      <c r="U15" s="66">
        <f t="shared" si="24"/>
        <v>0</v>
      </c>
      <c r="V15" s="31">
        <f t="shared" si="14"/>
        <v>0</v>
      </c>
      <c r="W15" s="66">
        <f t="shared" si="24"/>
        <v>0</v>
      </c>
      <c r="X15" s="66">
        <f t="shared" si="24"/>
        <v>0</v>
      </c>
      <c r="Y15" s="66">
        <f t="shared" si="24"/>
        <v>0</v>
      </c>
      <c r="Z15" s="66">
        <f t="shared" si="24"/>
        <v>0</v>
      </c>
      <c r="AA15" s="66">
        <f t="shared" si="24"/>
        <v>0</v>
      </c>
      <c r="AB15" s="66">
        <f t="shared" si="24"/>
        <v>0</v>
      </c>
      <c r="AC15" s="66">
        <f t="shared" si="24"/>
        <v>0</v>
      </c>
      <c r="AD15" s="64">
        <f t="shared" si="17"/>
        <v>0</v>
      </c>
      <c r="AE15" s="66">
        <f t="shared" si="24"/>
        <v>0</v>
      </c>
      <c r="AF15" s="66">
        <f t="shared" si="24"/>
        <v>0</v>
      </c>
      <c r="AG15" s="66">
        <f t="shared" si="24"/>
        <v>0</v>
      </c>
      <c r="AH15" s="66">
        <f t="shared" si="24"/>
        <v>0</v>
      </c>
      <c r="AI15" s="66">
        <f t="shared" si="24"/>
        <v>0</v>
      </c>
      <c r="AJ15" s="66">
        <f t="shared" si="24"/>
        <v>0</v>
      </c>
      <c r="AK15" s="66">
        <f t="shared" si="24"/>
        <v>0</v>
      </c>
      <c r="AL15" s="64">
        <f t="shared" si="10"/>
        <v>0</v>
      </c>
      <c r="AM15" s="66">
        <f t="shared" si="22"/>
        <v>0</v>
      </c>
      <c r="AN15" s="66">
        <f t="shared" si="22"/>
        <v>0</v>
      </c>
      <c r="AO15" s="66">
        <f t="shared" si="22"/>
        <v>0</v>
      </c>
      <c r="AP15" s="66">
        <f t="shared" ref="AP15:AQ15" si="25">AP17+AP19+AP21+AP23+AP25+AP27+AP29+AP31</f>
        <v>0</v>
      </c>
      <c r="AQ15" s="66">
        <f t="shared" si="25"/>
        <v>0</v>
      </c>
      <c r="AR15" s="31">
        <f t="shared" si="11"/>
        <v>0</v>
      </c>
      <c r="AS15" s="31" t="str">
        <f>IFERROR(AVERAGE(#REF!,#REF!,#REF!,#REF!,AL15),"")</f>
        <v/>
      </c>
    </row>
    <row r="16" spans="1:46" s="7" customFormat="1" ht="16.5" customHeight="1" thickTop="1" thickBot="1">
      <c r="A16" s="8"/>
      <c r="E16" s="116"/>
      <c r="F16" s="117" t="s">
        <v>49</v>
      </c>
      <c r="G16" s="117"/>
      <c r="H16" s="117"/>
      <c r="I16" s="26" t="s">
        <v>5</v>
      </c>
      <c r="J16" s="27"/>
      <c r="K16" s="27"/>
      <c r="L16" s="27"/>
      <c r="M16" s="27"/>
      <c r="N16" s="28" t="str">
        <f t="shared" si="9"/>
        <v/>
      </c>
      <c r="O16" s="27"/>
      <c r="P16" s="27"/>
      <c r="Q16" s="27"/>
      <c r="R16" s="27"/>
      <c r="S16" s="27"/>
      <c r="T16" s="27"/>
      <c r="U16" s="27"/>
      <c r="V16" s="28" t="str">
        <f t="shared" si="14"/>
        <v/>
      </c>
      <c r="W16" s="27"/>
      <c r="X16" s="27"/>
      <c r="Y16" s="27"/>
      <c r="Z16" s="27"/>
      <c r="AA16" s="27"/>
      <c r="AB16" s="27"/>
      <c r="AC16" s="27"/>
      <c r="AD16" s="61" t="str">
        <f t="shared" si="17"/>
        <v/>
      </c>
      <c r="AE16" s="27"/>
      <c r="AF16" s="60"/>
      <c r="AG16" s="60"/>
      <c r="AH16" s="60"/>
      <c r="AI16" s="60"/>
      <c r="AJ16" s="60"/>
      <c r="AK16" s="60"/>
      <c r="AL16" s="61" t="str">
        <f t="shared" si="10"/>
        <v/>
      </c>
      <c r="AM16" s="27"/>
      <c r="AN16" s="27"/>
      <c r="AO16" s="27"/>
      <c r="AP16" s="60"/>
      <c r="AQ16" s="60"/>
      <c r="AR16" s="28" t="str">
        <f t="shared" si="11"/>
        <v/>
      </c>
      <c r="AS16" s="28" t="str">
        <f>IFERROR(AVERAGE(#REF!,#REF!,#REF!,#REF!,AL16),"")</f>
        <v/>
      </c>
    </row>
    <row r="17" spans="1:45" s="7" customFormat="1" ht="16.5" customHeight="1" thickTop="1" thickBot="1">
      <c r="A17" s="8"/>
      <c r="E17" s="116"/>
      <c r="F17" s="117"/>
      <c r="G17" s="117"/>
      <c r="H17" s="117"/>
      <c r="I17" s="29" t="s">
        <v>6</v>
      </c>
      <c r="J17" s="30"/>
      <c r="K17" s="30"/>
      <c r="L17" s="30"/>
      <c r="M17" s="30"/>
      <c r="N17" s="31" t="str">
        <f t="shared" si="9"/>
        <v/>
      </c>
      <c r="O17" s="30"/>
      <c r="P17" s="30"/>
      <c r="Q17" s="30"/>
      <c r="R17" s="30"/>
      <c r="S17" s="30"/>
      <c r="T17" s="30"/>
      <c r="U17" s="30"/>
      <c r="V17" s="31" t="str">
        <f t="shared" si="14"/>
        <v/>
      </c>
      <c r="W17" s="30"/>
      <c r="X17" s="30"/>
      <c r="Y17" s="30"/>
      <c r="Z17" s="30"/>
      <c r="AA17" s="30"/>
      <c r="AB17" s="30"/>
      <c r="AC17" s="30"/>
      <c r="AD17" s="64" t="str">
        <f t="shared" si="17"/>
        <v/>
      </c>
      <c r="AE17" s="30"/>
      <c r="AF17" s="63"/>
      <c r="AG17" s="63"/>
      <c r="AH17" s="63"/>
      <c r="AI17" s="63"/>
      <c r="AJ17" s="63"/>
      <c r="AK17" s="63"/>
      <c r="AL17" s="64" t="str">
        <f t="shared" si="10"/>
        <v/>
      </c>
      <c r="AM17" s="30"/>
      <c r="AN17" s="30"/>
      <c r="AO17" s="30"/>
      <c r="AP17" s="63"/>
      <c r="AQ17" s="63"/>
      <c r="AR17" s="31" t="str">
        <f t="shared" si="11"/>
        <v/>
      </c>
      <c r="AS17" s="31" t="str">
        <f>IFERROR(AVERAGE(#REF!,#REF!,#REF!,#REF!,AL17),"")</f>
        <v/>
      </c>
    </row>
    <row r="18" spans="1:45" s="7" customFormat="1" ht="16.5" customHeight="1" thickTop="1" thickBot="1">
      <c r="A18" s="8"/>
      <c r="E18" s="116"/>
      <c r="F18" s="117" t="s">
        <v>21</v>
      </c>
      <c r="G18" s="117"/>
      <c r="H18" s="117"/>
      <c r="I18" s="26" t="s">
        <v>5</v>
      </c>
      <c r="J18" s="27"/>
      <c r="K18" s="27"/>
      <c r="L18" s="27"/>
      <c r="M18" s="27"/>
      <c r="N18" s="28" t="str">
        <f t="shared" si="9"/>
        <v/>
      </c>
      <c r="O18" s="27"/>
      <c r="P18" s="27"/>
      <c r="Q18" s="27"/>
      <c r="R18" s="27"/>
      <c r="S18" s="27"/>
      <c r="T18" s="27"/>
      <c r="U18" s="27"/>
      <c r="V18" s="28" t="str">
        <f t="shared" si="14"/>
        <v/>
      </c>
      <c r="W18" s="27"/>
      <c r="X18" s="27"/>
      <c r="Y18" s="27"/>
      <c r="Z18" s="27"/>
      <c r="AA18" s="27"/>
      <c r="AB18" s="27"/>
      <c r="AC18" s="27"/>
      <c r="AD18" s="61" t="str">
        <f t="shared" si="17"/>
        <v/>
      </c>
      <c r="AE18" s="27"/>
      <c r="AF18" s="60"/>
      <c r="AG18" s="60"/>
      <c r="AH18" s="60"/>
      <c r="AI18" s="60"/>
      <c r="AJ18" s="60"/>
      <c r="AK18" s="60"/>
      <c r="AL18" s="61" t="str">
        <f t="shared" si="10"/>
        <v/>
      </c>
      <c r="AM18" s="27"/>
      <c r="AN18" s="27"/>
      <c r="AO18" s="27"/>
      <c r="AP18" s="60"/>
      <c r="AQ18" s="60"/>
      <c r="AR18" s="28" t="str">
        <f t="shared" si="11"/>
        <v/>
      </c>
      <c r="AS18" s="28" t="str">
        <f>IFERROR(AVERAGE(#REF!,#REF!,#REF!,#REF!,AL18),"")</f>
        <v/>
      </c>
    </row>
    <row r="19" spans="1:45" s="7" customFormat="1" ht="16.5" customHeight="1" thickTop="1" thickBot="1">
      <c r="A19" s="8"/>
      <c r="E19" s="116"/>
      <c r="F19" s="117"/>
      <c r="G19" s="117"/>
      <c r="H19" s="117"/>
      <c r="I19" s="29" t="s">
        <v>6</v>
      </c>
      <c r="J19" s="30"/>
      <c r="K19" s="30"/>
      <c r="L19" s="30"/>
      <c r="M19" s="30"/>
      <c r="N19" s="31" t="str">
        <f t="shared" si="9"/>
        <v/>
      </c>
      <c r="O19" s="30"/>
      <c r="P19" s="30"/>
      <c r="Q19" s="30"/>
      <c r="R19" s="30"/>
      <c r="S19" s="30"/>
      <c r="T19" s="30"/>
      <c r="U19" s="30"/>
      <c r="V19" s="31" t="str">
        <f t="shared" si="14"/>
        <v/>
      </c>
      <c r="W19" s="30"/>
      <c r="X19" s="30"/>
      <c r="Y19" s="30"/>
      <c r="Z19" s="30"/>
      <c r="AA19" s="30"/>
      <c r="AB19" s="30"/>
      <c r="AC19" s="30"/>
      <c r="AD19" s="64" t="str">
        <f t="shared" si="17"/>
        <v/>
      </c>
      <c r="AE19" s="30"/>
      <c r="AF19" s="63"/>
      <c r="AG19" s="63"/>
      <c r="AH19" s="63"/>
      <c r="AI19" s="63"/>
      <c r="AJ19" s="63"/>
      <c r="AK19" s="63"/>
      <c r="AL19" s="64" t="str">
        <f t="shared" si="10"/>
        <v/>
      </c>
      <c r="AM19" s="30"/>
      <c r="AN19" s="30"/>
      <c r="AO19" s="30"/>
      <c r="AP19" s="63"/>
      <c r="AQ19" s="63"/>
      <c r="AR19" s="31" t="str">
        <f t="shared" si="11"/>
        <v/>
      </c>
      <c r="AS19" s="31" t="str">
        <f>IFERROR(AVERAGE(#REF!,#REF!,#REF!,#REF!,AL19),"")</f>
        <v/>
      </c>
    </row>
    <row r="20" spans="1:45" s="7" customFormat="1" ht="16.5" customHeight="1" thickTop="1" thickBot="1">
      <c r="A20" s="8"/>
      <c r="E20" s="116"/>
      <c r="F20" s="117" t="s">
        <v>22</v>
      </c>
      <c r="G20" s="117"/>
      <c r="H20" s="117"/>
      <c r="I20" s="26" t="s">
        <v>5</v>
      </c>
      <c r="J20" s="60"/>
      <c r="K20" s="60"/>
      <c r="L20" s="60"/>
      <c r="M20" s="60"/>
      <c r="N20" s="28" t="str">
        <f t="shared" si="9"/>
        <v/>
      </c>
      <c r="O20" s="27"/>
      <c r="P20" s="27"/>
      <c r="Q20" s="27"/>
      <c r="R20" s="27"/>
      <c r="S20" s="27"/>
      <c r="T20" s="27"/>
      <c r="U20" s="43"/>
      <c r="V20" s="28" t="str">
        <f t="shared" si="14"/>
        <v/>
      </c>
      <c r="W20" s="27"/>
      <c r="X20" s="27"/>
      <c r="Y20" s="27"/>
      <c r="Z20" s="27"/>
      <c r="AA20" s="27"/>
      <c r="AB20" s="60"/>
      <c r="AC20" s="27"/>
      <c r="AD20" s="61" t="str">
        <f t="shared" si="17"/>
        <v/>
      </c>
      <c r="AE20" s="60"/>
      <c r="AF20" s="60"/>
      <c r="AG20" s="60"/>
      <c r="AH20" s="60"/>
      <c r="AI20" s="60"/>
      <c r="AJ20" s="60"/>
      <c r="AK20" s="60"/>
      <c r="AL20" s="61" t="str">
        <f t="shared" si="10"/>
        <v/>
      </c>
      <c r="AM20" s="60"/>
      <c r="AN20" s="60"/>
      <c r="AO20" s="60"/>
      <c r="AP20" s="60"/>
      <c r="AQ20" s="60"/>
      <c r="AR20" s="28" t="str">
        <f t="shared" si="11"/>
        <v/>
      </c>
      <c r="AS20" s="28" t="str">
        <f>IFERROR(AVERAGE(#REF!,#REF!,#REF!,#REF!,AL20),"")</f>
        <v/>
      </c>
    </row>
    <row r="21" spans="1:45" s="7" customFormat="1" ht="16.5" customHeight="1" thickTop="1" thickBot="1">
      <c r="A21" s="8"/>
      <c r="E21" s="116"/>
      <c r="F21" s="117"/>
      <c r="G21" s="117"/>
      <c r="H21" s="117"/>
      <c r="I21" s="29" t="s">
        <v>6</v>
      </c>
      <c r="J21" s="30"/>
      <c r="K21" s="30"/>
      <c r="L21" s="30"/>
      <c r="M21" s="30"/>
      <c r="N21" s="31" t="str">
        <f t="shared" si="9"/>
        <v/>
      </c>
      <c r="O21" s="30"/>
      <c r="P21" s="30"/>
      <c r="Q21" s="30"/>
      <c r="R21" s="30"/>
      <c r="S21" s="30"/>
      <c r="T21" s="30"/>
      <c r="U21" s="30"/>
      <c r="V21" s="31" t="str">
        <f t="shared" si="14"/>
        <v/>
      </c>
      <c r="W21" s="30"/>
      <c r="X21" s="30"/>
      <c r="Y21" s="30"/>
      <c r="Z21" s="30"/>
      <c r="AA21" s="30"/>
      <c r="AB21" s="30"/>
      <c r="AC21" s="30"/>
      <c r="AD21" s="64" t="str">
        <f t="shared" si="17"/>
        <v/>
      </c>
      <c r="AE21" s="30"/>
      <c r="AF21" s="63"/>
      <c r="AG21" s="63"/>
      <c r="AH21" s="63"/>
      <c r="AI21" s="63"/>
      <c r="AJ21" s="63"/>
      <c r="AK21" s="63"/>
      <c r="AL21" s="64" t="str">
        <f t="shared" si="10"/>
        <v/>
      </c>
      <c r="AM21" s="30"/>
      <c r="AN21" s="30"/>
      <c r="AO21" s="30"/>
      <c r="AP21" s="63"/>
      <c r="AQ21" s="63"/>
      <c r="AR21" s="31" t="str">
        <f t="shared" si="11"/>
        <v/>
      </c>
      <c r="AS21" s="31" t="str">
        <f>IFERROR(AVERAGE(#REF!,#REF!,#REF!,#REF!,AL21),"")</f>
        <v/>
      </c>
    </row>
    <row r="22" spans="1:45" s="7" customFormat="1" ht="16.5" customHeight="1" thickTop="1" thickBot="1">
      <c r="A22" s="8"/>
      <c r="E22" s="116"/>
      <c r="F22" s="117" t="s">
        <v>23</v>
      </c>
      <c r="G22" s="117"/>
      <c r="H22" s="117"/>
      <c r="I22" s="26" t="s">
        <v>5</v>
      </c>
      <c r="J22" s="27"/>
      <c r="K22" s="27"/>
      <c r="L22" s="27"/>
      <c r="M22" s="27"/>
      <c r="N22" s="28" t="str">
        <f t="shared" si="9"/>
        <v/>
      </c>
      <c r="O22" s="27"/>
      <c r="P22" s="27"/>
      <c r="Q22" s="27"/>
      <c r="R22" s="27"/>
      <c r="S22" s="27"/>
      <c r="T22" s="27"/>
      <c r="U22" s="27"/>
      <c r="V22" s="28" t="str">
        <f t="shared" si="14"/>
        <v/>
      </c>
      <c r="W22" s="27"/>
      <c r="X22" s="27"/>
      <c r="Y22" s="27"/>
      <c r="Z22" s="27"/>
      <c r="AA22" s="27"/>
      <c r="AB22" s="27"/>
      <c r="AC22" s="27"/>
      <c r="AD22" s="61" t="str">
        <f t="shared" si="17"/>
        <v/>
      </c>
      <c r="AE22" s="27"/>
      <c r="AF22" s="60"/>
      <c r="AG22" s="60"/>
      <c r="AH22" s="60"/>
      <c r="AI22" s="60"/>
      <c r="AJ22" s="60"/>
      <c r="AK22" s="60"/>
      <c r="AL22" s="61" t="str">
        <f t="shared" si="10"/>
        <v/>
      </c>
      <c r="AM22" s="27"/>
      <c r="AN22" s="27"/>
      <c r="AO22" s="27"/>
      <c r="AP22" s="60"/>
      <c r="AQ22" s="60"/>
      <c r="AR22" s="28" t="str">
        <f t="shared" si="11"/>
        <v/>
      </c>
      <c r="AS22" s="28" t="str">
        <f>IFERROR(AVERAGE(#REF!,#REF!,#REF!,#REF!,AL22),"")</f>
        <v/>
      </c>
    </row>
    <row r="23" spans="1:45" s="7" customFormat="1" ht="16.5" customHeight="1" thickTop="1" thickBot="1">
      <c r="A23" s="8"/>
      <c r="E23" s="116"/>
      <c r="F23" s="117"/>
      <c r="G23" s="117"/>
      <c r="H23" s="117"/>
      <c r="I23" s="29" t="s">
        <v>6</v>
      </c>
      <c r="J23" s="30"/>
      <c r="K23" s="30"/>
      <c r="L23" s="30"/>
      <c r="M23" s="30"/>
      <c r="N23" s="31" t="str">
        <f t="shared" si="9"/>
        <v/>
      </c>
      <c r="O23" s="30"/>
      <c r="P23" s="30"/>
      <c r="Q23" s="30"/>
      <c r="R23" s="30"/>
      <c r="S23" s="30"/>
      <c r="T23" s="30"/>
      <c r="U23" s="30"/>
      <c r="V23" s="31" t="str">
        <f t="shared" si="14"/>
        <v/>
      </c>
      <c r="W23" s="30"/>
      <c r="X23" s="30"/>
      <c r="Y23" s="30"/>
      <c r="Z23" s="30"/>
      <c r="AA23" s="30"/>
      <c r="AB23" s="30"/>
      <c r="AC23" s="30"/>
      <c r="AD23" s="64" t="str">
        <f t="shared" si="17"/>
        <v/>
      </c>
      <c r="AE23" s="30"/>
      <c r="AF23" s="63"/>
      <c r="AG23" s="63"/>
      <c r="AH23" s="63"/>
      <c r="AI23" s="63"/>
      <c r="AJ23" s="63"/>
      <c r="AK23" s="63"/>
      <c r="AL23" s="64" t="str">
        <f t="shared" si="10"/>
        <v/>
      </c>
      <c r="AM23" s="30"/>
      <c r="AN23" s="30"/>
      <c r="AO23" s="30"/>
      <c r="AP23" s="63"/>
      <c r="AQ23" s="63"/>
      <c r="AR23" s="31" t="str">
        <f t="shared" si="11"/>
        <v/>
      </c>
      <c r="AS23" s="31" t="str">
        <f>IFERROR(AVERAGE(#REF!,#REF!,#REF!,#REF!,AL23),"")</f>
        <v/>
      </c>
    </row>
    <row r="24" spans="1:45" s="7" customFormat="1" ht="16.5" customHeight="1" thickTop="1" thickBot="1">
      <c r="A24" s="8"/>
      <c r="E24" s="116"/>
      <c r="F24" s="117" t="s">
        <v>24</v>
      </c>
      <c r="G24" s="117"/>
      <c r="H24" s="117"/>
      <c r="I24" s="26" t="s">
        <v>5</v>
      </c>
      <c r="J24" s="27"/>
      <c r="K24" s="27"/>
      <c r="L24" s="27"/>
      <c r="M24" s="27"/>
      <c r="N24" s="28" t="str">
        <f t="shared" si="9"/>
        <v/>
      </c>
      <c r="O24" s="27"/>
      <c r="P24" s="27"/>
      <c r="Q24" s="27"/>
      <c r="R24" s="27"/>
      <c r="S24" s="27"/>
      <c r="T24" s="27"/>
      <c r="U24" s="27"/>
      <c r="V24" s="28" t="str">
        <f t="shared" si="14"/>
        <v/>
      </c>
      <c r="W24" s="27"/>
      <c r="X24" s="27"/>
      <c r="Y24" s="27"/>
      <c r="Z24" s="27"/>
      <c r="AA24" s="27"/>
      <c r="AB24" s="27"/>
      <c r="AC24" s="27"/>
      <c r="AD24" s="61" t="str">
        <f t="shared" si="17"/>
        <v/>
      </c>
      <c r="AE24" s="27"/>
      <c r="AF24" s="60"/>
      <c r="AG24" s="60"/>
      <c r="AH24" s="60"/>
      <c r="AI24" s="60"/>
      <c r="AJ24" s="60"/>
      <c r="AK24" s="60"/>
      <c r="AL24" s="61" t="str">
        <f t="shared" si="10"/>
        <v/>
      </c>
      <c r="AM24" s="27"/>
      <c r="AN24" s="27"/>
      <c r="AO24" s="27"/>
      <c r="AP24" s="60"/>
      <c r="AQ24" s="60"/>
      <c r="AR24" s="28" t="str">
        <f t="shared" si="11"/>
        <v/>
      </c>
      <c r="AS24" s="28" t="str">
        <f>IFERROR(AVERAGE(#REF!,#REF!,#REF!,#REF!,AL24),"")</f>
        <v/>
      </c>
    </row>
    <row r="25" spans="1:45" s="7" customFormat="1" ht="16.5" customHeight="1" thickTop="1" thickBot="1">
      <c r="A25" s="8"/>
      <c r="E25" s="116"/>
      <c r="F25" s="117"/>
      <c r="G25" s="117"/>
      <c r="H25" s="117"/>
      <c r="I25" s="29" t="s">
        <v>6</v>
      </c>
      <c r="J25" s="30"/>
      <c r="K25" s="30"/>
      <c r="L25" s="30"/>
      <c r="M25" s="30"/>
      <c r="N25" s="31" t="str">
        <f t="shared" si="9"/>
        <v/>
      </c>
      <c r="O25" s="30"/>
      <c r="P25" s="30"/>
      <c r="Q25" s="30"/>
      <c r="R25" s="30"/>
      <c r="S25" s="30"/>
      <c r="T25" s="30"/>
      <c r="U25" s="30"/>
      <c r="V25" s="31" t="str">
        <f t="shared" si="14"/>
        <v/>
      </c>
      <c r="W25" s="30"/>
      <c r="X25" s="30"/>
      <c r="Y25" s="30"/>
      <c r="Z25" s="30"/>
      <c r="AA25" s="30"/>
      <c r="AB25" s="30"/>
      <c r="AC25" s="30"/>
      <c r="AD25" s="64" t="str">
        <f t="shared" si="17"/>
        <v/>
      </c>
      <c r="AE25" s="30"/>
      <c r="AF25" s="63"/>
      <c r="AG25" s="63"/>
      <c r="AH25" s="63"/>
      <c r="AI25" s="63"/>
      <c r="AJ25" s="63"/>
      <c r="AK25" s="63"/>
      <c r="AL25" s="64" t="str">
        <f t="shared" si="10"/>
        <v/>
      </c>
      <c r="AM25" s="30"/>
      <c r="AN25" s="30"/>
      <c r="AO25" s="30"/>
      <c r="AP25" s="63"/>
      <c r="AQ25" s="63"/>
      <c r="AR25" s="31" t="str">
        <f t="shared" si="11"/>
        <v/>
      </c>
      <c r="AS25" s="31" t="str">
        <f>IFERROR(AVERAGE(#REF!,#REF!,#REF!,#REF!,AL25),"")</f>
        <v/>
      </c>
    </row>
    <row r="26" spans="1:45" s="7" customFormat="1" ht="16.5" customHeight="1" thickTop="1" thickBot="1">
      <c r="A26" s="8"/>
      <c r="E26" s="116"/>
      <c r="F26" s="117" t="s">
        <v>25</v>
      </c>
      <c r="G26" s="117"/>
      <c r="H26" s="117"/>
      <c r="I26" s="26" t="s">
        <v>5</v>
      </c>
      <c r="J26" s="27"/>
      <c r="K26" s="27"/>
      <c r="L26" s="27"/>
      <c r="M26" s="27"/>
      <c r="N26" s="28" t="str">
        <f t="shared" si="9"/>
        <v/>
      </c>
      <c r="O26" s="27"/>
      <c r="P26" s="27"/>
      <c r="Q26" s="27"/>
      <c r="R26" s="27"/>
      <c r="S26" s="27"/>
      <c r="T26" s="27"/>
      <c r="U26" s="27"/>
      <c r="V26" s="28" t="str">
        <f t="shared" si="14"/>
        <v/>
      </c>
      <c r="W26" s="27"/>
      <c r="X26" s="27"/>
      <c r="Y26" s="27"/>
      <c r="Z26" s="27"/>
      <c r="AA26" s="27"/>
      <c r="AB26" s="27"/>
      <c r="AC26" s="27"/>
      <c r="AD26" s="61" t="str">
        <f t="shared" si="17"/>
        <v/>
      </c>
      <c r="AE26" s="27"/>
      <c r="AF26" s="60"/>
      <c r="AG26" s="60"/>
      <c r="AH26" s="60"/>
      <c r="AI26" s="60"/>
      <c r="AJ26" s="60"/>
      <c r="AK26" s="60"/>
      <c r="AL26" s="61" t="str">
        <f t="shared" si="10"/>
        <v/>
      </c>
      <c r="AM26" s="27"/>
      <c r="AN26" s="27"/>
      <c r="AO26" s="27"/>
      <c r="AP26" s="60"/>
      <c r="AQ26" s="60"/>
      <c r="AR26" s="28" t="str">
        <f t="shared" si="11"/>
        <v/>
      </c>
      <c r="AS26" s="28" t="str">
        <f>IFERROR(AVERAGE(#REF!,#REF!,#REF!,#REF!,AL26),"")</f>
        <v/>
      </c>
    </row>
    <row r="27" spans="1:45" s="7" customFormat="1" ht="16.5" customHeight="1" thickTop="1" thickBot="1">
      <c r="A27" s="8"/>
      <c r="E27" s="116"/>
      <c r="F27" s="117"/>
      <c r="G27" s="117"/>
      <c r="H27" s="117"/>
      <c r="I27" s="29" t="s">
        <v>6</v>
      </c>
      <c r="J27" s="30"/>
      <c r="K27" s="30"/>
      <c r="L27" s="30"/>
      <c r="M27" s="30"/>
      <c r="N27" s="31" t="str">
        <f t="shared" si="9"/>
        <v/>
      </c>
      <c r="O27" s="30"/>
      <c r="P27" s="30"/>
      <c r="Q27" s="30"/>
      <c r="R27" s="30"/>
      <c r="S27" s="30"/>
      <c r="T27" s="30"/>
      <c r="U27" s="30"/>
      <c r="V27" s="31" t="str">
        <f t="shared" si="14"/>
        <v/>
      </c>
      <c r="W27" s="30"/>
      <c r="X27" s="30"/>
      <c r="Y27" s="30"/>
      <c r="Z27" s="30"/>
      <c r="AA27" s="30"/>
      <c r="AB27" s="30"/>
      <c r="AC27" s="30"/>
      <c r="AD27" s="64" t="str">
        <f t="shared" si="17"/>
        <v/>
      </c>
      <c r="AE27" s="30"/>
      <c r="AF27" s="63"/>
      <c r="AG27" s="63"/>
      <c r="AH27" s="63"/>
      <c r="AI27" s="63"/>
      <c r="AJ27" s="63"/>
      <c r="AK27" s="63"/>
      <c r="AL27" s="64" t="str">
        <f t="shared" si="10"/>
        <v/>
      </c>
      <c r="AM27" s="30"/>
      <c r="AN27" s="30"/>
      <c r="AO27" s="30"/>
      <c r="AP27" s="63"/>
      <c r="AQ27" s="63"/>
      <c r="AR27" s="31" t="str">
        <f t="shared" si="11"/>
        <v/>
      </c>
      <c r="AS27" s="31" t="str">
        <f>IFERROR(AVERAGE(#REF!,#REF!,#REF!,#REF!,AL27),"")</f>
        <v/>
      </c>
    </row>
    <row r="28" spans="1:45" s="7" customFormat="1" ht="16.5" customHeight="1" thickTop="1" thickBot="1">
      <c r="A28" s="8" t="s">
        <v>36</v>
      </c>
      <c r="B28" s="7" t="s">
        <v>38</v>
      </c>
      <c r="C28" s="7" t="s">
        <v>41</v>
      </c>
      <c r="E28" s="116"/>
      <c r="F28" s="120" t="s">
        <v>48</v>
      </c>
      <c r="G28" s="121"/>
      <c r="H28" s="122"/>
      <c r="I28" s="26" t="s">
        <v>5</v>
      </c>
      <c r="J28" s="27"/>
      <c r="K28" s="27"/>
      <c r="L28" s="27"/>
      <c r="M28" s="27"/>
      <c r="N28" s="28" t="str">
        <f t="shared" si="9"/>
        <v/>
      </c>
      <c r="O28" s="27"/>
      <c r="P28" s="27"/>
      <c r="Q28" s="27"/>
      <c r="R28" s="27"/>
      <c r="S28" s="27"/>
      <c r="T28" s="27"/>
      <c r="U28" s="27"/>
      <c r="V28" s="28" t="str">
        <f t="shared" si="14"/>
        <v/>
      </c>
      <c r="W28" s="27"/>
      <c r="X28" s="27"/>
      <c r="Y28" s="27"/>
      <c r="Z28" s="27"/>
      <c r="AA28" s="27"/>
      <c r="AB28" s="27"/>
      <c r="AC28" s="27"/>
      <c r="AD28" s="61" t="str">
        <f t="shared" si="17"/>
        <v/>
      </c>
      <c r="AE28" s="27"/>
      <c r="AF28" s="60"/>
      <c r="AG28" s="60"/>
      <c r="AH28" s="60"/>
      <c r="AI28" s="60"/>
      <c r="AJ28" s="60"/>
      <c r="AK28" s="60"/>
      <c r="AL28" s="61" t="str">
        <f t="shared" si="10"/>
        <v/>
      </c>
      <c r="AM28" s="27"/>
      <c r="AN28" s="27"/>
      <c r="AO28" s="27"/>
      <c r="AP28" s="60"/>
      <c r="AQ28" s="60"/>
      <c r="AR28" s="28" t="str">
        <f t="shared" si="11"/>
        <v/>
      </c>
      <c r="AS28" s="28" t="str">
        <f>IFERROR(AVERAGE(#REF!,#REF!,#REF!,#REF!,AL28),"")</f>
        <v/>
      </c>
    </row>
    <row r="29" spans="1:45" s="7" customFormat="1" ht="16.5" customHeight="1" thickTop="1" thickBot="1">
      <c r="A29" s="8" t="s">
        <v>36</v>
      </c>
      <c r="B29" s="7" t="s">
        <v>38</v>
      </c>
      <c r="C29" s="7" t="s">
        <v>41</v>
      </c>
      <c r="E29" s="116"/>
      <c r="F29" s="123"/>
      <c r="G29" s="124"/>
      <c r="H29" s="125"/>
      <c r="I29" s="29" t="s">
        <v>6</v>
      </c>
      <c r="J29" s="30"/>
      <c r="K29" s="30"/>
      <c r="L29" s="30"/>
      <c r="M29" s="30"/>
      <c r="N29" s="31" t="str">
        <f t="shared" si="9"/>
        <v/>
      </c>
      <c r="O29" s="30"/>
      <c r="P29" s="30"/>
      <c r="Q29" s="30"/>
      <c r="R29" s="30"/>
      <c r="S29" s="30"/>
      <c r="T29" s="30"/>
      <c r="U29" s="30"/>
      <c r="V29" s="31" t="str">
        <f t="shared" si="14"/>
        <v/>
      </c>
      <c r="W29" s="30"/>
      <c r="X29" s="30"/>
      <c r="Y29" s="30"/>
      <c r="Z29" s="30"/>
      <c r="AA29" s="30"/>
      <c r="AB29" s="30"/>
      <c r="AC29" s="30"/>
      <c r="AD29" s="64" t="str">
        <f t="shared" si="17"/>
        <v/>
      </c>
      <c r="AE29" s="30"/>
      <c r="AF29" s="63"/>
      <c r="AG29" s="63"/>
      <c r="AH29" s="63"/>
      <c r="AI29" s="63"/>
      <c r="AJ29" s="63"/>
      <c r="AK29" s="63"/>
      <c r="AL29" s="64" t="str">
        <f t="shared" si="10"/>
        <v/>
      </c>
      <c r="AM29" s="30"/>
      <c r="AN29" s="30"/>
      <c r="AO29" s="30"/>
      <c r="AP29" s="63"/>
      <c r="AQ29" s="63"/>
      <c r="AR29" s="31" t="str">
        <f t="shared" si="11"/>
        <v/>
      </c>
      <c r="AS29" s="31" t="str">
        <f>IFERROR(AVERAGE(#REF!,#REF!,#REF!,#REF!,AL29),"")</f>
        <v/>
      </c>
    </row>
    <row r="30" spans="1:45" s="7" customFormat="1" ht="16.5" customHeight="1" thickTop="1" thickBot="1">
      <c r="A30" s="8"/>
      <c r="E30" s="116"/>
      <c r="F30" s="120" t="s">
        <v>26</v>
      </c>
      <c r="G30" s="121"/>
      <c r="H30" s="122"/>
      <c r="I30" s="26" t="s">
        <v>5</v>
      </c>
      <c r="J30" s="60">
        <v>4</v>
      </c>
      <c r="K30" s="60">
        <v>4</v>
      </c>
      <c r="L30" s="60">
        <v>4</v>
      </c>
      <c r="M30" s="60">
        <v>4</v>
      </c>
      <c r="N30" s="28">
        <f t="shared" si="9"/>
        <v>4</v>
      </c>
      <c r="O30" s="60">
        <v>4</v>
      </c>
      <c r="P30" s="60">
        <v>4</v>
      </c>
      <c r="Q30" s="60">
        <v>4</v>
      </c>
      <c r="R30" s="60">
        <v>4</v>
      </c>
      <c r="S30" s="60">
        <v>4</v>
      </c>
      <c r="T30" s="60">
        <v>4</v>
      </c>
      <c r="U30" s="27"/>
      <c r="V30" s="28">
        <f t="shared" si="14"/>
        <v>4</v>
      </c>
      <c r="W30" s="60">
        <v>4</v>
      </c>
      <c r="X30" s="60">
        <v>4</v>
      </c>
      <c r="Y30" s="60">
        <v>4</v>
      </c>
      <c r="Z30" s="60">
        <v>4</v>
      </c>
      <c r="AA30" s="60">
        <v>4</v>
      </c>
      <c r="AB30" s="60">
        <v>4</v>
      </c>
      <c r="AC30" s="27"/>
      <c r="AD30" s="61">
        <f t="shared" si="17"/>
        <v>4</v>
      </c>
      <c r="AE30" s="60">
        <v>4</v>
      </c>
      <c r="AF30" s="60">
        <v>4</v>
      </c>
      <c r="AG30" s="60">
        <v>4</v>
      </c>
      <c r="AH30" s="60">
        <v>4</v>
      </c>
      <c r="AI30" s="60">
        <v>4</v>
      </c>
      <c r="AJ30" s="60">
        <v>4</v>
      </c>
      <c r="AK30" s="60"/>
      <c r="AL30" s="61">
        <f t="shared" si="10"/>
        <v>4</v>
      </c>
      <c r="AM30" s="27">
        <v>4</v>
      </c>
      <c r="AN30" s="27"/>
      <c r="AO30" s="60">
        <v>4</v>
      </c>
      <c r="AP30" s="60">
        <v>5</v>
      </c>
      <c r="AQ30" s="60">
        <v>6</v>
      </c>
      <c r="AR30" s="28">
        <f t="shared" si="11"/>
        <v>4</v>
      </c>
      <c r="AS30" s="28" t="str">
        <f>IFERROR(AVERAGE(#REF!,#REF!,#REF!,#REF!,AL30),"")</f>
        <v/>
      </c>
    </row>
    <row r="31" spans="1:45" s="7" customFormat="1" ht="16.5" customHeight="1" thickTop="1" thickBot="1">
      <c r="A31" s="8"/>
      <c r="E31" s="116"/>
      <c r="F31" s="123"/>
      <c r="G31" s="124"/>
      <c r="H31" s="125"/>
      <c r="I31" s="29" t="s">
        <v>6</v>
      </c>
      <c r="J31" s="30"/>
      <c r="K31" s="30"/>
      <c r="L31" s="30"/>
      <c r="M31" s="30"/>
      <c r="N31" s="31" t="str">
        <f t="shared" si="9"/>
        <v/>
      </c>
      <c r="O31" s="30"/>
      <c r="P31" s="30"/>
      <c r="Q31" s="30"/>
      <c r="R31" s="30"/>
      <c r="S31" s="30"/>
      <c r="T31" s="30"/>
      <c r="U31" s="30"/>
      <c r="V31" s="31" t="str">
        <f t="shared" si="14"/>
        <v/>
      </c>
      <c r="W31" s="30"/>
      <c r="X31" s="30"/>
      <c r="Y31" s="30"/>
      <c r="Z31" s="30"/>
      <c r="AA31" s="30"/>
      <c r="AB31" s="30"/>
      <c r="AC31" s="30"/>
      <c r="AD31" s="64" t="str">
        <f t="shared" si="17"/>
        <v/>
      </c>
      <c r="AE31" s="30"/>
      <c r="AF31" s="63"/>
      <c r="AG31" s="63"/>
      <c r="AH31" s="63"/>
      <c r="AI31" s="63"/>
      <c r="AJ31" s="63"/>
      <c r="AK31" s="63"/>
      <c r="AL31" s="64" t="str">
        <f t="shared" si="10"/>
        <v/>
      </c>
      <c r="AM31" s="30"/>
      <c r="AN31" s="30"/>
      <c r="AO31" s="30"/>
      <c r="AP31" s="63"/>
      <c r="AQ31" s="63"/>
      <c r="AR31" s="31" t="str">
        <f t="shared" si="11"/>
        <v/>
      </c>
      <c r="AS31" s="31" t="str">
        <f>IFERROR(AVERAGE(#REF!,#REF!,#REF!,#REF!,AL31),"")</f>
        <v/>
      </c>
    </row>
    <row r="32" spans="1:45" s="7" customFormat="1" ht="16.5" customHeight="1" thickTop="1" thickBot="1">
      <c r="A32" s="8"/>
      <c r="E32" s="116"/>
      <c r="F32" s="118" t="s">
        <v>27</v>
      </c>
      <c r="G32" s="118"/>
      <c r="H32" s="118"/>
      <c r="I32" s="32" t="s">
        <v>5</v>
      </c>
      <c r="J32" s="32">
        <f t="shared" ref="J32:M33" si="26">J52</f>
        <v>0</v>
      </c>
      <c r="K32" s="32">
        <f t="shared" si="26"/>
        <v>0</v>
      </c>
      <c r="L32" s="32">
        <f t="shared" si="26"/>
        <v>0</v>
      </c>
      <c r="M32" s="32">
        <f t="shared" si="26"/>
        <v>0</v>
      </c>
      <c r="N32" s="28">
        <f t="shared" si="9"/>
        <v>0</v>
      </c>
      <c r="O32" s="32">
        <f t="shared" ref="O32:Q33" si="27">O52</f>
        <v>0</v>
      </c>
      <c r="P32" s="32">
        <f t="shared" si="27"/>
        <v>0</v>
      </c>
      <c r="Q32" s="32">
        <f t="shared" si="27"/>
        <v>0</v>
      </c>
      <c r="R32" s="32">
        <f t="shared" ref="R32:U33" si="28">R52</f>
        <v>0</v>
      </c>
      <c r="S32" s="32">
        <f t="shared" si="28"/>
        <v>0</v>
      </c>
      <c r="T32" s="32">
        <f t="shared" si="28"/>
        <v>0</v>
      </c>
      <c r="U32" s="32">
        <f t="shared" si="28"/>
        <v>0</v>
      </c>
      <c r="V32" s="28">
        <f t="shared" si="14"/>
        <v>0</v>
      </c>
      <c r="W32" s="32">
        <f t="shared" ref="W32:Z33" si="29">W52</f>
        <v>0</v>
      </c>
      <c r="X32" s="32">
        <f t="shared" si="29"/>
        <v>0</v>
      </c>
      <c r="Y32" s="32">
        <f t="shared" si="29"/>
        <v>0</v>
      </c>
      <c r="Z32" s="32">
        <f t="shared" si="29"/>
        <v>0</v>
      </c>
      <c r="AA32" s="32">
        <f t="shared" ref="AA32:AC33" si="30">AA52</f>
        <v>0</v>
      </c>
      <c r="AB32" s="32">
        <f t="shared" si="30"/>
        <v>0</v>
      </c>
      <c r="AC32" s="32">
        <f t="shared" si="30"/>
        <v>0</v>
      </c>
      <c r="AD32" s="61">
        <f t="shared" si="17"/>
        <v>0</v>
      </c>
      <c r="AE32" s="32">
        <f t="shared" ref="AE32:AJ33" si="31">AE52</f>
        <v>0</v>
      </c>
      <c r="AF32" s="65">
        <f t="shared" si="31"/>
        <v>0</v>
      </c>
      <c r="AG32" s="65">
        <f t="shared" si="31"/>
        <v>0</v>
      </c>
      <c r="AH32" s="65">
        <f t="shared" ref="AH32:AI32" si="32">AH52</f>
        <v>0</v>
      </c>
      <c r="AI32" s="65">
        <f t="shared" si="32"/>
        <v>0</v>
      </c>
      <c r="AJ32" s="65">
        <f t="shared" si="31"/>
        <v>0</v>
      </c>
      <c r="AK32" s="65">
        <f t="shared" ref="AK32" si="33">AK52</f>
        <v>0</v>
      </c>
      <c r="AL32" s="61">
        <f t="shared" si="10"/>
        <v>0</v>
      </c>
      <c r="AM32" s="32">
        <f t="shared" ref="AM32:AN33" si="34">AM52</f>
        <v>0</v>
      </c>
      <c r="AN32" s="32">
        <f t="shared" si="34"/>
        <v>0</v>
      </c>
      <c r="AO32" s="32">
        <f>AO52</f>
        <v>0</v>
      </c>
      <c r="AP32" s="65">
        <f t="shared" ref="AP32:AQ32" si="35">AP52</f>
        <v>0</v>
      </c>
      <c r="AQ32" s="65">
        <f t="shared" si="35"/>
        <v>0</v>
      </c>
      <c r="AR32" s="28">
        <f t="shared" si="11"/>
        <v>0</v>
      </c>
      <c r="AS32" s="28" t="str">
        <f>IFERROR(AVERAGE(#REF!,#REF!,#REF!,#REF!,AL32),"")</f>
        <v/>
      </c>
    </row>
    <row r="33" spans="1:45" s="7" customFormat="1" ht="16.5" customHeight="1" thickTop="1" thickBot="1">
      <c r="A33" s="8"/>
      <c r="E33" s="116"/>
      <c r="F33" s="118"/>
      <c r="G33" s="118"/>
      <c r="H33" s="118"/>
      <c r="I33" s="33" t="s">
        <v>6</v>
      </c>
      <c r="J33" s="33">
        <f t="shared" si="26"/>
        <v>0</v>
      </c>
      <c r="K33" s="33">
        <f t="shared" si="26"/>
        <v>0</v>
      </c>
      <c r="L33" s="33">
        <f t="shared" si="26"/>
        <v>0</v>
      </c>
      <c r="M33" s="33">
        <f t="shared" si="26"/>
        <v>0</v>
      </c>
      <c r="N33" s="31">
        <f t="shared" si="9"/>
        <v>0</v>
      </c>
      <c r="O33" s="33">
        <f>O53</f>
        <v>0</v>
      </c>
      <c r="P33" s="33">
        <f t="shared" si="27"/>
        <v>0</v>
      </c>
      <c r="Q33" s="33">
        <f t="shared" si="27"/>
        <v>0</v>
      </c>
      <c r="R33" s="33">
        <f>R53</f>
        <v>0</v>
      </c>
      <c r="S33" s="33">
        <f>S53</f>
        <v>0</v>
      </c>
      <c r="T33" s="33">
        <f t="shared" si="28"/>
        <v>0</v>
      </c>
      <c r="U33" s="33">
        <f t="shared" si="28"/>
        <v>0</v>
      </c>
      <c r="V33" s="31">
        <f t="shared" si="14"/>
        <v>0</v>
      </c>
      <c r="W33" s="33">
        <f t="shared" si="29"/>
        <v>0</v>
      </c>
      <c r="X33" s="33">
        <f t="shared" si="29"/>
        <v>0</v>
      </c>
      <c r="Y33" s="33">
        <f t="shared" si="29"/>
        <v>0</v>
      </c>
      <c r="Z33" s="33">
        <f t="shared" si="29"/>
        <v>0</v>
      </c>
      <c r="AA33" s="33">
        <f t="shared" si="30"/>
        <v>0</v>
      </c>
      <c r="AB33" s="33">
        <f t="shared" si="30"/>
        <v>0</v>
      </c>
      <c r="AC33" s="33">
        <f t="shared" si="30"/>
        <v>0</v>
      </c>
      <c r="AD33" s="64">
        <f t="shared" si="17"/>
        <v>0</v>
      </c>
      <c r="AE33" s="33">
        <f t="shared" si="31"/>
        <v>0</v>
      </c>
      <c r="AF33" s="66">
        <f t="shared" si="31"/>
        <v>0</v>
      </c>
      <c r="AG33" s="66">
        <f t="shared" si="31"/>
        <v>0</v>
      </c>
      <c r="AH33" s="66">
        <f t="shared" ref="AH33:AI33" si="36">AH53</f>
        <v>0</v>
      </c>
      <c r="AI33" s="66">
        <f t="shared" si="36"/>
        <v>0</v>
      </c>
      <c r="AJ33" s="66">
        <f t="shared" si="31"/>
        <v>0</v>
      </c>
      <c r="AK33" s="66">
        <f t="shared" ref="AK33" si="37">AK53</f>
        <v>0</v>
      </c>
      <c r="AL33" s="64">
        <f t="shared" si="10"/>
        <v>0</v>
      </c>
      <c r="AM33" s="33">
        <f t="shared" si="34"/>
        <v>0</v>
      </c>
      <c r="AN33" s="33">
        <f t="shared" si="34"/>
        <v>0</v>
      </c>
      <c r="AO33" s="33">
        <f>AO53</f>
        <v>0</v>
      </c>
      <c r="AP33" s="66">
        <f t="shared" ref="AP33:AQ33" si="38">AP53</f>
        <v>0</v>
      </c>
      <c r="AQ33" s="66">
        <f t="shared" si="38"/>
        <v>0</v>
      </c>
      <c r="AR33" s="31">
        <f t="shared" si="11"/>
        <v>0</v>
      </c>
      <c r="AS33" s="31" t="str">
        <f>IFERROR(AVERAGE(#REF!,#REF!,#REF!,#REF!,AL33),"")</f>
        <v/>
      </c>
    </row>
    <row r="34" spans="1:45" s="7" customFormat="1" ht="16.5" customHeight="1" thickTop="1" thickBot="1">
      <c r="A34" s="8"/>
      <c r="E34" s="116"/>
      <c r="F34" s="126" t="s">
        <v>45</v>
      </c>
      <c r="G34" s="126"/>
      <c r="H34" s="126"/>
      <c r="I34" s="34" t="s">
        <v>5</v>
      </c>
      <c r="J34" s="34">
        <f t="shared" ref="J34:K35" si="39">J12+J14+J32</f>
        <v>5</v>
      </c>
      <c r="K34" s="34">
        <f t="shared" si="39"/>
        <v>5</v>
      </c>
      <c r="L34" s="34">
        <f t="shared" ref="L34:M35" si="40">L12+L14+L32</f>
        <v>5</v>
      </c>
      <c r="M34" s="34">
        <f t="shared" si="40"/>
        <v>5</v>
      </c>
      <c r="N34" s="28">
        <f t="shared" si="9"/>
        <v>5</v>
      </c>
      <c r="O34" s="34">
        <f t="shared" ref="O34:U35" si="41">O12+O14+O32</f>
        <v>5</v>
      </c>
      <c r="P34" s="34">
        <f t="shared" si="41"/>
        <v>5</v>
      </c>
      <c r="Q34" s="34">
        <f t="shared" si="41"/>
        <v>5</v>
      </c>
      <c r="R34" s="34">
        <f t="shared" si="41"/>
        <v>5</v>
      </c>
      <c r="S34" s="34">
        <f t="shared" si="41"/>
        <v>5</v>
      </c>
      <c r="T34" s="34">
        <f t="shared" si="41"/>
        <v>5</v>
      </c>
      <c r="U34" s="34">
        <f t="shared" si="41"/>
        <v>0</v>
      </c>
      <c r="V34" s="28">
        <f t="shared" si="14"/>
        <v>4.2857142857142856</v>
      </c>
      <c r="W34" s="34">
        <f t="shared" ref="W34:AC35" si="42">W12+W14+W32</f>
        <v>5</v>
      </c>
      <c r="X34" s="34">
        <f t="shared" si="42"/>
        <v>5</v>
      </c>
      <c r="Y34" s="34">
        <f t="shared" si="42"/>
        <v>5</v>
      </c>
      <c r="Z34" s="34">
        <f t="shared" si="42"/>
        <v>5</v>
      </c>
      <c r="AA34" s="34">
        <f t="shared" si="42"/>
        <v>5</v>
      </c>
      <c r="AB34" s="34">
        <f t="shared" ref="AB34" si="43">AB12+AB14+AB32</f>
        <v>5</v>
      </c>
      <c r="AC34" s="34">
        <f t="shared" si="42"/>
        <v>0</v>
      </c>
      <c r="AD34" s="61">
        <f t="shared" si="17"/>
        <v>4.2857142857142856</v>
      </c>
      <c r="AE34" s="34">
        <f t="shared" ref="AE34:AF34" si="44">AE12+AE14+AE32</f>
        <v>5</v>
      </c>
      <c r="AF34" s="67">
        <f t="shared" si="44"/>
        <v>5</v>
      </c>
      <c r="AG34" s="67">
        <f t="shared" ref="AG34:AJ34" si="45">AG12+AG14+AG32</f>
        <v>5</v>
      </c>
      <c r="AH34" s="67">
        <f t="shared" ref="AH34:AI34" si="46">AH12+AH14+AH32</f>
        <v>5</v>
      </c>
      <c r="AI34" s="67">
        <f t="shared" si="46"/>
        <v>5</v>
      </c>
      <c r="AJ34" s="67">
        <f t="shared" si="45"/>
        <v>5</v>
      </c>
      <c r="AK34" s="67">
        <f t="shared" ref="AK34" si="47">AK12+AK14+AK32</f>
        <v>0</v>
      </c>
      <c r="AL34" s="61">
        <f t="shared" si="10"/>
        <v>4.2857142857142856</v>
      </c>
      <c r="AM34" s="34">
        <f t="shared" ref="AM34:AN35" si="48">AM12+AM14+AM32</f>
        <v>5</v>
      </c>
      <c r="AN34" s="34">
        <f t="shared" si="48"/>
        <v>0</v>
      </c>
      <c r="AO34" s="34">
        <f>AO12+AO14+AO32</f>
        <v>4</v>
      </c>
      <c r="AP34" s="67">
        <f t="shared" ref="AP34:AQ34" si="49">AP12+AP14+AP32</f>
        <v>5</v>
      </c>
      <c r="AQ34" s="67">
        <f t="shared" si="49"/>
        <v>6</v>
      </c>
      <c r="AR34" s="28">
        <f t="shared" si="11"/>
        <v>2.5</v>
      </c>
      <c r="AS34" s="28" t="str">
        <f>IFERROR(AVERAGE(#REF!,#REF!,#REF!,#REF!,AL34),"")</f>
        <v/>
      </c>
    </row>
    <row r="35" spans="1:45" s="7" customFormat="1" ht="16.5" customHeight="1" thickTop="1" thickBot="1">
      <c r="A35" s="8"/>
      <c r="E35" s="116"/>
      <c r="F35" s="126"/>
      <c r="G35" s="126"/>
      <c r="H35" s="126"/>
      <c r="I35" s="35" t="s">
        <v>6</v>
      </c>
      <c r="J35" s="35">
        <f t="shared" si="39"/>
        <v>0</v>
      </c>
      <c r="K35" s="35">
        <f t="shared" si="39"/>
        <v>0</v>
      </c>
      <c r="L35" s="35">
        <f t="shared" si="40"/>
        <v>0</v>
      </c>
      <c r="M35" s="35">
        <f t="shared" si="40"/>
        <v>0</v>
      </c>
      <c r="N35" s="31">
        <f t="shared" si="9"/>
        <v>0</v>
      </c>
      <c r="O35" s="35">
        <f t="shared" si="41"/>
        <v>0</v>
      </c>
      <c r="P35" s="35">
        <f t="shared" si="41"/>
        <v>0</v>
      </c>
      <c r="Q35" s="35">
        <f t="shared" si="41"/>
        <v>0</v>
      </c>
      <c r="R35" s="35">
        <f t="shared" si="41"/>
        <v>0</v>
      </c>
      <c r="S35" s="35">
        <f t="shared" si="41"/>
        <v>0</v>
      </c>
      <c r="T35" s="35">
        <f t="shared" si="41"/>
        <v>0</v>
      </c>
      <c r="U35" s="35">
        <f t="shared" si="41"/>
        <v>0</v>
      </c>
      <c r="V35" s="31">
        <f t="shared" si="14"/>
        <v>0</v>
      </c>
      <c r="W35" s="35">
        <f t="shared" si="42"/>
        <v>0</v>
      </c>
      <c r="X35" s="35">
        <f t="shared" si="42"/>
        <v>0</v>
      </c>
      <c r="Y35" s="35">
        <f t="shared" si="42"/>
        <v>0</v>
      </c>
      <c r="Z35" s="35">
        <f t="shared" si="42"/>
        <v>0</v>
      </c>
      <c r="AA35" s="35">
        <f t="shared" si="42"/>
        <v>0</v>
      </c>
      <c r="AB35" s="35">
        <f t="shared" ref="AB35" si="50">AB13+AB15+AB33</f>
        <v>0</v>
      </c>
      <c r="AC35" s="35">
        <f t="shared" si="42"/>
        <v>0</v>
      </c>
      <c r="AD35" s="64">
        <f t="shared" si="17"/>
        <v>0</v>
      </c>
      <c r="AE35" s="35">
        <f t="shared" ref="AE35:AF35" si="51">AE13+AE15+AE33</f>
        <v>0</v>
      </c>
      <c r="AF35" s="68">
        <f t="shared" si="51"/>
        <v>0</v>
      </c>
      <c r="AG35" s="68">
        <f t="shared" ref="AG35:AJ35" si="52">AG13+AG15+AG33</f>
        <v>0</v>
      </c>
      <c r="AH35" s="68">
        <f t="shared" ref="AH35:AI35" si="53">AH13+AH15+AH33</f>
        <v>0</v>
      </c>
      <c r="AI35" s="68">
        <f t="shared" si="53"/>
        <v>0</v>
      </c>
      <c r="AJ35" s="68">
        <f t="shared" si="52"/>
        <v>0</v>
      </c>
      <c r="AK35" s="68">
        <f t="shared" ref="AK35" si="54">AK13+AK15+AK33</f>
        <v>0</v>
      </c>
      <c r="AL35" s="64">
        <f t="shared" si="10"/>
        <v>0</v>
      </c>
      <c r="AM35" s="35">
        <f t="shared" si="48"/>
        <v>0</v>
      </c>
      <c r="AN35" s="35">
        <f t="shared" si="48"/>
        <v>0</v>
      </c>
      <c r="AO35" s="35">
        <f>AO13+AO15+AO33</f>
        <v>0</v>
      </c>
      <c r="AP35" s="68">
        <f t="shared" ref="AP35:AQ35" si="55">AP13+AP15+AP33</f>
        <v>0</v>
      </c>
      <c r="AQ35" s="68">
        <f t="shared" si="55"/>
        <v>0</v>
      </c>
      <c r="AR35" s="31">
        <f t="shared" si="11"/>
        <v>0</v>
      </c>
      <c r="AS35" s="31" t="str">
        <f>IFERROR(AVERAGE(#REF!,#REF!,#REF!,#REF!,AL35),"")</f>
        <v/>
      </c>
    </row>
    <row r="36" spans="1:45" s="7" customFormat="1" ht="16.5" customHeight="1" thickTop="1" thickBot="1">
      <c r="A36" s="8"/>
      <c r="E36" s="116" t="s">
        <v>29</v>
      </c>
      <c r="F36" s="117" t="s">
        <v>35</v>
      </c>
      <c r="G36" s="117"/>
      <c r="H36" s="117"/>
      <c r="I36" s="26" t="s">
        <v>5</v>
      </c>
      <c r="J36" s="27"/>
      <c r="K36" s="27"/>
      <c r="L36" s="27"/>
      <c r="M36" s="27"/>
      <c r="N36" s="28" t="str">
        <f t="shared" si="9"/>
        <v/>
      </c>
      <c r="O36" s="27"/>
      <c r="P36" s="27"/>
      <c r="Q36" s="27"/>
      <c r="R36" s="27"/>
      <c r="S36" s="27"/>
      <c r="T36" s="27"/>
      <c r="U36" s="27"/>
      <c r="V36" s="28" t="str">
        <f t="shared" si="14"/>
        <v/>
      </c>
      <c r="W36" s="27"/>
      <c r="X36" s="27"/>
      <c r="Y36" s="27"/>
      <c r="Z36" s="27"/>
      <c r="AA36" s="27"/>
      <c r="AB36" s="27"/>
      <c r="AC36" s="27"/>
      <c r="AD36" s="61" t="str">
        <f t="shared" si="17"/>
        <v/>
      </c>
      <c r="AE36" s="27"/>
      <c r="AF36" s="60"/>
      <c r="AG36" s="60"/>
      <c r="AH36" s="60"/>
      <c r="AI36" s="60"/>
      <c r="AJ36" s="60"/>
      <c r="AK36" s="60"/>
      <c r="AL36" s="61" t="str">
        <f t="shared" si="10"/>
        <v/>
      </c>
      <c r="AM36" s="27"/>
      <c r="AN36" s="27"/>
      <c r="AO36" s="27"/>
      <c r="AP36" s="60"/>
      <c r="AQ36" s="60"/>
      <c r="AR36" s="28" t="str">
        <f t="shared" si="11"/>
        <v/>
      </c>
      <c r="AS36" s="28" t="str">
        <f>IFERROR(AVERAGE(#REF!,#REF!,#REF!,#REF!,AL36),"")</f>
        <v/>
      </c>
    </row>
    <row r="37" spans="1:45" s="7" customFormat="1" ht="16.5" customHeight="1" thickTop="1" thickBot="1">
      <c r="A37" s="8"/>
      <c r="E37" s="116"/>
      <c r="F37" s="117"/>
      <c r="G37" s="117"/>
      <c r="H37" s="117"/>
      <c r="I37" s="29" t="s">
        <v>6</v>
      </c>
      <c r="J37" s="30"/>
      <c r="K37" s="30"/>
      <c r="L37" s="30"/>
      <c r="M37" s="30"/>
      <c r="N37" s="31" t="str">
        <f t="shared" si="9"/>
        <v/>
      </c>
      <c r="O37" s="30"/>
      <c r="P37" s="30"/>
      <c r="Q37" s="30"/>
      <c r="R37" s="30"/>
      <c r="S37" s="30"/>
      <c r="T37" s="30"/>
      <c r="U37" s="30"/>
      <c r="V37" s="31" t="str">
        <f t="shared" si="14"/>
        <v/>
      </c>
      <c r="W37" s="30"/>
      <c r="X37" s="30"/>
      <c r="Y37" s="30"/>
      <c r="Z37" s="30"/>
      <c r="AA37" s="30"/>
      <c r="AB37" s="30"/>
      <c r="AC37" s="30"/>
      <c r="AD37" s="64" t="str">
        <f t="shared" si="17"/>
        <v/>
      </c>
      <c r="AE37" s="30"/>
      <c r="AF37" s="63"/>
      <c r="AG37" s="63"/>
      <c r="AH37" s="63"/>
      <c r="AI37" s="63"/>
      <c r="AJ37" s="63"/>
      <c r="AK37" s="63"/>
      <c r="AL37" s="64" t="str">
        <f t="shared" si="10"/>
        <v/>
      </c>
      <c r="AM37" s="30"/>
      <c r="AN37" s="30"/>
      <c r="AO37" s="30"/>
      <c r="AP37" s="63"/>
      <c r="AQ37" s="63"/>
      <c r="AR37" s="31" t="str">
        <f t="shared" si="11"/>
        <v/>
      </c>
      <c r="AS37" s="31" t="str">
        <f>IFERROR(AVERAGE(#REF!,#REF!,#REF!,#REF!,AL37),"")</f>
        <v/>
      </c>
    </row>
    <row r="38" spans="1:45" s="7" customFormat="1" ht="16.5" customHeight="1" thickTop="1" thickBot="1">
      <c r="A38" s="8"/>
      <c r="E38" s="116"/>
      <c r="F38" s="117" t="s">
        <v>30</v>
      </c>
      <c r="G38" s="117"/>
      <c r="H38" s="117"/>
      <c r="I38" s="26" t="s">
        <v>5</v>
      </c>
      <c r="J38" s="27"/>
      <c r="K38" s="27"/>
      <c r="L38" s="27"/>
      <c r="M38" s="27"/>
      <c r="N38" s="28" t="str">
        <f t="shared" si="9"/>
        <v/>
      </c>
      <c r="O38" s="27"/>
      <c r="P38" s="27"/>
      <c r="Q38" s="27"/>
      <c r="R38" s="27"/>
      <c r="S38" s="27"/>
      <c r="T38" s="27"/>
      <c r="U38" s="27"/>
      <c r="V38" s="28" t="str">
        <f t="shared" si="14"/>
        <v/>
      </c>
      <c r="W38" s="27"/>
      <c r="X38" s="27"/>
      <c r="Y38" s="27"/>
      <c r="Z38" s="27"/>
      <c r="AA38" s="27"/>
      <c r="AB38" s="27"/>
      <c r="AC38" s="27"/>
      <c r="AD38" s="61" t="str">
        <f t="shared" si="17"/>
        <v/>
      </c>
      <c r="AE38" s="27"/>
      <c r="AF38" s="60"/>
      <c r="AG38" s="60"/>
      <c r="AH38" s="60"/>
      <c r="AI38" s="60"/>
      <c r="AJ38" s="60"/>
      <c r="AK38" s="60"/>
      <c r="AL38" s="61" t="str">
        <f t="shared" si="10"/>
        <v/>
      </c>
      <c r="AM38" s="27"/>
      <c r="AN38" s="27"/>
      <c r="AO38" s="27"/>
      <c r="AP38" s="60"/>
      <c r="AQ38" s="60"/>
      <c r="AR38" s="28" t="str">
        <f t="shared" si="11"/>
        <v/>
      </c>
      <c r="AS38" s="28" t="str">
        <f>IFERROR(AVERAGE(#REF!,#REF!,#REF!,#REF!,AL38),"")</f>
        <v/>
      </c>
    </row>
    <row r="39" spans="1:45" s="7" customFormat="1" ht="16.5" customHeight="1" thickTop="1" thickBot="1">
      <c r="A39" s="8"/>
      <c r="E39" s="116"/>
      <c r="F39" s="117"/>
      <c r="G39" s="117"/>
      <c r="H39" s="117"/>
      <c r="I39" s="29" t="s">
        <v>6</v>
      </c>
      <c r="J39" s="30"/>
      <c r="K39" s="30"/>
      <c r="L39" s="30"/>
      <c r="M39" s="30"/>
      <c r="N39" s="31" t="str">
        <f t="shared" si="9"/>
        <v/>
      </c>
      <c r="O39" s="30"/>
      <c r="P39" s="30"/>
      <c r="Q39" s="30"/>
      <c r="R39" s="30"/>
      <c r="S39" s="30"/>
      <c r="T39" s="30"/>
      <c r="U39" s="30"/>
      <c r="V39" s="31" t="str">
        <f t="shared" si="14"/>
        <v/>
      </c>
      <c r="W39" s="30"/>
      <c r="X39" s="30"/>
      <c r="Y39" s="30"/>
      <c r="Z39" s="30"/>
      <c r="AA39" s="30"/>
      <c r="AB39" s="30"/>
      <c r="AC39" s="30"/>
      <c r="AD39" s="64" t="str">
        <f t="shared" si="17"/>
        <v/>
      </c>
      <c r="AE39" s="30"/>
      <c r="AF39" s="63"/>
      <c r="AG39" s="63"/>
      <c r="AH39" s="63"/>
      <c r="AI39" s="63"/>
      <c r="AJ39" s="63"/>
      <c r="AK39" s="63"/>
      <c r="AL39" s="64" t="str">
        <f t="shared" si="10"/>
        <v/>
      </c>
      <c r="AM39" s="30"/>
      <c r="AN39" s="30"/>
      <c r="AO39" s="30"/>
      <c r="AP39" s="63"/>
      <c r="AQ39" s="63"/>
      <c r="AR39" s="31" t="str">
        <f t="shared" si="11"/>
        <v/>
      </c>
      <c r="AS39" s="31" t="str">
        <f>IFERROR(AVERAGE(#REF!,#REF!,#REF!,#REF!,AL39),"")</f>
        <v/>
      </c>
    </row>
    <row r="40" spans="1:45" s="7" customFormat="1" ht="16.5" customHeight="1" thickTop="1" thickBot="1">
      <c r="A40" s="8"/>
      <c r="E40" s="116"/>
      <c r="F40" s="117" t="s">
        <v>50</v>
      </c>
      <c r="G40" s="117"/>
      <c r="H40" s="117"/>
      <c r="I40" s="26" t="s">
        <v>5</v>
      </c>
      <c r="J40" s="27"/>
      <c r="K40" s="27"/>
      <c r="L40" s="27"/>
      <c r="M40" s="27"/>
      <c r="N40" s="28" t="str">
        <f t="shared" si="9"/>
        <v/>
      </c>
      <c r="O40" s="27"/>
      <c r="P40" s="27"/>
      <c r="Q40" s="27"/>
      <c r="R40" s="27"/>
      <c r="S40" s="27"/>
      <c r="T40" s="27"/>
      <c r="U40" s="27"/>
      <c r="V40" s="28" t="str">
        <f t="shared" si="14"/>
        <v/>
      </c>
      <c r="W40" s="27"/>
      <c r="X40" s="27"/>
      <c r="Y40" s="27"/>
      <c r="Z40" s="27"/>
      <c r="AA40" s="27"/>
      <c r="AB40" s="27"/>
      <c r="AC40" s="27"/>
      <c r="AD40" s="61" t="str">
        <f t="shared" si="17"/>
        <v/>
      </c>
      <c r="AE40" s="27"/>
      <c r="AF40" s="60"/>
      <c r="AG40" s="60"/>
      <c r="AH40" s="60"/>
      <c r="AI40" s="60"/>
      <c r="AJ40" s="60"/>
      <c r="AK40" s="60"/>
      <c r="AL40" s="61" t="str">
        <f t="shared" si="10"/>
        <v/>
      </c>
      <c r="AM40" s="27"/>
      <c r="AN40" s="27"/>
      <c r="AO40" s="27"/>
      <c r="AP40" s="60"/>
      <c r="AQ40" s="60"/>
      <c r="AR40" s="28" t="str">
        <f t="shared" si="11"/>
        <v/>
      </c>
      <c r="AS40" s="28" t="str">
        <f>IFERROR(AVERAGE(#REF!,#REF!,#REF!,#REF!,AL40),"")</f>
        <v/>
      </c>
    </row>
    <row r="41" spans="1:45" s="7" customFormat="1" ht="16.5" customHeight="1" thickTop="1" thickBot="1">
      <c r="A41" s="8"/>
      <c r="E41" s="116"/>
      <c r="F41" s="117"/>
      <c r="G41" s="117"/>
      <c r="H41" s="117"/>
      <c r="I41" s="29" t="s">
        <v>6</v>
      </c>
      <c r="J41" s="30"/>
      <c r="K41" s="30"/>
      <c r="L41" s="30"/>
      <c r="M41" s="30"/>
      <c r="N41" s="31" t="str">
        <f t="shared" si="9"/>
        <v/>
      </c>
      <c r="O41" s="30"/>
      <c r="P41" s="30"/>
      <c r="Q41" s="30"/>
      <c r="R41" s="30"/>
      <c r="S41" s="30"/>
      <c r="T41" s="30"/>
      <c r="U41" s="30"/>
      <c r="V41" s="31" t="str">
        <f t="shared" si="14"/>
        <v/>
      </c>
      <c r="W41" s="30"/>
      <c r="X41" s="30"/>
      <c r="Y41" s="30"/>
      <c r="Z41" s="30"/>
      <c r="AA41" s="30"/>
      <c r="AB41" s="30"/>
      <c r="AC41" s="30"/>
      <c r="AD41" s="64" t="str">
        <f t="shared" si="17"/>
        <v/>
      </c>
      <c r="AE41" s="30"/>
      <c r="AF41" s="63"/>
      <c r="AG41" s="63"/>
      <c r="AH41" s="63"/>
      <c r="AI41" s="63"/>
      <c r="AJ41" s="63"/>
      <c r="AK41" s="63"/>
      <c r="AL41" s="64" t="str">
        <f t="shared" si="10"/>
        <v/>
      </c>
      <c r="AM41" s="30"/>
      <c r="AN41" s="30"/>
      <c r="AO41" s="30"/>
      <c r="AP41" s="63"/>
      <c r="AQ41" s="63"/>
      <c r="AR41" s="31" t="str">
        <f t="shared" si="11"/>
        <v/>
      </c>
      <c r="AS41" s="31" t="str">
        <f>IFERROR(AVERAGE(#REF!,#REF!,#REF!,#REF!,AL41),"")</f>
        <v/>
      </c>
    </row>
    <row r="42" spans="1:45" s="7" customFormat="1" ht="16.5" customHeight="1" thickTop="1" thickBot="1">
      <c r="A42" s="8"/>
      <c r="E42" s="116"/>
      <c r="F42" s="117" t="s">
        <v>51</v>
      </c>
      <c r="G42" s="117"/>
      <c r="H42" s="117"/>
      <c r="I42" s="26" t="s">
        <v>5</v>
      </c>
      <c r="J42" s="27"/>
      <c r="K42" s="27"/>
      <c r="L42" s="27"/>
      <c r="M42" s="27"/>
      <c r="N42" s="28" t="str">
        <f t="shared" si="9"/>
        <v/>
      </c>
      <c r="O42" s="27"/>
      <c r="P42" s="27"/>
      <c r="Q42" s="27"/>
      <c r="R42" s="27"/>
      <c r="S42" s="27"/>
      <c r="T42" s="27"/>
      <c r="U42" s="27"/>
      <c r="V42" s="28" t="str">
        <f t="shared" si="14"/>
        <v/>
      </c>
      <c r="W42" s="27"/>
      <c r="X42" s="27"/>
      <c r="Y42" s="27"/>
      <c r="Z42" s="27"/>
      <c r="AA42" s="27"/>
      <c r="AB42" s="27"/>
      <c r="AC42" s="27"/>
      <c r="AD42" s="61" t="str">
        <f t="shared" si="17"/>
        <v/>
      </c>
      <c r="AE42" s="27"/>
      <c r="AF42" s="60"/>
      <c r="AG42" s="60"/>
      <c r="AH42" s="60"/>
      <c r="AI42" s="60"/>
      <c r="AJ42" s="60"/>
      <c r="AK42" s="60"/>
      <c r="AL42" s="61" t="str">
        <f t="shared" si="10"/>
        <v/>
      </c>
      <c r="AM42" s="27"/>
      <c r="AN42" s="27"/>
      <c r="AO42" s="27"/>
      <c r="AP42" s="60"/>
      <c r="AQ42" s="60"/>
      <c r="AR42" s="28" t="str">
        <f t="shared" si="11"/>
        <v/>
      </c>
      <c r="AS42" s="28" t="str">
        <f>IFERROR(AVERAGE(#REF!,#REF!,#REF!,#REF!,AL42),"")</f>
        <v/>
      </c>
    </row>
    <row r="43" spans="1:45" s="7" customFormat="1" ht="16.5" customHeight="1" thickTop="1" thickBot="1">
      <c r="A43" s="8"/>
      <c r="E43" s="116"/>
      <c r="F43" s="117"/>
      <c r="G43" s="117"/>
      <c r="H43" s="117"/>
      <c r="I43" s="29" t="s">
        <v>6</v>
      </c>
      <c r="J43" s="30"/>
      <c r="K43" s="30"/>
      <c r="L43" s="30"/>
      <c r="M43" s="30"/>
      <c r="N43" s="31" t="str">
        <f t="shared" si="9"/>
        <v/>
      </c>
      <c r="O43" s="30"/>
      <c r="P43" s="30"/>
      <c r="Q43" s="30"/>
      <c r="R43" s="30"/>
      <c r="S43" s="30"/>
      <c r="T43" s="30"/>
      <c r="U43" s="30"/>
      <c r="V43" s="31" t="str">
        <f t="shared" si="14"/>
        <v/>
      </c>
      <c r="W43" s="30"/>
      <c r="X43" s="30"/>
      <c r="Y43" s="30"/>
      <c r="Z43" s="30"/>
      <c r="AA43" s="30"/>
      <c r="AB43" s="30"/>
      <c r="AC43" s="30"/>
      <c r="AD43" s="64" t="str">
        <f t="shared" si="17"/>
        <v/>
      </c>
      <c r="AE43" s="30"/>
      <c r="AF43" s="63"/>
      <c r="AG43" s="63"/>
      <c r="AH43" s="63"/>
      <c r="AI43" s="63"/>
      <c r="AJ43" s="63"/>
      <c r="AK43" s="63"/>
      <c r="AL43" s="64" t="str">
        <f t="shared" si="10"/>
        <v/>
      </c>
      <c r="AM43" s="30"/>
      <c r="AN43" s="30"/>
      <c r="AO43" s="30"/>
      <c r="AP43" s="63"/>
      <c r="AQ43" s="63"/>
      <c r="AR43" s="31" t="str">
        <f t="shared" si="11"/>
        <v/>
      </c>
      <c r="AS43" s="31" t="str">
        <f>IFERROR(AVERAGE(#REF!,#REF!,#REF!,#REF!,AL43),"")</f>
        <v/>
      </c>
    </row>
    <row r="44" spans="1:45" s="7" customFormat="1" ht="16.5" customHeight="1" thickTop="1" thickBot="1">
      <c r="A44" s="8"/>
      <c r="E44" s="116"/>
      <c r="F44" s="117" t="s">
        <v>31</v>
      </c>
      <c r="G44" s="117"/>
      <c r="H44" s="117"/>
      <c r="I44" s="26" t="s">
        <v>5</v>
      </c>
      <c r="J44" s="27"/>
      <c r="K44" s="27"/>
      <c r="L44" s="27"/>
      <c r="M44" s="27"/>
      <c r="N44" s="28" t="str">
        <f t="shared" si="9"/>
        <v/>
      </c>
      <c r="O44" s="27"/>
      <c r="P44" s="27"/>
      <c r="Q44" s="27"/>
      <c r="R44" s="27"/>
      <c r="S44" s="27"/>
      <c r="T44" s="27"/>
      <c r="U44" s="27"/>
      <c r="V44" s="28" t="str">
        <f t="shared" si="14"/>
        <v/>
      </c>
      <c r="W44" s="27"/>
      <c r="X44" s="27"/>
      <c r="Y44" s="27"/>
      <c r="Z44" s="27"/>
      <c r="AA44" s="27"/>
      <c r="AB44" s="27"/>
      <c r="AC44" s="27"/>
      <c r="AD44" s="61" t="str">
        <f t="shared" si="17"/>
        <v/>
      </c>
      <c r="AE44" s="27"/>
      <c r="AF44" s="60"/>
      <c r="AG44" s="60"/>
      <c r="AH44" s="60"/>
      <c r="AI44" s="60"/>
      <c r="AJ44" s="60"/>
      <c r="AK44" s="60"/>
      <c r="AL44" s="61" t="str">
        <f t="shared" si="10"/>
        <v/>
      </c>
      <c r="AM44" s="27"/>
      <c r="AN44" s="27"/>
      <c r="AO44" s="27"/>
      <c r="AP44" s="60"/>
      <c r="AQ44" s="60"/>
      <c r="AR44" s="28" t="str">
        <f t="shared" si="11"/>
        <v/>
      </c>
      <c r="AS44" s="28" t="str">
        <f>IFERROR(AVERAGE(#REF!,#REF!,#REF!,#REF!,AL44),"")</f>
        <v/>
      </c>
    </row>
    <row r="45" spans="1:45" s="7" customFormat="1" ht="16.5" customHeight="1" thickTop="1" thickBot="1">
      <c r="A45" s="8"/>
      <c r="E45" s="116"/>
      <c r="F45" s="117"/>
      <c r="G45" s="117"/>
      <c r="H45" s="117"/>
      <c r="I45" s="29" t="s">
        <v>6</v>
      </c>
      <c r="J45" s="30"/>
      <c r="K45" s="30"/>
      <c r="L45" s="30"/>
      <c r="M45" s="30"/>
      <c r="N45" s="31" t="str">
        <f t="shared" si="9"/>
        <v/>
      </c>
      <c r="O45" s="30"/>
      <c r="P45" s="30"/>
      <c r="Q45" s="30"/>
      <c r="R45" s="30"/>
      <c r="S45" s="30"/>
      <c r="T45" s="30"/>
      <c r="U45" s="30"/>
      <c r="V45" s="31" t="str">
        <f t="shared" si="14"/>
        <v/>
      </c>
      <c r="W45" s="30"/>
      <c r="X45" s="30"/>
      <c r="Y45" s="30"/>
      <c r="Z45" s="30"/>
      <c r="AA45" s="30"/>
      <c r="AB45" s="30"/>
      <c r="AC45" s="30"/>
      <c r="AD45" s="64" t="str">
        <f t="shared" si="17"/>
        <v/>
      </c>
      <c r="AE45" s="30"/>
      <c r="AF45" s="63"/>
      <c r="AG45" s="63"/>
      <c r="AH45" s="63"/>
      <c r="AI45" s="63"/>
      <c r="AJ45" s="63"/>
      <c r="AK45" s="63"/>
      <c r="AL45" s="64" t="str">
        <f t="shared" si="10"/>
        <v/>
      </c>
      <c r="AM45" s="30"/>
      <c r="AN45" s="30"/>
      <c r="AO45" s="30"/>
      <c r="AP45" s="63"/>
      <c r="AQ45" s="63"/>
      <c r="AR45" s="31" t="str">
        <f t="shared" si="11"/>
        <v/>
      </c>
      <c r="AS45" s="31" t="str">
        <f>IFERROR(AVERAGE(#REF!,#REF!,#REF!,#REF!,AL45),"")</f>
        <v/>
      </c>
    </row>
    <row r="46" spans="1:45" s="7" customFormat="1" ht="16.5" customHeight="1" thickTop="1" thickBot="1">
      <c r="A46" s="8"/>
      <c r="E46" s="116"/>
      <c r="F46" s="117" t="s">
        <v>32</v>
      </c>
      <c r="G46" s="117"/>
      <c r="H46" s="117"/>
      <c r="I46" s="26" t="s">
        <v>5</v>
      </c>
      <c r="J46" s="27"/>
      <c r="K46" s="27"/>
      <c r="L46" s="27"/>
      <c r="M46" s="27"/>
      <c r="N46" s="28" t="str">
        <f t="shared" si="9"/>
        <v/>
      </c>
      <c r="O46" s="27"/>
      <c r="P46" s="27"/>
      <c r="Q46" s="27"/>
      <c r="R46" s="27"/>
      <c r="S46" s="27"/>
      <c r="T46" s="27"/>
      <c r="U46" s="27"/>
      <c r="V46" s="28" t="str">
        <f t="shared" si="14"/>
        <v/>
      </c>
      <c r="W46" s="27"/>
      <c r="X46" s="27"/>
      <c r="Y46" s="27"/>
      <c r="Z46" s="27"/>
      <c r="AA46" s="27"/>
      <c r="AB46" s="27"/>
      <c r="AC46" s="27"/>
      <c r="AD46" s="61" t="str">
        <f t="shared" si="17"/>
        <v/>
      </c>
      <c r="AE46" s="27"/>
      <c r="AF46" s="60"/>
      <c r="AG46" s="60"/>
      <c r="AH46" s="60"/>
      <c r="AI46" s="60"/>
      <c r="AJ46" s="60"/>
      <c r="AK46" s="60"/>
      <c r="AL46" s="61" t="str">
        <f t="shared" si="10"/>
        <v/>
      </c>
      <c r="AM46" s="27"/>
      <c r="AN46" s="27"/>
      <c r="AO46" s="27"/>
      <c r="AP46" s="60"/>
      <c r="AQ46" s="60"/>
      <c r="AR46" s="28" t="str">
        <f t="shared" si="11"/>
        <v/>
      </c>
      <c r="AS46" s="28" t="str">
        <f>IFERROR(AVERAGE(#REF!,#REF!,#REF!,#REF!,AL46),"")</f>
        <v/>
      </c>
    </row>
    <row r="47" spans="1:45" s="7" customFormat="1" ht="16.5" customHeight="1" thickTop="1" thickBot="1">
      <c r="A47" s="8"/>
      <c r="E47" s="116"/>
      <c r="F47" s="117"/>
      <c r="G47" s="117"/>
      <c r="H47" s="117"/>
      <c r="I47" s="29" t="s">
        <v>6</v>
      </c>
      <c r="J47" s="30"/>
      <c r="K47" s="30"/>
      <c r="L47" s="30"/>
      <c r="M47" s="30"/>
      <c r="N47" s="31" t="str">
        <f t="shared" si="9"/>
        <v/>
      </c>
      <c r="O47" s="30"/>
      <c r="P47" s="30"/>
      <c r="Q47" s="30"/>
      <c r="R47" s="30"/>
      <c r="S47" s="30"/>
      <c r="T47" s="30"/>
      <c r="U47" s="30"/>
      <c r="V47" s="31" t="str">
        <f t="shared" si="14"/>
        <v/>
      </c>
      <c r="W47" s="30"/>
      <c r="X47" s="30"/>
      <c r="Y47" s="30"/>
      <c r="Z47" s="30"/>
      <c r="AA47" s="30"/>
      <c r="AB47" s="30"/>
      <c r="AC47" s="30"/>
      <c r="AD47" s="64" t="str">
        <f t="shared" si="17"/>
        <v/>
      </c>
      <c r="AE47" s="30"/>
      <c r="AF47" s="63"/>
      <c r="AG47" s="63"/>
      <c r="AH47" s="63"/>
      <c r="AI47" s="63"/>
      <c r="AJ47" s="63"/>
      <c r="AK47" s="63"/>
      <c r="AL47" s="64" t="str">
        <f t="shared" si="10"/>
        <v/>
      </c>
      <c r="AM47" s="30"/>
      <c r="AN47" s="30"/>
      <c r="AO47" s="30"/>
      <c r="AP47" s="63"/>
      <c r="AQ47" s="63"/>
      <c r="AR47" s="31" t="str">
        <f t="shared" si="11"/>
        <v/>
      </c>
      <c r="AS47" s="31" t="str">
        <f>IFERROR(AVERAGE(#REF!,#REF!,#REF!,#REF!,AL47),"")</f>
        <v/>
      </c>
    </row>
    <row r="48" spans="1:45" s="7" customFormat="1" ht="16.5" customHeight="1" thickTop="1" thickBot="1">
      <c r="A48" s="8"/>
      <c r="E48" s="116"/>
      <c r="F48" s="117" t="s">
        <v>52</v>
      </c>
      <c r="G48" s="117"/>
      <c r="H48" s="117"/>
      <c r="I48" s="26" t="s">
        <v>5</v>
      </c>
      <c r="J48" s="27"/>
      <c r="K48" s="27"/>
      <c r="L48" s="27"/>
      <c r="M48" s="27"/>
      <c r="N48" s="28" t="str">
        <f t="shared" si="9"/>
        <v/>
      </c>
      <c r="O48" s="27"/>
      <c r="P48" s="27"/>
      <c r="Q48" s="27"/>
      <c r="R48" s="27"/>
      <c r="S48" s="27"/>
      <c r="T48" s="27"/>
      <c r="U48" s="27"/>
      <c r="V48" s="28" t="str">
        <f t="shared" si="14"/>
        <v/>
      </c>
      <c r="W48" s="27"/>
      <c r="X48" s="27"/>
      <c r="Y48" s="27"/>
      <c r="Z48" s="27"/>
      <c r="AA48" s="27"/>
      <c r="AB48" s="27"/>
      <c r="AC48" s="27"/>
      <c r="AD48" s="61" t="str">
        <f t="shared" si="17"/>
        <v/>
      </c>
      <c r="AE48" s="27"/>
      <c r="AF48" s="60"/>
      <c r="AG48" s="60"/>
      <c r="AH48" s="60"/>
      <c r="AI48" s="60"/>
      <c r="AJ48" s="60"/>
      <c r="AK48" s="60"/>
      <c r="AL48" s="61" t="str">
        <f t="shared" si="10"/>
        <v/>
      </c>
      <c r="AM48" s="27"/>
      <c r="AN48" s="27"/>
      <c r="AO48" s="27"/>
      <c r="AP48" s="60"/>
      <c r="AQ48" s="60"/>
      <c r="AR48" s="28" t="str">
        <f t="shared" si="11"/>
        <v/>
      </c>
      <c r="AS48" s="28" t="str">
        <f>IFERROR(AVERAGE(#REF!,#REF!,#REF!,#REF!,AL48),"")</f>
        <v/>
      </c>
    </row>
    <row r="49" spans="1:45" s="7" customFormat="1" ht="16.5" customHeight="1" thickTop="1" thickBot="1">
      <c r="A49" s="8"/>
      <c r="E49" s="116"/>
      <c r="F49" s="117"/>
      <c r="G49" s="117"/>
      <c r="H49" s="117"/>
      <c r="I49" s="29" t="s">
        <v>6</v>
      </c>
      <c r="J49" s="30"/>
      <c r="K49" s="30"/>
      <c r="L49" s="30"/>
      <c r="M49" s="30"/>
      <c r="N49" s="31" t="str">
        <f t="shared" si="9"/>
        <v/>
      </c>
      <c r="O49" s="30"/>
      <c r="P49" s="30"/>
      <c r="Q49" s="30"/>
      <c r="R49" s="30"/>
      <c r="S49" s="30"/>
      <c r="T49" s="30"/>
      <c r="U49" s="30"/>
      <c r="V49" s="31" t="str">
        <f t="shared" si="14"/>
        <v/>
      </c>
      <c r="W49" s="30"/>
      <c r="X49" s="30"/>
      <c r="Y49" s="30"/>
      <c r="Z49" s="30"/>
      <c r="AA49" s="30"/>
      <c r="AB49" s="30"/>
      <c r="AC49" s="30"/>
      <c r="AD49" s="64" t="str">
        <f t="shared" si="17"/>
        <v/>
      </c>
      <c r="AE49" s="30"/>
      <c r="AF49" s="63"/>
      <c r="AG49" s="63"/>
      <c r="AH49" s="63"/>
      <c r="AI49" s="63"/>
      <c r="AJ49" s="63"/>
      <c r="AK49" s="63"/>
      <c r="AL49" s="64" t="str">
        <f t="shared" si="10"/>
        <v/>
      </c>
      <c r="AM49" s="30"/>
      <c r="AN49" s="30"/>
      <c r="AO49" s="30"/>
      <c r="AP49" s="63"/>
      <c r="AQ49" s="63"/>
      <c r="AR49" s="31" t="str">
        <f t="shared" si="11"/>
        <v/>
      </c>
      <c r="AS49" s="31" t="str">
        <f>IFERROR(AVERAGE(#REF!,#REF!,#REF!,#REF!,AL49),"")</f>
        <v/>
      </c>
    </row>
    <row r="50" spans="1:45" s="7" customFormat="1" ht="16.5" customHeight="1" thickTop="1" thickBot="1">
      <c r="A50" s="8"/>
      <c r="E50" s="116"/>
      <c r="F50" s="117" t="s">
        <v>33</v>
      </c>
      <c r="G50" s="117"/>
      <c r="H50" s="117"/>
      <c r="I50" s="26" t="s">
        <v>5</v>
      </c>
      <c r="J50" s="27"/>
      <c r="K50" s="27"/>
      <c r="L50" s="27"/>
      <c r="M50" s="27"/>
      <c r="N50" s="28" t="str">
        <f t="shared" si="9"/>
        <v/>
      </c>
      <c r="O50" s="27"/>
      <c r="P50" s="27"/>
      <c r="Q50" s="27"/>
      <c r="R50" s="27"/>
      <c r="S50" s="27"/>
      <c r="T50" s="27"/>
      <c r="U50" s="27"/>
      <c r="V50" s="28" t="str">
        <f t="shared" si="14"/>
        <v/>
      </c>
      <c r="W50" s="27"/>
      <c r="X50" s="27"/>
      <c r="Y50" s="27"/>
      <c r="Z50" s="27"/>
      <c r="AA50" s="27"/>
      <c r="AB50" s="27"/>
      <c r="AC50" s="27"/>
      <c r="AD50" s="61" t="str">
        <f t="shared" si="17"/>
        <v/>
      </c>
      <c r="AE50" s="27"/>
      <c r="AF50" s="60"/>
      <c r="AG50" s="60"/>
      <c r="AH50" s="60"/>
      <c r="AI50" s="60"/>
      <c r="AJ50" s="60"/>
      <c r="AK50" s="60"/>
      <c r="AL50" s="61" t="str">
        <f t="shared" si="10"/>
        <v/>
      </c>
      <c r="AM50" s="27"/>
      <c r="AN50" s="27"/>
      <c r="AO50" s="27"/>
      <c r="AP50" s="60"/>
      <c r="AQ50" s="60"/>
      <c r="AR50" s="28" t="str">
        <f t="shared" si="11"/>
        <v/>
      </c>
      <c r="AS50" s="28" t="str">
        <f>IFERROR(AVERAGE(#REF!,#REF!,#REF!,#REF!,AL50),"")</f>
        <v/>
      </c>
    </row>
    <row r="51" spans="1:45" s="7" customFormat="1" ht="16.5" customHeight="1" thickTop="1" thickBot="1">
      <c r="A51" s="8"/>
      <c r="E51" s="116"/>
      <c r="F51" s="117"/>
      <c r="G51" s="117"/>
      <c r="H51" s="117"/>
      <c r="I51" s="29" t="s">
        <v>6</v>
      </c>
      <c r="J51" s="30"/>
      <c r="K51" s="30"/>
      <c r="L51" s="30"/>
      <c r="M51" s="30"/>
      <c r="N51" s="31" t="str">
        <f t="shared" si="9"/>
        <v/>
      </c>
      <c r="O51" s="30"/>
      <c r="P51" s="30"/>
      <c r="Q51" s="30"/>
      <c r="R51" s="30"/>
      <c r="S51" s="30"/>
      <c r="T51" s="30"/>
      <c r="U51" s="30"/>
      <c r="V51" s="31" t="str">
        <f t="shared" si="14"/>
        <v/>
      </c>
      <c r="W51" s="30"/>
      <c r="X51" s="30"/>
      <c r="Y51" s="30"/>
      <c r="Z51" s="30"/>
      <c r="AA51" s="30"/>
      <c r="AB51" s="30"/>
      <c r="AC51" s="30"/>
      <c r="AD51" s="64" t="str">
        <f t="shared" si="17"/>
        <v/>
      </c>
      <c r="AE51" s="30"/>
      <c r="AF51" s="63"/>
      <c r="AG51" s="63"/>
      <c r="AH51" s="63"/>
      <c r="AI51" s="63"/>
      <c r="AJ51" s="63"/>
      <c r="AK51" s="63"/>
      <c r="AL51" s="64" t="str">
        <f t="shared" si="10"/>
        <v/>
      </c>
      <c r="AM51" s="30"/>
      <c r="AN51" s="30"/>
      <c r="AO51" s="30"/>
      <c r="AP51" s="63"/>
      <c r="AQ51" s="63"/>
      <c r="AR51" s="31" t="str">
        <f t="shared" si="11"/>
        <v/>
      </c>
      <c r="AS51" s="31" t="str">
        <f>IFERROR(AVERAGE(#REF!,#REF!,#REF!,#REF!,AL51),"")</f>
        <v/>
      </c>
    </row>
    <row r="52" spans="1:45" s="7" customFormat="1" ht="16.5" customHeight="1" thickTop="1" thickBot="1">
      <c r="A52" s="8"/>
      <c r="E52" s="116"/>
      <c r="F52" s="118" t="s">
        <v>28</v>
      </c>
      <c r="G52" s="118"/>
      <c r="H52" s="118"/>
      <c r="I52" s="32" t="s">
        <v>5</v>
      </c>
      <c r="J52" s="32">
        <f t="shared" ref="J52:M53" si="56">J36+J38+J40+J42+J44+J46+J48+J50</f>
        <v>0</v>
      </c>
      <c r="K52" s="32">
        <f t="shared" si="56"/>
        <v>0</v>
      </c>
      <c r="L52" s="32">
        <f t="shared" si="56"/>
        <v>0</v>
      </c>
      <c r="M52" s="32">
        <f t="shared" si="56"/>
        <v>0</v>
      </c>
      <c r="N52" s="28">
        <f t="shared" si="9"/>
        <v>0</v>
      </c>
      <c r="O52" s="32">
        <f t="shared" ref="O52:Q53" si="57">O36+O38+O40+O42+O44+O46+O48+O50</f>
        <v>0</v>
      </c>
      <c r="P52" s="32">
        <f t="shared" si="57"/>
        <v>0</v>
      </c>
      <c r="Q52" s="32">
        <f t="shared" si="57"/>
        <v>0</v>
      </c>
      <c r="R52" s="32">
        <f t="shared" ref="R52:U53" si="58">R36+R38+R40+R42+R44+R46+R48+R50</f>
        <v>0</v>
      </c>
      <c r="S52" s="32">
        <f t="shared" si="58"/>
        <v>0</v>
      </c>
      <c r="T52" s="32">
        <f t="shared" si="58"/>
        <v>0</v>
      </c>
      <c r="U52" s="32">
        <f t="shared" si="58"/>
        <v>0</v>
      </c>
      <c r="V52" s="28">
        <f t="shared" si="14"/>
        <v>0</v>
      </c>
      <c r="W52" s="32">
        <f t="shared" ref="W52:Z53" si="59">W36+W38+W40+W42+W44+W46+W48+W50</f>
        <v>0</v>
      </c>
      <c r="X52" s="32">
        <f t="shared" si="59"/>
        <v>0</v>
      </c>
      <c r="Y52" s="32">
        <f t="shared" si="59"/>
        <v>0</v>
      </c>
      <c r="Z52" s="32">
        <f t="shared" si="59"/>
        <v>0</v>
      </c>
      <c r="AA52" s="32">
        <f t="shared" ref="AA52:AC53" si="60">AA36+AA38+AA40+AA42+AA44+AA46+AA48+AA50</f>
        <v>0</v>
      </c>
      <c r="AB52" s="32">
        <f t="shared" si="60"/>
        <v>0</v>
      </c>
      <c r="AC52" s="32">
        <f t="shared" si="60"/>
        <v>0</v>
      </c>
      <c r="AD52" s="61">
        <f t="shared" si="17"/>
        <v>0</v>
      </c>
      <c r="AE52" s="32">
        <f t="shared" ref="AE52:AJ53" si="61">AE36+AE38+AE40+AE42+AE44+AE46+AE48+AE50</f>
        <v>0</v>
      </c>
      <c r="AF52" s="65">
        <f t="shared" si="61"/>
        <v>0</v>
      </c>
      <c r="AG52" s="65">
        <f t="shared" si="61"/>
        <v>0</v>
      </c>
      <c r="AH52" s="65">
        <f t="shared" ref="AH52:AI52" si="62">AH36+AH38+AH40+AH42+AH44+AH46+AH48+AH50</f>
        <v>0</v>
      </c>
      <c r="AI52" s="65">
        <f t="shared" si="62"/>
        <v>0</v>
      </c>
      <c r="AJ52" s="65">
        <f t="shared" si="61"/>
        <v>0</v>
      </c>
      <c r="AK52" s="65">
        <f t="shared" ref="AK52" si="63">AK36+AK38+AK40+AK42+AK44+AK46+AK48+AK50</f>
        <v>0</v>
      </c>
      <c r="AL52" s="61">
        <f t="shared" si="10"/>
        <v>0</v>
      </c>
      <c r="AM52" s="32">
        <f t="shared" ref="AM52:AN53" si="64">AM36+AM38+AM40+AM42+AM44+AM46+AM48+AM50</f>
        <v>0</v>
      </c>
      <c r="AN52" s="32">
        <f t="shared" si="64"/>
        <v>0</v>
      </c>
      <c r="AO52" s="32">
        <f>AO36+AO38+AO40+AO42+AO44+AO46+AO48+AO50</f>
        <v>0</v>
      </c>
      <c r="AP52" s="65">
        <f t="shared" ref="AP52:AQ52" si="65">AP36+AP38+AP40+AP42+AP44+AP46+AP48+AP50</f>
        <v>0</v>
      </c>
      <c r="AQ52" s="65">
        <f t="shared" si="65"/>
        <v>0</v>
      </c>
      <c r="AR52" s="28">
        <f t="shared" si="11"/>
        <v>0</v>
      </c>
      <c r="AS52" s="28" t="str">
        <f>IFERROR(AVERAGE(#REF!,#REF!,#REF!,#REF!,AL52),"")</f>
        <v/>
      </c>
    </row>
    <row r="53" spans="1:45" s="7" customFormat="1" ht="16.5" customHeight="1" thickTop="1" thickBot="1">
      <c r="A53" s="8"/>
      <c r="E53" s="116"/>
      <c r="F53" s="118"/>
      <c r="G53" s="118"/>
      <c r="H53" s="118"/>
      <c r="I53" s="33" t="s">
        <v>6</v>
      </c>
      <c r="J53" s="33">
        <f t="shared" si="56"/>
        <v>0</v>
      </c>
      <c r="K53" s="33">
        <f t="shared" si="56"/>
        <v>0</v>
      </c>
      <c r="L53" s="33">
        <f t="shared" si="56"/>
        <v>0</v>
      </c>
      <c r="M53" s="33">
        <f t="shared" si="56"/>
        <v>0</v>
      </c>
      <c r="N53" s="31">
        <f t="shared" si="9"/>
        <v>0</v>
      </c>
      <c r="O53" s="33">
        <f>O37+O39+O41+O43+O45+O47+O49+O51</f>
        <v>0</v>
      </c>
      <c r="P53" s="33">
        <f t="shared" si="57"/>
        <v>0</v>
      </c>
      <c r="Q53" s="33">
        <f t="shared" si="57"/>
        <v>0</v>
      </c>
      <c r="R53" s="33">
        <f>R37+R39+R41+R43+R45+R47+R49+R51</f>
        <v>0</v>
      </c>
      <c r="S53" s="33">
        <f>S37+S39+S41+S43+S45+S47+S49+S51</f>
        <v>0</v>
      </c>
      <c r="T53" s="33">
        <f t="shared" si="58"/>
        <v>0</v>
      </c>
      <c r="U53" s="33">
        <f t="shared" si="58"/>
        <v>0</v>
      </c>
      <c r="V53" s="31">
        <f t="shared" si="14"/>
        <v>0</v>
      </c>
      <c r="W53" s="33">
        <f t="shared" si="59"/>
        <v>0</v>
      </c>
      <c r="X53" s="33">
        <f t="shared" si="59"/>
        <v>0</v>
      </c>
      <c r="Y53" s="33">
        <f t="shared" si="59"/>
        <v>0</v>
      </c>
      <c r="Z53" s="33">
        <f t="shared" si="59"/>
        <v>0</v>
      </c>
      <c r="AA53" s="33">
        <f t="shared" si="60"/>
        <v>0</v>
      </c>
      <c r="AB53" s="33">
        <f t="shared" si="60"/>
        <v>0</v>
      </c>
      <c r="AC53" s="33">
        <f t="shared" si="60"/>
        <v>0</v>
      </c>
      <c r="AD53" s="64">
        <f t="shared" si="17"/>
        <v>0</v>
      </c>
      <c r="AE53" s="33">
        <f t="shared" si="61"/>
        <v>0</v>
      </c>
      <c r="AF53" s="66">
        <f t="shared" si="61"/>
        <v>0</v>
      </c>
      <c r="AG53" s="66">
        <f t="shared" si="61"/>
        <v>0</v>
      </c>
      <c r="AH53" s="66">
        <f t="shared" ref="AH53:AI53" si="66">AH37+AH39+AH41+AH43+AH45+AH47+AH49+AH51</f>
        <v>0</v>
      </c>
      <c r="AI53" s="66">
        <f t="shared" si="66"/>
        <v>0</v>
      </c>
      <c r="AJ53" s="66">
        <f t="shared" si="61"/>
        <v>0</v>
      </c>
      <c r="AK53" s="66">
        <f t="shared" ref="AK53" si="67">AK37+AK39+AK41+AK43+AK45+AK47+AK49+AK51</f>
        <v>0</v>
      </c>
      <c r="AL53" s="64">
        <f t="shared" si="10"/>
        <v>0</v>
      </c>
      <c r="AM53" s="33">
        <f t="shared" si="64"/>
        <v>0</v>
      </c>
      <c r="AN53" s="33">
        <f t="shared" si="64"/>
        <v>0</v>
      </c>
      <c r="AO53" s="33">
        <f>AO37+AO39+AO41+AO43+AO45+AO47+AO49+AO51</f>
        <v>0</v>
      </c>
      <c r="AP53" s="66">
        <f t="shared" ref="AP53:AQ53" si="68">AP37+AP39+AP41+AP43+AP45+AP47+AP49+AP51</f>
        <v>0</v>
      </c>
      <c r="AQ53" s="66">
        <f t="shared" si="68"/>
        <v>0</v>
      </c>
      <c r="AR53" s="31">
        <f t="shared" si="11"/>
        <v>0</v>
      </c>
      <c r="AS53" s="31" t="str">
        <f>IFERROR(AVERAGE(#REF!,#REF!,#REF!,#REF!,AL53),"")</f>
        <v/>
      </c>
    </row>
    <row r="54" spans="1:45" s="42" customFormat="1" ht="16.5" thickTop="1">
      <c r="A54" s="36" t="s">
        <v>36</v>
      </c>
      <c r="B54" s="36" t="s">
        <v>38</v>
      </c>
      <c r="C54" s="37"/>
      <c r="D54" s="38"/>
      <c r="E54" s="38" t="s">
        <v>53</v>
      </c>
      <c r="F54" s="39"/>
      <c r="G54" s="40"/>
      <c r="H54" s="4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74"/>
      <c r="AG54" s="74"/>
      <c r="AH54" s="74"/>
      <c r="AI54" s="74"/>
      <c r="AJ54" s="74"/>
      <c r="AK54" s="74"/>
      <c r="AL54" s="39"/>
      <c r="AM54" s="41"/>
      <c r="AN54" s="41"/>
      <c r="AO54" s="41"/>
      <c r="AP54" s="74"/>
      <c r="AQ54" s="74"/>
      <c r="AR54" s="41"/>
      <c r="AS54" s="39"/>
    </row>
    <row r="55" spans="1:45" s="42" customFormat="1" ht="16.5" thickBot="1">
      <c r="A55" s="36" t="s">
        <v>36</v>
      </c>
      <c r="B55" s="36" t="s">
        <v>38</v>
      </c>
      <c r="C55" s="37"/>
      <c r="D55" s="12"/>
      <c r="E55" s="13" t="s">
        <v>46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58"/>
      <c r="AG55" s="58"/>
      <c r="AH55" s="58"/>
      <c r="AI55" s="58"/>
      <c r="AJ55" s="58"/>
      <c r="AK55" s="58"/>
      <c r="AL55" s="13"/>
      <c r="AM55" s="13"/>
      <c r="AN55" s="13"/>
      <c r="AO55" s="13"/>
      <c r="AP55" s="58"/>
      <c r="AQ55" s="58"/>
      <c r="AR55" s="13"/>
      <c r="AS55" s="13"/>
    </row>
    <row r="56" spans="1:45" s="7" customFormat="1" ht="15.75" customHeight="1" thickTop="1" thickBot="1">
      <c r="A56" s="8" t="s">
        <v>36</v>
      </c>
      <c r="B56" s="7" t="s">
        <v>38</v>
      </c>
      <c r="C56" s="7" t="s">
        <v>41</v>
      </c>
      <c r="E56" s="116" t="s">
        <v>18</v>
      </c>
      <c r="F56" s="119" t="s">
        <v>19</v>
      </c>
      <c r="G56" s="119"/>
      <c r="H56" s="119"/>
      <c r="I56" s="26" t="s">
        <v>5</v>
      </c>
      <c r="J56" s="60">
        <v>1</v>
      </c>
      <c r="K56" s="60">
        <v>1</v>
      </c>
      <c r="L56" s="60">
        <v>1</v>
      </c>
      <c r="M56" s="60">
        <v>1</v>
      </c>
      <c r="N56" s="28">
        <f t="shared" ref="N56:N97" si="69">IFERROR(AVERAGE(J56:M56),"")</f>
        <v>1</v>
      </c>
      <c r="O56" s="60">
        <v>1</v>
      </c>
      <c r="P56" s="60">
        <v>1</v>
      </c>
      <c r="Q56" s="60">
        <v>1</v>
      </c>
      <c r="R56" s="60">
        <v>1</v>
      </c>
      <c r="S56" s="60">
        <v>1</v>
      </c>
      <c r="T56" s="60">
        <v>1</v>
      </c>
      <c r="U56" s="27"/>
      <c r="V56" s="28">
        <f>IFERROR(AVERAGE(O56:U56),"")</f>
        <v>1</v>
      </c>
      <c r="W56" s="60">
        <v>1</v>
      </c>
      <c r="X56" s="60">
        <v>1</v>
      </c>
      <c r="Y56" s="60">
        <v>1</v>
      </c>
      <c r="Z56" s="60">
        <v>1</v>
      </c>
      <c r="AA56" s="60">
        <v>1</v>
      </c>
      <c r="AB56" s="60">
        <v>1</v>
      </c>
      <c r="AC56" s="27"/>
      <c r="AD56" s="61">
        <f>IFERROR(AVERAGE(W56:AC56),"")</f>
        <v>1</v>
      </c>
      <c r="AE56" s="27"/>
      <c r="AF56" s="60"/>
      <c r="AG56" s="60"/>
      <c r="AH56" s="60"/>
      <c r="AI56" s="60"/>
      <c r="AJ56" s="60"/>
      <c r="AK56" s="60"/>
      <c r="AL56" s="61" t="str">
        <f t="shared" ref="AL56:AL97" si="70">IFERROR(AVERAGE(AE56:AK56),"")</f>
        <v/>
      </c>
      <c r="AM56" s="60">
        <v>1</v>
      </c>
      <c r="AN56" s="60"/>
      <c r="AO56" s="60">
        <v>1</v>
      </c>
      <c r="AP56" s="60">
        <v>2</v>
      </c>
      <c r="AQ56" s="60">
        <v>3</v>
      </c>
      <c r="AR56" s="28">
        <f t="shared" ref="AR56:AR97" si="71">IFERROR(AVERAGE(AM56:AN56),"")</f>
        <v>1</v>
      </c>
      <c r="AS56" s="28" t="str">
        <f>IFERROR(AVERAGE(#REF!,#REF!,#REF!,#REF!,AL56),"")</f>
        <v/>
      </c>
    </row>
    <row r="57" spans="1:45" s="7" customFormat="1" ht="16.5" customHeight="1" thickTop="1" thickBot="1">
      <c r="A57" s="8" t="s">
        <v>36</v>
      </c>
      <c r="B57" s="7" t="s">
        <v>38</v>
      </c>
      <c r="C57" s="7" t="s">
        <v>41</v>
      </c>
      <c r="E57" s="116"/>
      <c r="F57" s="119"/>
      <c r="G57" s="119"/>
      <c r="H57" s="119"/>
      <c r="I57" s="29" t="s">
        <v>6</v>
      </c>
      <c r="J57" s="30"/>
      <c r="K57" s="30"/>
      <c r="L57" s="30"/>
      <c r="M57" s="30"/>
      <c r="N57" s="31" t="str">
        <f t="shared" si="69"/>
        <v/>
      </c>
      <c r="O57" s="30"/>
      <c r="P57" s="30"/>
      <c r="Q57" s="30"/>
      <c r="R57" s="30"/>
      <c r="S57" s="30"/>
      <c r="T57" s="30"/>
      <c r="U57" s="30"/>
      <c r="V57" s="31" t="str">
        <f>IFERROR(AVERAGE(O57:U57),"")</f>
        <v/>
      </c>
      <c r="W57" s="30"/>
      <c r="X57" s="30"/>
      <c r="Y57" s="30"/>
      <c r="Z57" s="30"/>
      <c r="AA57" s="30"/>
      <c r="AB57" s="30"/>
      <c r="AC57" s="30"/>
      <c r="AD57" s="64" t="str">
        <f>IFERROR(AVERAGE(W57:AC57),"")</f>
        <v/>
      </c>
      <c r="AE57" s="30"/>
      <c r="AF57" s="63"/>
      <c r="AG57" s="63"/>
      <c r="AH57" s="63"/>
      <c r="AI57" s="63"/>
      <c r="AJ57" s="63"/>
      <c r="AK57" s="63"/>
      <c r="AL57" s="64" t="str">
        <f t="shared" si="70"/>
        <v/>
      </c>
      <c r="AM57" s="30"/>
      <c r="AN57" s="30"/>
      <c r="AO57" s="30"/>
      <c r="AP57" s="63"/>
      <c r="AQ57" s="63"/>
      <c r="AR57" s="31" t="str">
        <f t="shared" si="71"/>
        <v/>
      </c>
      <c r="AS57" s="31" t="str">
        <f>IFERROR(AVERAGE(#REF!,#REF!,#REF!,#REF!,AL57),"")</f>
        <v/>
      </c>
    </row>
    <row r="58" spans="1:45" s="7" customFormat="1" ht="16.5" customHeight="1" thickTop="1" thickBot="1">
      <c r="A58" s="8" t="s">
        <v>36</v>
      </c>
      <c r="B58" s="7" t="s">
        <v>38</v>
      </c>
      <c r="C58" s="7" t="s">
        <v>42</v>
      </c>
      <c r="E58" s="116"/>
      <c r="F58" s="118" t="s">
        <v>20</v>
      </c>
      <c r="G58" s="118"/>
      <c r="H58" s="118"/>
      <c r="I58" s="32" t="s">
        <v>5</v>
      </c>
      <c r="J58" s="32">
        <f t="shared" ref="J58:M58" si="72">J60+J62+J64+J66+J68+J70+J72+J74</f>
        <v>0</v>
      </c>
      <c r="K58" s="32">
        <f t="shared" si="72"/>
        <v>0</v>
      </c>
      <c r="L58" s="32">
        <f t="shared" si="72"/>
        <v>0</v>
      </c>
      <c r="M58" s="32">
        <f t="shared" si="72"/>
        <v>0</v>
      </c>
      <c r="N58" s="28">
        <f t="shared" si="69"/>
        <v>0</v>
      </c>
      <c r="O58" s="32">
        <f t="shared" ref="O58:Q59" si="73">O60+O62+O64+O66+O68+O70+O72+O74</f>
        <v>0</v>
      </c>
      <c r="P58" s="32">
        <f t="shared" si="73"/>
        <v>0</v>
      </c>
      <c r="Q58" s="32">
        <f t="shared" si="73"/>
        <v>0</v>
      </c>
      <c r="R58" s="32">
        <f t="shared" ref="R58:U59" si="74">R60+R62+R64+R66+R68+R70+R72+R74</f>
        <v>0</v>
      </c>
      <c r="S58" s="32">
        <f t="shared" si="74"/>
        <v>0</v>
      </c>
      <c r="T58" s="32">
        <f t="shared" si="74"/>
        <v>0</v>
      </c>
      <c r="U58" s="32">
        <f t="shared" si="74"/>
        <v>0</v>
      </c>
      <c r="V58" s="28">
        <f t="shared" ref="V58:V97" si="75">IFERROR(AVERAGE(O58:U58),"")</f>
        <v>0</v>
      </c>
      <c r="W58" s="32">
        <f t="shared" ref="W58:AC59" si="76">W60+W62+W64+W66+W68+W70+W72+W74</f>
        <v>0</v>
      </c>
      <c r="X58" s="32">
        <f t="shared" si="76"/>
        <v>0</v>
      </c>
      <c r="Y58" s="32">
        <f t="shared" si="76"/>
        <v>0</v>
      </c>
      <c r="Z58" s="32">
        <f t="shared" si="76"/>
        <v>0</v>
      </c>
      <c r="AA58" s="32">
        <f t="shared" si="76"/>
        <v>0</v>
      </c>
      <c r="AB58" s="32">
        <f t="shared" ref="AB58" si="77">AB60+AB62+AB64+AB66+AB68+AB70+AB72+AB74</f>
        <v>0</v>
      </c>
      <c r="AC58" s="32">
        <f t="shared" si="76"/>
        <v>0</v>
      </c>
      <c r="AD58" s="61">
        <f>IFERROR(AVERAGE(W58:AC58),"")</f>
        <v>0</v>
      </c>
      <c r="AE58" s="32">
        <f t="shared" ref="AE58:AF58" si="78">AE60+AE62+AE64+AE66+AE68+AE70+AE72+AE74</f>
        <v>0</v>
      </c>
      <c r="AF58" s="65">
        <f t="shared" si="78"/>
        <v>0</v>
      </c>
      <c r="AG58" s="65">
        <f t="shared" ref="AG58:AJ58" si="79">AG60+AG62+AG64+AG66+AG68+AG70+AG72+AG74</f>
        <v>0</v>
      </c>
      <c r="AH58" s="65">
        <f t="shared" ref="AH58:AI58" si="80">AH60+AH62+AH64+AH66+AH68+AH70+AH72+AH74</f>
        <v>0</v>
      </c>
      <c r="AI58" s="65">
        <f t="shared" si="80"/>
        <v>0</v>
      </c>
      <c r="AJ58" s="65">
        <f t="shared" si="79"/>
        <v>0</v>
      </c>
      <c r="AK58" s="65">
        <f t="shared" ref="AK58" si="81">AK60+AK62+AK64+AK66+AK68+AK70+AK72+AK74</f>
        <v>0</v>
      </c>
      <c r="AL58" s="61">
        <f t="shared" si="70"/>
        <v>0</v>
      </c>
      <c r="AM58" s="32">
        <f t="shared" ref="AM58:AN58" si="82">AM60+AM62+AM64+AM66+AM68+AM70+AM72+AM74</f>
        <v>3</v>
      </c>
      <c r="AN58" s="32">
        <f t="shared" si="82"/>
        <v>0</v>
      </c>
      <c r="AO58" s="32">
        <f>AO60+AO62+AO64+AO66+AO68+AO70+AO72+AO74</f>
        <v>0</v>
      </c>
      <c r="AP58" s="65">
        <f t="shared" ref="AP58:AQ58" si="83">AP60+AP62+AP64+AP66+AP68+AP70+AP72+AP74</f>
        <v>0</v>
      </c>
      <c r="AQ58" s="65">
        <f t="shared" si="83"/>
        <v>0</v>
      </c>
      <c r="AR58" s="28">
        <f t="shared" si="71"/>
        <v>1.5</v>
      </c>
      <c r="AS58" s="28" t="str">
        <f>IFERROR(AVERAGE(#REF!,#REF!,#REF!,#REF!,AL58),"")</f>
        <v/>
      </c>
    </row>
    <row r="59" spans="1:45" s="7" customFormat="1" ht="16.5" customHeight="1" thickTop="1" thickBot="1">
      <c r="A59" s="8" t="s">
        <v>36</v>
      </c>
      <c r="B59" s="7" t="s">
        <v>38</v>
      </c>
      <c r="C59" s="7" t="s">
        <v>42</v>
      </c>
      <c r="E59" s="116"/>
      <c r="F59" s="118"/>
      <c r="G59" s="118"/>
      <c r="H59" s="118"/>
      <c r="I59" s="33" t="s">
        <v>6</v>
      </c>
      <c r="J59" s="33">
        <f t="shared" ref="J59:M59" si="84">J61+J63+J65+J67+J69+J71+J73+J75</f>
        <v>0</v>
      </c>
      <c r="K59" s="33">
        <f t="shared" si="84"/>
        <v>0</v>
      </c>
      <c r="L59" s="33">
        <f t="shared" si="84"/>
        <v>0</v>
      </c>
      <c r="M59" s="33">
        <f t="shared" si="84"/>
        <v>0</v>
      </c>
      <c r="N59" s="31">
        <f t="shared" si="69"/>
        <v>0</v>
      </c>
      <c r="O59" s="33">
        <f t="shared" si="73"/>
        <v>0</v>
      </c>
      <c r="P59" s="33">
        <f t="shared" si="73"/>
        <v>0</v>
      </c>
      <c r="Q59" s="33">
        <f t="shared" si="73"/>
        <v>0</v>
      </c>
      <c r="R59" s="33">
        <f>R61+R63+R65+R67+R69+R71+R73+R75</f>
        <v>0</v>
      </c>
      <c r="S59" s="33">
        <f>S61+S63+S65+S67+S69+S71+S73+S75</f>
        <v>0</v>
      </c>
      <c r="T59" s="33">
        <f t="shared" si="74"/>
        <v>0</v>
      </c>
      <c r="U59" s="33">
        <f t="shared" si="74"/>
        <v>0</v>
      </c>
      <c r="V59" s="31">
        <f t="shared" si="75"/>
        <v>0</v>
      </c>
      <c r="W59" s="33">
        <f t="shared" si="76"/>
        <v>0</v>
      </c>
      <c r="X59" s="33">
        <f t="shared" si="76"/>
        <v>0</v>
      </c>
      <c r="Y59" s="33">
        <f t="shared" si="76"/>
        <v>0</v>
      </c>
      <c r="Z59" s="33">
        <f t="shared" si="76"/>
        <v>0</v>
      </c>
      <c r="AA59" s="33">
        <f t="shared" si="76"/>
        <v>0</v>
      </c>
      <c r="AB59" s="33">
        <f t="shared" ref="AB59" si="85">AB61+AB63+AB65+AB67+AB69+AB71+AB73+AB75</f>
        <v>0</v>
      </c>
      <c r="AC59" s="33">
        <f t="shared" si="76"/>
        <v>0</v>
      </c>
      <c r="AD59" s="64">
        <f>IFERROR(AVERAGE(W59:AC59),"")</f>
        <v>0</v>
      </c>
      <c r="AE59" s="33">
        <f t="shared" ref="AE59:AF59" si="86">AE61+AE63+AE65+AE67+AE69+AE71+AE73+AE75</f>
        <v>0</v>
      </c>
      <c r="AF59" s="66">
        <f t="shared" si="86"/>
        <v>0</v>
      </c>
      <c r="AG59" s="66">
        <f t="shared" ref="AG59:AJ59" si="87">AG61+AG63+AG65+AG67+AG69+AG71+AG73+AG75</f>
        <v>0</v>
      </c>
      <c r="AH59" s="66">
        <f t="shared" ref="AH59:AI59" si="88">AH61+AH63+AH65+AH67+AH69+AH71+AH73+AH75</f>
        <v>0</v>
      </c>
      <c r="AI59" s="66">
        <f t="shared" si="88"/>
        <v>0</v>
      </c>
      <c r="AJ59" s="66">
        <f t="shared" si="87"/>
        <v>0</v>
      </c>
      <c r="AK59" s="66">
        <f t="shared" ref="AK59" si="89">AK61+AK63+AK65+AK67+AK69+AK71+AK73+AK75</f>
        <v>0</v>
      </c>
      <c r="AL59" s="64">
        <f t="shared" si="70"/>
        <v>0</v>
      </c>
      <c r="AM59" s="33">
        <f t="shared" ref="AM59:AN59" si="90">AM61+AM63+AM65+AM67+AM69+AM71+AM73+AM75</f>
        <v>0</v>
      </c>
      <c r="AN59" s="33">
        <f t="shared" si="90"/>
        <v>0</v>
      </c>
      <c r="AO59" s="33">
        <f>AO61+AO63+AO65+AO67+AO69+AO71+AO73+AO75</f>
        <v>0</v>
      </c>
      <c r="AP59" s="66">
        <f t="shared" ref="AP59:AQ59" si="91">AP61+AP63+AP65+AP67+AP69+AP71+AP73+AP75</f>
        <v>0</v>
      </c>
      <c r="AQ59" s="66">
        <f t="shared" si="91"/>
        <v>0</v>
      </c>
      <c r="AR59" s="31">
        <f t="shared" si="71"/>
        <v>0</v>
      </c>
      <c r="AS59" s="31" t="str">
        <f>IFERROR(AVERAGE(#REF!,#REF!,#REF!,#REF!,AL59),"")</f>
        <v/>
      </c>
    </row>
    <row r="60" spans="1:45" s="7" customFormat="1" ht="16.5" customHeight="1" thickTop="1" thickBot="1">
      <c r="A60" s="8" t="s">
        <v>36</v>
      </c>
      <c r="B60" s="7" t="s">
        <v>38</v>
      </c>
      <c r="C60" s="7" t="s">
        <v>41</v>
      </c>
      <c r="E60" s="116"/>
      <c r="F60" s="117" t="s">
        <v>49</v>
      </c>
      <c r="G60" s="117"/>
      <c r="H60" s="117"/>
      <c r="I60" s="26" t="s">
        <v>5</v>
      </c>
      <c r="J60" s="60"/>
      <c r="K60" s="60"/>
      <c r="L60" s="60"/>
      <c r="M60" s="60"/>
      <c r="N60" s="28" t="str">
        <f t="shared" si="69"/>
        <v/>
      </c>
      <c r="O60" s="27"/>
      <c r="P60" s="27"/>
      <c r="Q60" s="27"/>
      <c r="R60" s="27"/>
      <c r="S60" s="27"/>
      <c r="T60" s="27"/>
      <c r="U60" s="27"/>
      <c r="V60" s="28" t="str">
        <f t="shared" si="75"/>
        <v/>
      </c>
      <c r="W60" s="27"/>
      <c r="X60" s="27"/>
      <c r="Y60" s="27"/>
      <c r="Z60" s="27"/>
      <c r="AA60" s="27"/>
      <c r="AB60" s="27"/>
      <c r="AC60" s="27"/>
      <c r="AD60" s="28" t="str">
        <f t="shared" ref="AD60:AD97" si="92">IFERROR(AVERAGE(W60:Z60),"")</f>
        <v/>
      </c>
      <c r="AE60" s="27"/>
      <c r="AF60" s="60"/>
      <c r="AG60" s="60"/>
      <c r="AH60" s="60"/>
      <c r="AI60" s="60"/>
      <c r="AJ60" s="60"/>
      <c r="AK60" s="60"/>
      <c r="AL60" s="61" t="str">
        <f t="shared" si="70"/>
        <v/>
      </c>
      <c r="AM60" s="60"/>
      <c r="AN60" s="60"/>
      <c r="AO60" s="60"/>
      <c r="AP60" s="60"/>
      <c r="AQ60" s="60"/>
      <c r="AR60" s="28" t="str">
        <f t="shared" si="71"/>
        <v/>
      </c>
      <c r="AS60" s="28" t="str">
        <f>IFERROR(AVERAGE(#REF!,#REF!,#REF!,#REF!,AL60),"")</f>
        <v/>
      </c>
    </row>
    <row r="61" spans="1:45" s="7" customFormat="1" ht="16.5" customHeight="1" thickTop="1" thickBot="1">
      <c r="A61" s="8" t="s">
        <v>36</v>
      </c>
      <c r="B61" s="7" t="s">
        <v>38</v>
      </c>
      <c r="C61" s="7" t="s">
        <v>41</v>
      </c>
      <c r="E61" s="116"/>
      <c r="F61" s="117"/>
      <c r="G61" s="117"/>
      <c r="H61" s="117"/>
      <c r="I61" s="29" t="s">
        <v>6</v>
      </c>
      <c r="J61" s="63"/>
      <c r="K61" s="63"/>
      <c r="L61" s="63"/>
      <c r="M61" s="63"/>
      <c r="N61" s="31" t="str">
        <f t="shared" si="69"/>
        <v/>
      </c>
      <c r="O61" s="30"/>
      <c r="P61" s="30"/>
      <c r="Q61" s="30"/>
      <c r="R61" s="30"/>
      <c r="S61" s="30"/>
      <c r="T61" s="30"/>
      <c r="U61" s="30"/>
      <c r="V61" s="31" t="str">
        <f t="shared" si="75"/>
        <v/>
      </c>
      <c r="W61" s="30"/>
      <c r="X61" s="30"/>
      <c r="Y61" s="30"/>
      <c r="Z61" s="30"/>
      <c r="AA61" s="30"/>
      <c r="AB61" s="30"/>
      <c r="AC61" s="30"/>
      <c r="AD61" s="31" t="str">
        <f t="shared" si="92"/>
        <v/>
      </c>
      <c r="AE61" s="30"/>
      <c r="AF61" s="63"/>
      <c r="AG61" s="63"/>
      <c r="AH61" s="63"/>
      <c r="AI61" s="63"/>
      <c r="AJ61" s="63"/>
      <c r="AK61" s="63"/>
      <c r="AL61" s="64" t="str">
        <f t="shared" si="70"/>
        <v/>
      </c>
      <c r="AM61" s="63"/>
      <c r="AN61" s="63"/>
      <c r="AO61" s="63"/>
      <c r="AP61" s="63"/>
      <c r="AQ61" s="63"/>
      <c r="AR61" s="31" t="str">
        <f t="shared" si="71"/>
        <v/>
      </c>
      <c r="AS61" s="31" t="str">
        <f>IFERROR(AVERAGE(#REF!,#REF!,#REF!,#REF!,AL61),"")</f>
        <v/>
      </c>
    </row>
    <row r="62" spans="1:45" s="7" customFormat="1" ht="16.5" customHeight="1" thickTop="1" thickBot="1">
      <c r="A62" s="8" t="s">
        <v>36</v>
      </c>
      <c r="B62" s="7" t="s">
        <v>38</v>
      </c>
      <c r="C62" s="7" t="s">
        <v>41</v>
      </c>
      <c r="E62" s="116"/>
      <c r="F62" s="117" t="s">
        <v>21</v>
      </c>
      <c r="G62" s="117"/>
      <c r="H62" s="117"/>
      <c r="I62" s="26" t="s">
        <v>5</v>
      </c>
      <c r="J62" s="60"/>
      <c r="K62" s="60"/>
      <c r="L62" s="60"/>
      <c r="M62" s="60"/>
      <c r="N62" s="28" t="str">
        <f t="shared" si="69"/>
        <v/>
      </c>
      <c r="O62" s="27"/>
      <c r="P62" s="27"/>
      <c r="Q62" s="27"/>
      <c r="R62" s="27"/>
      <c r="S62" s="27"/>
      <c r="T62" s="27"/>
      <c r="U62" s="27"/>
      <c r="V62" s="28" t="str">
        <f t="shared" si="75"/>
        <v/>
      </c>
      <c r="W62" s="27"/>
      <c r="X62" s="27"/>
      <c r="Y62" s="27"/>
      <c r="Z62" s="27"/>
      <c r="AA62" s="27"/>
      <c r="AB62" s="27"/>
      <c r="AC62" s="27"/>
      <c r="AD62" s="28" t="str">
        <f t="shared" si="92"/>
        <v/>
      </c>
      <c r="AE62" s="27"/>
      <c r="AF62" s="60"/>
      <c r="AG62" s="60"/>
      <c r="AH62" s="60"/>
      <c r="AI62" s="60"/>
      <c r="AJ62" s="60"/>
      <c r="AK62" s="60"/>
      <c r="AL62" s="61" t="str">
        <f t="shared" si="70"/>
        <v/>
      </c>
      <c r="AM62" s="60"/>
      <c r="AN62" s="60"/>
      <c r="AO62" s="60"/>
      <c r="AP62" s="60"/>
      <c r="AQ62" s="60"/>
      <c r="AR62" s="28" t="str">
        <f t="shared" si="71"/>
        <v/>
      </c>
      <c r="AS62" s="28" t="str">
        <f>IFERROR(AVERAGE(#REF!,#REF!,#REF!,#REF!,AL62),"")</f>
        <v/>
      </c>
    </row>
    <row r="63" spans="1:45" s="7" customFormat="1" ht="16.5" customHeight="1" thickTop="1" thickBot="1">
      <c r="A63" s="8" t="s">
        <v>36</v>
      </c>
      <c r="B63" s="7" t="s">
        <v>38</v>
      </c>
      <c r="C63" s="7" t="s">
        <v>41</v>
      </c>
      <c r="E63" s="116"/>
      <c r="F63" s="117"/>
      <c r="G63" s="117"/>
      <c r="H63" s="117"/>
      <c r="I63" s="29" t="s">
        <v>6</v>
      </c>
      <c r="J63" s="63"/>
      <c r="K63" s="63"/>
      <c r="L63" s="63"/>
      <c r="M63" s="63"/>
      <c r="N63" s="31" t="str">
        <f t="shared" si="69"/>
        <v/>
      </c>
      <c r="O63" s="30"/>
      <c r="P63" s="30"/>
      <c r="Q63" s="30"/>
      <c r="R63" s="30"/>
      <c r="S63" s="30"/>
      <c r="T63" s="30"/>
      <c r="U63" s="30"/>
      <c r="V63" s="31" t="str">
        <f t="shared" si="75"/>
        <v/>
      </c>
      <c r="W63" s="30"/>
      <c r="X63" s="30"/>
      <c r="Y63" s="30"/>
      <c r="Z63" s="30"/>
      <c r="AA63" s="30"/>
      <c r="AB63" s="30"/>
      <c r="AC63" s="30"/>
      <c r="AD63" s="31" t="str">
        <f t="shared" si="92"/>
        <v/>
      </c>
      <c r="AE63" s="30"/>
      <c r="AF63" s="63"/>
      <c r="AG63" s="63"/>
      <c r="AH63" s="63"/>
      <c r="AI63" s="63"/>
      <c r="AJ63" s="63"/>
      <c r="AK63" s="63"/>
      <c r="AL63" s="64" t="str">
        <f t="shared" si="70"/>
        <v/>
      </c>
      <c r="AM63" s="63"/>
      <c r="AN63" s="63"/>
      <c r="AO63" s="63"/>
      <c r="AP63" s="63"/>
      <c r="AQ63" s="63"/>
      <c r="AR63" s="31" t="str">
        <f t="shared" si="71"/>
        <v/>
      </c>
      <c r="AS63" s="31" t="str">
        <f>IFERROR(AVERAGE(#REF!,#REF!,#REF!,#REF!,AL63),"")</f>
        <v/>
      </c>
    </row>
    <row r="64" spans="1:45" s="7" customFormat="1" ht="16.5" customHeight="1" thickTop="1" thickBot="1">
      <c r="A64" s="8" t="s">
        <v>36</v>
      </c>
      <c r="B64" s="7" t="s">
        <v>38</v>
      </c>
      <c r="C64" s="7" t="s">
        <v>41</v>
      </c>
      <c r="E64" s="116"/>
      <c r="F64" s="117" t="s">
        <v>22</v>
      </c>
      <c r="G64" s="117"/>
      <c r="H64" s="117"/>
      <c r="I64" s="26" t="s">
        <v>5</v>
      </c>
      <c r="J64" s="60"/>
      <c r="K64" s="60"/>
      <c r="L64" s="60"/>
      <c r="M64" s="60"/>
      <c r="N64" s="28" t="str">
        <f t="shared" si="69"/>
        <v/>
      </c>
      <c r="O64" s="27"/>
      <c r="P64" s="27"/>
      <c r="Q64" s="27"/>
      <c r="R64" s="27"/>
      <c r="S64" s="27"/>
      <c r="T64" s="27"/>
      <c r="U64" s="27"/>
      <c r="V64" s="28" t="str">
        <f t="shared" si="75"/>
        <v/>
      </c>
      <c r="W64" s="27"/>
      <c r="X64" s="27"/>
      <c r="Y64" s="27"/>
      <c r="Z64" s="27"/>
      <c r="AA64" s="27"/>
      <c r="AB64" s="27"/>
      <c r="AC64" s="27"/>
      <c r="AD64" s="28" t="str">
        <f t="shared" si="92"/>
        <v/>
      </c>
      <c r="AE64" s="27"/>
      <c r="AF64" s="60"/>
      <c r="AG64" s="60"/>
      <c r="AH64" s="60"/>
      <c r="AI64" s="60"/>
      <c r="AJ64" s="60"/>
      <c r="AK64" s="60"/>
      <c r="AL64" s="61" t="str">
        <f t="shared" si="70"/>
        <v/>
      </c>
      <c r="AM64" s="60">
        <v>2</v>
      </c>
      <c r="AN64" s="60"/>
      <c r="AO64" s="60"/>
      <c r="AP64" s="60"/>
      <c r="AQ64" s="60"/>
      <c r="AR64" s="28">
        <f t="shared" si="71"/>
        <v>2</v>
      </c>
      <c r="AS64" s="28" t="str">
        <f>IFERROR(AVERAGE(#REF!,#REF!,#REF!,#REF!,AL64),"")</f>
        <v/>
      </c>
    </row>
    <row r="65" spans="1:45" s="7" customFormat="1" ht="16.5" customHeight="1" thickTop="1" thickBot="1">
      <c r="A65" s="8" t="s">
        <v>36</v>
      </c>
      <c r="B65" s="7" t="s">
        <v>38</v>
      </c>
      <c r="C65" s="7" t="s">
        <v>41</v>
      </c>
      <c r="E65" s="116"/>
      <c r="F65" s="117"/>
      <c r="G65" s="117"/>
      <c r="H65" s="117"/>
      <c r="I65" s="29" t="s">
        <v>6</v>
      </c>
      <c r="J65" s="63"/>
      <c r="K65" s="63"/>
      <c r="L65" s="63"/>
      <c r="M65" s="63"/>
      <c r="N65" s="31" t="str">
        <f t="shared" si="69"/>
        <v/>
      </c>
      <c r="O65" s="30"/>
      <c r="P65" s="30"/>
      <c r="Q65" s="30"/>
      <c r="R65" s="30"/>
      <c r="S65" s="30"/>
      <c r="T65" s="30"/>
      <c r="U65" s="30"/>
      <c r="V65" s="31" t="str">
        <f t="shared" si="75"/>
        <v/>
      </c>
      <c r="W65" s="30"/>
      <c r="X65" s="30"/>
      <c r="Y65" s="30"/>
      <c r="Z65" s="30"/>
      <c r="AA65" s="30"/>
      <c r="AB65" s="30"/>
      <c r="AC65" s="30"/>
      <c r="AD65" s="31" t="str">
        <f t="shared" si="92"/>
        <v/>
      </c>
      <c r="AE65" s="30"/>
      <c r="AF65" s="63"/>
      <c r="AG65" s="63"/>
      <c r="AH65" s="63"/>
      <c r="AI65" s="63"/>
      <c r="AJ65" s="63"/>
      <c r="AK65" s="63"/>
      <c r="AL65" s="64" t="str">
        <f t="shared" si="70"/>
        <v/>
      </c>
      <c r="AM65" s="63"/>
      <c r="AN65" s="63"/>
      <c r="AO65" s="63"/>
      <c r="AP65" s="63"/>
      <c r="AQ65" s="63"/>
      <c r="AR65" s="31" t="str">
        <f t="shared" si="71"/>
        <v/>
      </c>
      <c r="AS65" s="31" t="str">
        <f>IFERROR(AVERAGE(#REF!,#REF!,#REF!,#REF!,AL65),"")</f>
        <v/>
      </c>
    </row>
    <row r="66" spans="1:45" s="7" customFormat="1" ht="16.5" customHeight="1" thickTop="1" thickBot="1">
      <c r="A66" s="8" t="s">
        <v>36</v>
      </c>
      <c r="B66" s="7" t="s">
        <v>38</v>
      </c>
      <c r="C66" s="7" t="s">
        <v>41</v>
      </c>
      <c r="E66" s="116"/>
      <c r="F66" s="117" t="s">
        <v>23</v>
      </c>
      <c r="G66" s="117"/>
      <c r="H66" s="117"/>
      <c r="I66" s="26" t="s">
        <v>5</v>
      </c>
      <c r="J66" s="60"/>
      <c r="K66" s="60"/>
      <c r="L66" s="60"/>
      <c r="M66" s="60"/>
      <c r="N66" s="28" t="str">
        <f t="shared" si="69"/>
        <v/>
      </c>
      <c r="O66" s="27"/>
      <c r="P66" s="27"/>
      <c r="Q66" s="27"/>
      <c r="R66" s="27"/>
      <c r="S66" s="27"/>
      <c r="T66" s="27"/>
      <c r="U66" s="27"/>
      <c r="V66" s="28" t="str">
        <f t="shared" si="75"/>
        <v/>
      </c>
      <c r="W66" s="27"/>
      <c r="X66" s="27"/>
      <c r="Y66" s="27"/>
      <c r="Z66" s="27"/>
      <c r="AA66" s="27"/>
      <c r="AB66" s="27"/>
      <c r="AC66" s="27"/>
      <c r="AD66" s="28" t="str">
        <f t="shared" si="92"/>
        <v/>
      </c>
      <c r="AE66" s="27"/>
      <c r="AF66" s="60"/>
      <c r="AG66" s="60"/>
      <c r="AH66" s="60"/>
      <c r="AI66" s="60"/>
      <c r="AJ66" s="60"/>
      <c r="AK66" s="60"/>
      <c r="AL66" s="61" t="str">
        <f t="shared" si="70"/>
        <v/>
      </c>
      <c r="AM66" s="60"/>
      <c r="AN66" s="60"/>
      <c r="AO66" s="60"/>
      <c r="AP66" s="60"/>
      <c r="AQ66" s="60"/>
      <c r="AR66" s="28" t="str">
        <f t="shared" si="71"/>
        <v/>
      </c>
      <c r="AS66" s="28" t="str">
        <f>IFERROR(AVERAGE(#REF!,#REF!,#REF!,#REF!,AL66),"")</f>
        <v/>
      </c>
    </row>
    <row r="67" spans="1:45" s="7" customFormat="1" ht="16.5" customHeight="1" thickTop="1" thickBot="1">
      <c r="A67" s="8" t="s">
        <v>36</v>
      </c>
      <c r="B67" s="7" t="s">
        <v>38</v>
      </c>
      <c r="C67" s="7" t="s">
        <v>41</v>
      </c>
      <c r="E67" s="116"/>
      <c r="F67" s="117"/>
      <c r="G67" s="117"/>
      <c r="H67" s="117"/>
      <c r="I67" s="29" t="s">
        <v>6</v>
      </c>
      <c r="J67" s="63"/>
      <c r="K67" s="63"/>
      <c r="L67" s="63"/>
      <c r="M67" s="63"/>
      <c r="N67" s="31" t="str">
        <f t="shared" si="69"/>
        <v/>
      </c>
      <c r="O67" s="30"/>
      <c r="P67" s="30"/>
      <c r="Q67" s="30"/>
      <c r="R67" s="30"/>
      <c r="S67" s="30"/>
      <c r="T67" s="30"/>
      <c r="U67" s="30"/>
      <c r="V67" s="31" t="str">
        <f t="shared" si="75"/>
        <v/>
      </c>
      <c r="W67" s="30"/>
      <c r="X67" s="30"/>
      <c r="Y67" s="30"/>
      <c r="Z67" s="30"/>
      <c r="AA67" s="30"/>
      <c r="AB67" s="30"/>
      <c r="AC67" s="30"/>
      <c r="AD67" s="31" t="str">
        <f t="shared" si="92"/>
        <v/>
      </c>
      <c r="AE67" s="30"/>
      <c r="AF67" s="63"/>
      <c r="AG67" s="63"/>
      <c r="AH67" s="63"/>
      <c r="AI67" s="63"/>
      <c r="AJ67" s="63"/>
      <c r="AK67" s="63"/>
      <c r="AL67" s="64" t="str">
        <f t="shared" si="70"/>
        <v/>
      </c>
      <c r="AM67" s="63"/>
      <c r="AN67" s="63"/>
      <c r="AO67" s="63"/>
      <c r="AP67" s="63"/>
      <c r="AQ67" s="63"/>
      <c r="AR67" s="31" t="str">
        <f t="shared" si="71"/>
        <v/>
      </c>
      <c r="AS67" s="31" t="str">
        <f>IFERROR(AVERAGE(#REF!,#REF!,#REF!,#REF!,AL67),"")</f>
        <v/>
      </c>
    </row>
    <row r="68" spans="1:45" s="7" customFormat="1" ht="16.5" customHeight="1" thickTop="1" thickBot="1">
      <c r="A68" s="8" t="s">
        <v>36</v>
      </c>
      <c r="B68" s="7" t="s">
        <v>38</v>
      </c>
      <c r="C68" s="7" t="s">
        <v>41</v>
      </c>
      <c r="E68" s="116"/>
      <c r="F68" s="117" t="s">
        <v>24</v>
      </c>
      <c r="G68" s="117"/>
      <c r="H68" s="117"/>
      <c r="I68" s="26" t="s">
        <v>5</v>
      </c>
      <c r="J68" s="60"/>
      <c r="K68" s="60"/>
      <c r="L68" s="60"/>
      <c r="M68" s="60"/>
      <c r="N68" s="28" t="str">
        <f t="shared" si="69"/>
        <v/>
      </c>
      <c r="O68" s="27"/>
      <c r="P68" s="27"/>
      <c r="Q68" s="27"/>
      <c r="R68" s="27"/>
      <c r="S68" s="27"/>
      <c r="T68" s="27"/>
      <c r="U68" s="27"/>
      <c r="V68" s="28" t="str">
        <f t="shared" si="75"/>
        <v/>
      </c>
      <c r="W68" s="27"/>
      <c r="X68" s="27"/>
      <c r="Y68" s="27"/>
      <c r="Z68" s="27"/>
      <c r="AA68" s="27"/>
      <c r="AB68" s="27"/>
      <c r="AC68" s="27"/>
      <c r="AD68" s="28" t="str">
        <f t="shared" si="92"/>
        <v/>
      </c>
      <c r="AE68" s="27"/>
      <c r="AF68" s="60"/>
      <c r="AG68" s="60"/>
      <c r="AH68" s="60"/>
      <c r="AI68" s="60"/>
      <c r="AJ68" s="60"/>
      <c r="AK68" s="60"/>
      <c r="AL68" s="61" t="str">
        <f t="shared" si="70"/>
        <v/>
      </c>
      <c r="AM68" s="60"/>
      <c r="AN68" s="60"/>
      <c r="AO68" s="60"/>
      <c r="AP68" s="60"/>
      <c r="AQ68" s="60"/>
      <c r="AR68" s="28" t="str">
        <f t="shared" si="71"/>
        <v/>
      </c>
      <c r="AS68" s="28" t="str">
        <f>IFERROR(AVERAGE(#REF!,#REF!,#REF!,#REF!,AL68),"")</f>
        <v/>
      </c>
    </row>
    <row r="69" spans="1:45" s="7" customFormat="1" ht="16.5" customHeight="1" thickTop="1" thickBot="1">
      <c r="A69" s="8" t="s">
        <v>36</v>
      </c>
      <c r="B69" s="7" t="s">
        <v>38</v>
      </c>
      <c r="C69" s="7" t="s">
        <v>41</v>
      </c>
      <c r="E69" s="116"/>
      <c r="F69" s="117"/>
      <c r="G69" s="117"/>
      <c r="H69" s="117"/>
      <c r="I69" s="29" t="s">
        <v>6</v>
      </c>
      <c r="J69" s="63"/>
      <c r="K69" s="63"/>
      <c r="L69" s="63"/>
      <c r="M69" s="63"/>
      <c r="N69" s="31" t="str">
        <f t="shared" si="69"/>
        <v/>
      </c>
      <c r="O69" s="30"/>
      <c r="P69" s="30"/>
      <c r="Q69" s="30"/>
      <c r="R69" s="30"/>
      <c r="S69" s="30"/>
      <c r="T69" s="30"/>
      <c r="U69" s="30"/>
      <c r="V69" s="31" t="str">
        <f t="shared" si="75"/>
        <v/>
      </c>
      <c r="W69" s="30"/>
      <c r="X69" s="30"/>
      <c r="Y69" s="30"/>
      <c r="Z69" s="30"/>
      <c r="AA69" s="30"/>
      <c r="AB69" s="30"/>
      <c r="AC69" s="30"/>
      <c r="AD69" s="31" t="str">
        <f t="shared" si="92"/>
        <v/>
      </c>
      <c r="AE69" s="30"/>
      <c r="AF69" s="63"/>
      <c r="AG69" s="63"/>
      <c r="AH69" s="63"/>
      <c r="AI69" s="63"/>
      <c r="AJ69" s="63"/>
      <c r="AK69" s="63"/>
      <c r="AL69" s="64" t="str">
        <f t="shared" si="70"/>
        <v/>
      </c>
      <c r="AM69" s="63"/>
      <c r="AN69" s="63"/>
      <c r="AO69" s="63"/>
      <c r="AP69" s="63"/>
      <c r="AQ69" s="63"/>
      <c r="AR69" s="31" t="str">
        <f t="shared" si="71"/>
        <v/>
      </c>
      <c r="AS69" s="31" t="str">
        <f>IFERROR(AVERAGE(#REF!,#REF!,#REF!,#REF!,AL69),"")</f>
        <v/>
      </c>
    </row>
    <row r="70" spans="1:45" s="7" customFormat="1" ht="16.5" customHeight="1" thickTop="1" thickBot="1">
      <c r="A70" s="8" t="s">
        <v>36</v>
      </c>
      <c r="B70" s="7" t="s">
        <v>38</v>
      </c>
      <c r="C70" s="7" t="s">
        <v>41</v>
      </c>
      <c r="E70" s="116"/>
      <c r="F70" s="117" t="s">
        <v>25</v>
      </c>
      <c r="G70" s="117"/>
      <c r="H70" s="117"/>
      <c r="I70" s="26" t="s">
        <v>5</v>
      </c>
      <c r="J70" s="60"/>
      <c r="K70" s="60"/>
      <c r="L70" s="60"/>
      <c r="M70" s="60"/>
      <c r="N70" s="28" t="str">
        <f t="shared" si="69"/>
        <v/>
      </c>
      <c r="O70" s="27"/>
      <c r="P70" s="27"/>
      <c r="Q70" s="27"/>
      <c r="R70" s="27"/>
      <c r="S70" s="27"/>
      <c r="T70" s="27"/>
      <c r="U70" s="27"/>
      <c r="V70" s="28" t="str">
        <f t="shared" si="75"/>
        <v/>
      </c>
      <c r="W70" s="27"/>
      <c r="X70" s="27"/>
      <c r="Y70" s="27"/>
      <c r="Z70" s="27"/>
      <c r="AA70" s="27"/>
      <c r="AB70" s="27"/>
      <c r="AC70" s="27"/>
      <c r="AD70" s="28" t="str">
        <f t="shared" si="92"/>
        <v/>
      </c>
      <c r="AE70" s="27"/>
      <c r="AF70" s="60"/>
      <c r="AG70" s="60"/>
      <c r="AH70" s="60"/>
      <c r="AI70" s="60"/>
      <c r="AJ70" s="60"/>
      <c r="AK70" s="60"/>
      <c r="AL70" s="61" t="str">
        <f t="shared" si="70"/>
        <v/>
      </c>
      <c r="AM70" s="60">
        <v>1</v>
      </c>
      <c r="AN70" s="60"/>
      <c r="AO70" s="60"/>
      <c r="AP70" s="60"/>
      <c r="AQ70" s="60"/>
      <c r="AR70" s="28">
        <f t="shared" si="71"/>
        <v>1</v>
      </c>
      <c r="AS70" s="28" t="str">
        <f>IFERROR(AVERAGE(#REF!,#REF!,#REF!,#REF!,AL70),"")</f>
        <v/>
      </c>
    </row>
    <row r="71" spans="1:45" s="7" customFormat="1" ht="16.5" customHeight="1" thickTop="1" thickBot="1">
      <c r="A71" s="8" t="s">
        <v>36</v>
      </c>
      <c r="B71" s="7" t="s">
        <v>38</v>
      </c>
      <c r="C71" s="7" t="s">
        <v>41</v>
      </c>
      <c r="E71" s="116"/>
      <c r="F71" s="117"/>
      <c r="G71" s="117"/>
      <c r="H71" s="117"/>
      <c r="I71" s="29" t="s">
        <v>6</v>
      </c>
      <c r="J71" s="63"/>
      <c r="K71" s="63"/>
      <c r="L71" s="63"/>
      <c r="M71" s="63"/>
      <c r="N71" s="31" t="str">
        <f t="shared" si="69"/>
        <v/>
      </c>
      <c r="O71" s="30"/>
      <c r="P71" s="30"/>
      <c r="Q71" s="30"/>
      <c r="R71" s="30"/>
      <c r="S71" s="30"/>
      <c r="T71" s="30"/>
      <c r="U71" s="30"/>
      <c r="V71" s="31" t="str">
        <f t="shared" si="75"/>
        <v/>
      </c>
      <c r="W71" s="30"/>
      <c r="X71" s="30"/>
      <c r="Y71" s="30"/>
      <c r="Z71" s="30"/>
      <c r="AA71" s="30"/>
      <c r="AB71" s="30"/>
      <c r="AC71" s="30"/>
      <c r="AD71" s="31" t="str">
        <f t="shared" si="92"/>
        <v/>
      </c>
      <c r="AE71" s="30"/>
      <c r="AF71" s="63"/>
      <c r="AG71" s="63"/>
      <c r="AH71" s="63"/>
      <c r="AI71" s="63"/>
      <c r="AJ71" s="63"/>
      <c r="AK71" s="63"/>
      <c r="AL71" s="64" t="str">
        <f t="shared" si="70"/>
        <v/>
      </c>
      <c r="AM71" s="63"/>
      <c r="AN71" s="63"/>
      <c r="AO71" s="63"/>
      <c r="AP71" s="63"/>
      <c r="AQ71" s="63"/>
      <c r="AR71" s="31" t="str">
        <f t="shared" si="71"/>
        <v/>
      </c>
      <c r="AS71" s="31" t="str">
        <f>IFERROR(AVERAGE(#REF!,#REF!,#REF!,#REF!,AL71),"")</f>
        <v/>
      </c>
    </row>
    <row r="72" spans="1:45" s="7" customFormat="1" ht="16.5" customHeight="1" thickTop="1" thickBot="1">
      <c r="A72" s="8" t="s">
        <v>36</v>
      </c>
      <c r="B72" s="7" t="s">
        <v>38</v>
      </c>
      <c r="C72" s="7" t="s">
        <v>41</v>
      </c>
      <c r="E72" s="116"/>
      <c r="F72" s="120" t="s">
        <v>48</v>
      </c>
      <c r="G72" s="121"/>
      <c r="H72" s="122"/>
      <c r="I72" s="26" t="s">
        <v>5</v>
      </c>
      <c r="J72" s="60"/>
      <c r="K72" s="60"/>
      <c r="L72" s="60"/>
      <c r="M72" s="60"/>
      <c r="N72" s="28" t="str">
        <f t="shared" si="69"/>
        <v/>
      </c>
      <c r="O72" s="27"/>
      <c r="P72" s="27"/>
      <c r="Q72" s="27"/>
      <c r="R72" s="27"/>
      <c r="S72" s="27"/>
      <c r="T72" s="27"/>
      <c r="U72" s="27"/>
      <c r="V72" s="28" t="str">
        <f t="shared" si="75"/>
        <v/>
      </c>
      <c r="W72" s="27"/>
      <c r="X72" s="27"/>
      <c r="Y72" s="27"/>
      <c r="Z72" s="27"/>
      <c r="AA72" s="27"/>
      <c r="AB72" s="27"/>
      <c r="AC72" s="27"/>
      <c r="AD72" s="28" t="str">
        <f t="shared" si="92"/>
        <v/>
      </c>
      <c r="AE72" s="27"/>
      <c r="AF72" s="60"/>
      <c r="AG72" s="60"/>
      <c r="AH72" s="60"/>
      <c r="AI72" s="60"/>
      <c r="AJ72" s="60"/>
      <c r="AK72" s="60"/>
      <c r="AL72" s="61" t="str">
        <f t="shared" si="70"/>
        <v/>
      </c>
      <c r="AM72" s="60"/>
      <c r="AN72" s="60"/>
      <c r="AO72" s="60"/>
      <c r="AP72" s="60"/>
      <c r="AQ72" s="60"/>
      <c r="AR72" s="28" t="str">
        <f t="shared" si="71"/>
        <v/>
      </c>
      <c r="AS72" s="28" t="str">
        <f>IFERROR(AVERAGE(#REF!,#REF!,#REF!,#REF!,AL72),"")</f>
        <v/>
      </c>
    </row>
    <row r="73" spans="1:45" s="7" customFormat="1" ht="16.5" customHeight="1" thickTop="1" thickBot="1">
      <c r="A73" s="8" t="s">
        <v>36</v>
      </c>
      <c r="B73" s="7" t="s">
        <v>38</v>
      </c>
      <c r="C73" s="7" t="s">
        <v>41</v>
      </c>
      <c r="E73" s="116"/>
      <c r="F73" s="123"/>
      <c r="G73" s="124"/>
      <c r="H73" s="125"/>
      <c r="I73" s="29" t="s">
        <v>6</v>
      </c>
      <c r="J73" s="63"/>
      <c r="K73" s="63"/>
      <c r="L73" s="63"/>
      <c r="M73" s="63"/>
      <c r="N73" s="31" t="str">
        <f t="shared" si="69"/>
        <v/>
      </c>
      <c r="O73" s="30"/>
      <c r="P73" s="30"/>
      <c r="Q73" s="30"/>
      <c r="R73" s="30"/>
      <c r="S73" s="30"/>
      <c r="T73" s="30"/>
      <c r="U73" s="30"/>
      <c r="V73" s="31" t="str">
        <f t="shared" si="75"/>
        <v/>
      </c>
      <c r="W73" s="30"/>
      <c r="X73" s="30"/>
      <c r="Y73" s="30"/>
      <c r="Z73" s="30"/>
      <c r="AA73" s="30"/>
      <c r="AB73" s="30"/>
      <c r="AC73" s="30"/>
      <c r="AD73" s="31" t="str">
        <f t="shared" si="92"/>
        <v/>
      </c>
      <c r="AE73" s="30"/>
      <c r="AF73" s="63"/>
      <c r="AG73" s="63"/>
      <c r="AH73" s="63"/>
      <c r="AI73" s="63"/>
      <c r="AJ73" s="63"/>
      <c r="AK73" s="63"/>
      <c r="AL73" s="64" t="str">
        <f t="shared" si="70"/>
        <v/>
      </c>
      <c r="AM73" s="63"/>
      <c r="AN73" s="63"/>
      <c r="AO73" s="63"/>
      <c r="AP73" s="63"/>
      <c r="AQ73" s="63"/>
      <c r="AR73" s="31" t="str">
        <f t="shared" si="71"/>
        <v/>
      </c>
      <c r="AS73" s="31" t="str">
        <f>IFERROR(AVERAGE(#REF!,#REF!,#REF!,#REF!,AL73),"")</f>
        <v/>
      </c>
    </row>
    <row r="74" spans="1:45" s="7" customFormat="1" ht="16.5" customHeight="1" thickTop="1" thickBot="1">
      <c r="A74" s="8" t="s">
        <v>36</v>
      </c>
      <c r="B74" s="7" t="s">
        <v>38</v>
      </c>
      <c r="C74" s="7" t="s">
        <v>41</v>
      </c>
      <c r="E74" s="116"/>
      <c r="F74" s="117" t="s">
        <v>26</v>
      </c>
      <c r="G74" s="117"/>
      <c r="H74" s="117"/>
      <c r="I74" s="26" t="s">
        <v>5</v>
      </c>
      <c r="J74" s="60"/>
      <c r="K74" s="60"/>
      <c r="L74" s="60"/>
      <c r="M74" s="60"/>
      <c r="N74" s="28" t="str">
        <f t="shared" si="69"/>
        <v/>
      </c>
      <c r="O74" s="27"/>
      <c r="P74" s="27"/>
      <c r="Q74" s="27"/>
      <c r="R74" s="27"/>
      <c r="S74" s="27"/>
      <c r="T74" s="27"/>
      <c r="U74" s="27"/>
      <c r="V74" s="28" t="str">
        <f t="shared" si="75"/>
        <v/>
      </c>
      <c r="W74" s="27"/>
      <c r="X74" s="27"/>
      <c r="Y74" s="27"/>
      <c r="Z74" s="27"/>
      <c r="AA74" s="27"/>
      <c r="AB74" s="27"/>
      <c r="AC74" s="27"/>
      <c r="AD74" s="28" t="str">
        <f t="shared" si="92"/>
        <v/>
      </c>
      <c r="AE74" s="27"/>
      <c r="AF74" s="60"/>
      <c r="AG74" s="60"/>
      <c r="AH74" s="60"/>
      <c r="AI74" s="60"/>
      <c r="AJ74" s="60"/>
      <c r="AK74" s="60"/>
      <c r="AL74" s="61" t="str">
        <f t="shared" si="70"/>
        <v/>
      </c>
      <c r="AM74" s="60"/>
      <c r="AN74" s="60"/>
      <c r="AO74" s="60"/>
      <c r="AP74" s="60"/>
      <c r="AQ74" s="60"/>
      <c r="AR74" s="28" t="str">
        <f t="shared" si="71"/>
        <v/>
      </c>
      <c r="AS74" s="28" t="str">
        <f>IFERROR(AVERAGE(#REF!,#REF!,#REF!,#REF!,AL74),"")</f>
        <v/>
      </c>
    </row>
    <row r="75" spans="1:45" s="7" customFormat="1" ht="16.5" customHeight="1" thickTop="1" thickBot="1">
      <c r="A75" s="8" t="s">
        <v>36</v>
      </c>
      <c r="B75" s="7" t="s">
        <v>38</v>
      </c>
      <c r="C75" s="7" t="s">
        <v>41</v>
      </c>
      <c r="E75" s="116"/>
      <c r="F75" s="117"/>
      <c r="G75" s="117"/>
      <c r="H75" s="117"/>
      <c r="I75" s="29" t="s">
        <v>6</v>
      </c>
      <c r="J75" s="63"/>
      <c r="K75" s="63"/>
      <c r="L75" s="63"/>
      <c r="M75" s="63"/>
      <c r="N75" s="31" t="str">
        <f t="shared" si="69"/>
        <v/>
      </c>
      <c r="O75" s="30"/>
      <c r="P75" s="30"/>
      <c r="Q75" s="30"/>
      <c r="R75" s="30"/>
      <c r="S75" s="30"/>
      <c r="T75" s="30"/>
      <c r="U75" s="30"/>
      <c r="V75" s="31" t="str">
        <f t="shared" si="75"/>
        <v/>
      </c>
      <c r="W75" s="30"/>
      <c r="X75" s="30"/>
      <c r="Y75" s="30"/>
      <c r="Z75" s="30"/>
      <c r="AA75" s="30"/>
      <c r="AB75" s="30"/>
      <c r="AC75" s="30"/>
      <c r="AD75" s="31" t="str">
        <f t="shared" si="92"/>
        <v/>
      </c>
      <c r="AE75" s="30"/>
      <c r="AF75" s="63"/>
      <c r="AG75" s="63"/>
      <c r="AH75" s="63"/>
      <c r="AI75" s="63"/>
      <c r="AJ75" s="63"/>
      <c r="AK75" s="63"/>
      <c r="AL75" s="64" t="str">
        <f t="shared" si="70"/>
        <v/>
      </c>
      <c r="AM75" s="63"/>
      <c r="AN75" s="63"/>
      <c r="AO75" s="63"/>
      <c r="AP75" s="63"/>
      <c r="AQ75" s="63"/>
      <c r="AR75" s="31" t="str">
        <f t="shared" si="71"/>
        <v/>
      </c>
      <c r="AS75" s="31" t="str">
        <f>IFERROR(AVERAGE(#REF!,#REF!,#REF!,#REF!,AL75),"")</f>
        <v/>
      </c>
    </row>
    <row r="76" spans="1:45" s="7" customFormat="1" ht="16.5" customHeight="1" thickTop="1" thickBot="1">
      <c r="A76" s="8" t="s">
        <v>36</v>
      </c>
      <c r="B76" s="7" t="s">
        <v>38</v>
      </c>
      <c r="C76" s="7" t="s">
        <v>41</v>
      </c>
      <c r="E76" s="116"/>
      <c r="F76" s="118" t="s">
        <v>27</v>
      </c>
      <c r="G76" s="118"/>
      <c r="H76" s="118"/>
      <c r="I76" s="32" t="s">
        <v>5</v>
      </c>
      <c r="J76" s="32">
        <f t="shared" ref="J76:M76" si="93">J96</f>
        <v>0</v>
      </c>
      <c r="K76" s="32">
        <f t="shared" si="93"/>
        <v>0</v>
      </c>
      <c r="L76" s="32">
        <f t="shared" si="93"/>
        <v>0</v>
      </c>
      <c r="M76" s="32">
        <f t="shared" si="93"/>
        <v>0</v>
      </c>
      <c r="N76" s="28">
        <f t="shared" si="69"/>
        <v>0</v>
      </c>
      <c r="O76" s="32">
        <f t="shared" ref="O76:Q77" si="94">O96</f>
        <v>0</v>
      </c>
      <c r="P76" s="32">
        <f t="shared" si="94"/>
        <v>0</v>
      </c>
      <c r="Q76" s="32">
        <f t="shared" si="94"/>
        <v>0</v>
      </c>
      <c r="R76" s="32">
        <f t="shared" ref="R76:U77" si="95">R96</f>
        <v>0</v>
      </c>
      <c r="S76" s="32">
        <f t="shared" si="95"/>
        <v>0</v>
      </c>
      <c r="T76" s="32">
        <f t="shared" si="95"/>
        <v>0</v>
      </c>
      <c r="U76" s="32">
        <f t="shared" si="95"/>
        <v>0</v>
      </c>
      <c r="V76" s="28">
        <f t="shared" si="75"/>
        <v>0</v>
      </c>
      <c r="W76" s="32">
        <f t="shared" ref="W76:AC77" si="96">W96</f>
        <v>0</v>
      </c>
      <c r="X76" s="32">
        <f t="shared" si="96"/>
        <v>0</v>
      </c>
      <c r="Y76" s="32">
        <f t="shared" si="96"/>
        <v>0</v>
      </c>
      <c r="Z76" s="32">
        <f t="shared" si="96"/>
        <v>0</v>
      </c>
      <c r="AA76" s="32">
        <f t="shared" si="96"/>
        <v>0</v>
      </c>
      <c r="AB76" s="32">
        <f t="shared" ref="AB76" si="97">AB96</f>
        <v>0</v>
      </c>
      <c r="AC76" s="32">
        <f t="shared" si="96"/>
        <v>0</v>
      </c>
      <c r="AD76" s="28">
        <f t="shared" si="92"/>
        <v>0</v>
      </c>
      <c r="AE76" s="32">
        <f t="shared" ref="AE76:AF76" si="98">AE96</f>
        <v>0</v>
      </c>
      <c r="AF76" s="65">
        <f t="shared" si="98"/>
        <v>0</v>
      </c>
      <c r="AG76" s="65">
        <f t="shared" ref="AG76:AJ76" si="99">AG96</f>
        <v>0</v>
      </c>
      <c r="AH76" s="65">
        <f t="shared" ref="AH76:AI76" si="100">AH96</f>
        <v>0</v>
      </c>
      <c r="AI76" s="65">
        <f t="shared" si="100"/>
        <v>0</v>
      </c>
      <c r="AJ76" s="65">
        <f t="shared" si="99"/>
        <v>0</v>
      </c>
      <c r="AK76" s="65">
        <f t="shared" ref="AK76" si="101">AK96</f>
        <v>0</v>
      </c>
      <c r="AL76" s="61">
        <f t="shared" si="70"/>
        <v>0</v>
      </c>
      <c r="AM76" s="32">
        <f t="shared" ref="AM76:AN76" si="102">AM96</f>
        <v>0</v>
      </c>
      <c r="AN76" s="32">
        <f t="shared" si="102"/>
        <v>0</v>
      </c>
      <c r="AO76" s="32">
        <f>AO96</f>
        <v>0</v>
      </c>
      <c r="AP76" s="65">
        <f t="shared" ref="AP76:AQ76" si="103">AP96</f>
        <v>0</v>
      </c>
      <c r="AQ76" s="65">
        <f t="shared" si="103"/>
        <v>0</v>
      </c>
      <c r="AR76" s="28">
        <f t="shared" si="71"/>
        <v>0</v>
      </c>
      <c r="AS76" s="28" t="str">
        <f>IFERROR(AVERAGE(#REF!,#REF!,#REF!,#REF!,AL76),"")</f>
        <v/>
      </c>
    </row>
    <row r="77" spans="1:45" s="7" customFormat="1" ht="16.5" customHeight="1" thickTop="1" thickBot="1">
      <c r="A77" s="8" t="s">
        <v>36</v>
      </c>
      <c r="B77" s="7" t="s">
        <v>38</v>
      </c>
      <c r="C77" s="7" t="s">
        <v>41</v>
      </c>
      <c r="E77" s="116"/>
      <c r="F77" s="118"/>
      <c r="G77" s="118"/>
      <c r="H77" s="118"/>
      <c r="I77" s="33" t="s">
        <v>6</v>
      </c>
      <c r="J77" s="33">
        <f t="shared" ref="J77:M77" si="104">J97</f>
        <v>0</v>
      </c>
      <c r="K77" s="33">
        <f t="shared" si="104"/>
        <v>0</v>
      </c>
      <c r="L77" s="33">
        <f t="shared" si="104"/>
        <v>0</v>
      </c>
      <c r="M77" s="33">
        <f t="shared" si="104"/>
        <v>0</v>
      </c>
      <c r="N77" s="31">
        <f t="shared" si="69"/>
        <v>0</v>
      </c>
      <c r="O77" s="33">
        <f t="shared" si="94"/>
        <v>0</v>
      </c>
      <c r="P77" s="33">
        <f t="shared" si="94"/>
        <v>0</v>
      </c>
      <c r="Q77" s="33">
        <f t="shared" si="94"/>
        <v>0</v>
      </c>
      <c r="R77" s="33">
        <f>R97</f>
        <v>0</v>
      </c>
      <c r="S77" s="33">
        <f>S97</f>
        <v>0</v>
      </c>
      <c r="T77" s="33">
        <f t="shared" si="95"/>
        <v>0</v>
      </c>
      <c r="U77" s="33">
        <f t="shared" si="95"/>
        <v>0</v>
      </c>
      <c r="V77" s="31">
        <f t="shared" si="75"/>
        <v>0</v>
      </c>
      <c r="W77" s="33">
        <f t="shared" si="96"/>
        <v>0</v>
      </c>
      <c r="X77" s="33">
        <f t="shared" si="96"/>
        <v>0</v>
      </c>
      <c r="Y77" s="33">
        <f t="shared" si="96"/>
        <v>0</v>
      </c>
      <c r="Z77" s="33">
        <f t="shared" si="96"/>
        <v>0</v>
      </c>
      <c r="AA77" s="33">
        <f t="shared" si="96"/>
        <v>0</v>
      </c>
      <c r="AB77" s="33">
        <f t="shared" ref="AB77" si="105">AB97</f>
        <v>0</v>
      </c>
      <c r="AC77" s="33">
        <f t="shared" si="96"/>
        <v>0</v>
      </c>
      <c r="AD77" s="31">
        <f t="shared" si="92"/>
        <v>0</v>
      </c>
      <c r="AE77" s="33">
        <f t="shared" ref="AE77:AF77" si="106">AE97</f>
        <v>0</v>
      </c>
      <c r="AF77" s="66">
        <f t="shared" si="106"/>
        <v>0</v>
      </c>
      <c r="AG77" s="66">
        <f t="shared" ref="AG77:AJ77" si="107">AG97</f>
        <v>0</v>
      </c>
      <c r="AH77" s="66">
        <f t="shared" ref="AH77:AI77" si="108">AH97</f>
        <v>0</v>
      </c>
      <c r="AI77" s="66">
        <f t="shared" si="108"/>
        <v>0</v>
      </c>
      <c r="AJ77" s="66">
        <f t="shared" si="107"/>
        <v>0</v>
      </c>
      <c r="AK77" s="66">
        <f t="shared" ref="AK77" si="109">AK97</f>
        <v>0</v>
      </c>
      <c r="AL77" s="64">
        <f t="shared" si="70"/>
        <v>0</v>
      </c>
      <c r="AM77" s="33">
        <f t="shared" ref="AM77:AN77" si="110">AM97</f>
        <v>0</v>
      </c>
      <c r="AN77" s="33">
        <f t="shared" si="110"/>
        <v>0</v>
      </c>
      <c r="AO77" s="33">
        <f>AO97</f>
        <v>0</v>
      </c>
      <c r="AP77" s="66">
        <f t="shared" ref="AP77:AQ77" si="111">AP97</f>
        <v>0</v>
      </c>
      <c r="AQ77" s="66">
        <f t="shared" si="111"/>
        <v>0</v>
      </c>
      <c r="AR77" s="31">
        <f t="shared" si="71"/>
        <v>0</v>
      </c>
      <c r="AS77" s="31" t="str">
        <f>IFERROR(AVERAGE(#REF!,#REF!,#REF!,#REF!,AL77),"")</f>
        <v/>
      </c>
    </row>
    <row r="78" spans="1:45" s="7" customFormat="1" ht="16.5" customHeight="1" thickTop="1" thickBot="1">
      <c r="A78" s="8" t="s">
        <v>36</v>
      </c>
      <c r="B78" s="7" t="s">
        <v>38</v>
      </c>
      <c r="C78" s="7" t="s">
        <v>40</v>
      </c>
      <c r="E78" s="116"/>
      <c r="F78" s="126" t="s">
        <v>45</v>
      </c>
      <c r="G78" s="126"/>
      <c r="H78" s="126"/>
      <c r="I78" s="34" t="s">
        <v>5</v>
      </c>
      <c r="J78" s="34">
        <f t="shared" ref="J78:M78" si="112">J56+J58+J76</f>
        <v>1</v>
      </c>
      <c r="K78" s="34">
        <f t="shared" si="112"/>
        <v>1</v>
      </c>
      <c r="L78" s="34">
        <f t="shared" si="112"/>
        <v>1</v>
      </c>
      <c r="M78" s="34">
        <f t="shared" si="112"/>
        <v>1</v>
      </c>
      <c r="N78" s="28">
        <f t="shared" si="69"/>
        <v>1</v>
      </c>
      <c r="O78" s="34">
        <f t="shared" ref="O78:Q79" si="113">O56+O58+O76</f>
        <v>1</v>
      </c>
      <c r="P78" s="34">
        <f t="shared" si="113"/>
        <v>1</v>
      </c>
      <c r="Q78" s="34">
        <f t="shared" si="113"/>
        <v>1</v>
      </c>
      <c r="R78" s="34">
        <f t="shared" ref="R78:U79" si="114">R56+R58+R76</f>
        <v>1</v>
      </c>
      <c r="S78" s="34">
        <f t="shared" si="114"/>
        <v>1</v>
      </c>
      <c r="T78" s="34">
        <f t="shared" si="114"/>
        <v>1</v>
      </c>
      <c r="U78" s="34">
        <f t="shared" si="114"/>
        <v>0</v>
      </c>
      <c r="V78" s="28">
        <f t="shared" si="75"/>
        <v>0.8571428571428571</v>
      </c>
      <c r="W78" s="34">
        <f t="shared" ref="W78:AC79" si="115">W56+W58+W76</f>
        <v>1</v>
      </c>
      <c r="X78" s="34">
        <f t="shared" si="115"/>
        <v>1</v>
      </c>
      <c r="Y78" s="34">
        <f t="shared" si="115"/>
        <v>1</v>
      </c>
      <c r="Z78" s="34">
        <f t="shared" si="115"/>
        <v>1</v>
      </c>
      <c r="AA78" s="34">
        <f t="shared" si="115"/>
        <v>1</v>
      </c>
      <c r="AB78" s="34">
        <f t="shared" ref="AB78" si="116">AB56+AB58+AB76</f>
        <v>1</v>
      </c>
      <c r="AC78" s="34">
        <f t="shared" si="115"/>
        <v>0</v>
      </c>
      <c r="AD78" s="28">
        <f t="shared" si="92"/>
        <v>1</v>
      </c>
      <c r="AE78" s="34">
        <f t="shared" ref="AE78:AF78" si="117">AE56+AE58+AE76</f>
        <v>0</v>
      </c>
      <c r="AF78" s="67">
        <f t="shared" si="117"/>
        <v>0</v>
      </c>
      <c r="AG78" s="67">
        <f t="shared" ref="AG78:AJ78" si="118">AG56+AG58+AG76</f>
        <v>0</v>
      </c>
      <c r="AH78" s="67">
        <f t="shared" ref="AH78:AI78" si="119">AH56+AH58+AH76</f>
        <v>0</v>
      </c>
      <c r="AI78" s="67">
        <f t="shared" si="119"/>
        <v>0</v>
      </c>
      <c r="AJ78" s="67">
        <f t="shared" si="118"/>
        <v>0</v>
      </c>
      <c r="AK78" s="67">
        <f t="shared" ref="AK78" si="120">AK56+AK58+AK76</f>
        <v>0</v>
      </c>
      <c r="AL78" s="61">
        <f t="shared" si="70"/>
        <v>0</v>
      </c>
      <c r="AM78" s="34">
        <f t="shared" ref="AM78:AN78" si="121">AM56+AM58+AM76</f>
        <v>4</v>
      </c>
      <c r="AN78" s="34">
        <f t="shared" si="121"/>
        <v>0</v>
      </c>
      <c r="AO78" s="34">
        <f>AO56+AO58+AO76</f>
        <v>1</v>
      </c>
      <c r="AP78" s="67">
        <f t="shared" ref="AP78:AQ78" si="122">AP56+AP58+AP76</f>
        <v>2</v>
      </c>
      <c r="AQ78" s="67">
        <f t="shared" si="122"/>
        <v>3</v>
      </c>
      <c r="AR78" s="28">
        <f t="shared" si="71"/>
        <v>2</v>
      </c>
      <c r="AS78" s="28" t="str">
        <f>IFERROR(AVERAGE(#REF!,#REF!,#REF!,#REF!,AL78),"")</f>
        <v/>
      </c>
    </row>
    <row r="79" spans="1:45" s="7" customFormat="1" ht="16.5" customHeight="1" thickTop="1" thickBot="1">
      <c r="A79" s="8" t="s">
        <v>36</v>
      </c>
      <c r="B79" s="7" t="s">
        <v>38</v>
      </c>
      <c r="C79" s="7" t="s">
        <v>40</v>
      </c>
      <c r="E79" s="116"/>
      <c r="F79" s="126"/>
      <c r="G79" s="126"/>
      <c r="H79" s="126"/>
      <c r="I79" s="35" t="s">
        <v>6</v>
      </c>
      <c r="J79" s="35">
        <f t="shared" ref="J79:M79" si="123">J57+J59+J77</f>
        <v>0</v>
      </c>
      <c r="K79" s="35">
        <f t="shared" si="123"/>
        <v>0</v>
      </c>
      <c r="L79" s="35">
        <f t="shared" si="123"/>
        <v>0</v>
      </c>
      <c r="M79" s="35">
        <f t="shared" si="123"/>
        <v>0</v>
      </c>
      <c r="N79" s="31">
        <f t="shared" si="69"/>
        <v>0</v>
      </c>
      <c r="O79" s="35">
        <f t="shared" si="113"/>
        <v>0</v>
      </c>
      <c r="P79" s="35">
        <f t="shared" si="113"/>
        <v>0</v>
      </c>
      <c r="Q79" s="35">
        <f t="shared" si="113"/>
        <v>0</v>
      </c>
      <c r="R79" s="35">
        <f>R57+R59+R77</f>
        <v>0</v>
      </c>
      <c r="S79" s="35">
        <f>S57+S59+S77</f>
        <v>0</v>
      </c>
      <c r="T79" s="35">
        <f t="shared" si="114"/>
        <v>0</v>
      </c>
      <c r="U79" s="35">
        <f t="shared" si="114"/>
        <v>0</v>
      </c>
      <c r="V79" s="31">
        <f t="shared" si="75"/>
        <v>0</v>
      </c>
      <c r="W79" s="35">
        <f t="shared" si="115"/>
        <v>0</v>
      </c>
      <c r="X79" s="35">
        <f t="shared" si="115"/>
        <v>0</v>
      </c>
      <c r="Y79" s="35">
        <f t="shared" si="115"/>
        <v>0</v>
      </c>
      <c r="Z79" s="35">
        <f t="shared" si="115"/>
        <v>0</v>
      </c>
      <c r="AA79" s="35">
        <f t="shared" si="115"/>
        <v>0</v>
      </c>
      <c r="AB79" s="35">
        <f t="shared" ref="AB79" si="124">AB57+AB59+AB77</f>
        <v>0</v>
      </c>
      <c r="AC79" s="35">
        <f t="shared" si="115"/>
        <v>0</v>
      </c>
      <c r="AD79" s="31">
        <f t="shared" si="92"/>
        <v>0</v>
      </c>
      <c r="AE79" s="35">
        <f t="shared" ref="AE79:AF79" si="125">AE57+AE59+AE77</f>
        <v>0</v>
      </c>
      <c r="AF79" s="68">
        <f t="shared" si="125"/>
        <v>0</v>
      </c>
      <c r="AG79" s="68">
        <f t="shared" ref="AG79:AJ79" si="126">AG57+AG59+AG77</f>
        <v>0</v>
      </c>
      <c r="AH79" s="68">
        <f t="shared" ref="AH79:AI79" si="127">AH57+AH59+AH77</f>
        <v>0</v>
      </c>
      <c r="AI79" s="68">
        <f t="shared" si="127"/>
        <v>0</v>
      </c>
      <c r="AJ79" s="68">
        <f t="shared" si="126"/>
        <v>0</v>
      </c>
      <c r="AK79" s="68">
        <f t="shared" ref="AK79" si="128">AK57+AK59+AK77</f>
        <v>0</v>
      </c>
      <c r="AL79" s="64">
        <f t="shared" si="70"/>
        <v>0</v>
      </c>
      <c r="AM79" s="35">
        <f t="shared" ref="AM79:AN79" si="129">AM57+AM59+AM77</f>
        <v>0</v>
      </c>
      <c r="AN79" s="35">
        <f t="shared" si="129"/>
        <v>0</v>
      </c>
      <c r="AO79" s="35">
        <f>AO57+AO59+AO77</f>
        <v>0</v>
      </c>
      <c r="AP79" s="68">
        <f t="shared" ref="AP79:AQ79" si="130">AP57+AP59+AP77</f>
        <v>0</v>
      </c>
      <c r="AQ79" s="68">
        <f t="shared" si="130"/>
        <v>0</v>
      </c>
      <c r="AR79" s="31">
        <f t="shared" si="71"/>
        <v>0</v>
      </c>
      <c r="AS79" s="31" t="str">
        <f>IFERROR(AVERAGE(#REF!,#REF!,#REF!,#REF!,AL79),"")</f>
        <v/>
      </c>
    </row>
    <row r="80" spans="1:45" s="7" customFormat="1" ht="16.5" customHeight="1" thickTop="1" thickBot="1">
      <c r="A80" s="8" t="s">
        <v>36</v>
      </c>
      <c r="B80" s="7" t="s">
        <v>38</v>
      </c>
      <c r="C80" s="7" t="s">
        <v>39</v>
      </c>
      <c r="E80" s="116" t="s">
        <v>29</v>
      </c>
      <c r="F80" s="117" t="s">
        <v>35</v>
      </c>
      <c r="G80" s="117"/>
      <c r="H80" s="117"/>
      <c r="I80" s="26" t="s">
        <v>5</v>
      </c>
      <c r="J80" s="27"/>
      <c r="K80" s="27"/>
      <c r="L80" s="27"/>
      <c r="M80" s="27"/>
      <c r="N80" s="28" t="str">
        <f t="shared" si="69"/>
        <v/>
      </c>
      <c r="O80" s="27"/>
      <c r="P80" s="27"/>
      <c r="Q80" s="27"/>
      <c r="R80" s="27"/>
      <c r="S80" s="27"/>
      <c r="T80" s="27"/>
      <c r="U80" s="27"/>
      <c r="V80" s="28" t="str">
        <f t="shared" si="75"/>
        <v/>
      </c>
      <c r="W80" s="27"/>
      <c r="X80" s="27"/>
      <c r="Y80" s="27"/>
      <c r="Z80" s="27"/>
      <c r="AA80" s="27"/>
      <c r="AB80" s="27"/>
      <c r="AC80" s="27"/>
      <c r="AD80" s="28" t="str">
        <f t="shared" si="92"/>
        <v/>
      </c>
      <c r="AE80" s="27"/>
      <c r="AF80" s="60"/>
      <c r="AG80" s="60"/>
      <c r="AH80" s="60"/>
      <c r="AI80" s="60"/>
      <c r="AJ80" s="60"/>
      <c r="AK80" s="60"/>
      <c r="AL80" s="61" t="str">
        <f t="shared" si="70"/>
        <v/>
      </c>
      <c r="AM80" s="27"/>
      <c r="AN80" s="27"/>
      <c r="AO80" s="27"/>
      <c r="AP80" s="60"/>
      <c r="AQ80" s="60"/>
      <c r="AR80" s="28" t="str">
        <f t="shared" si="71"/>
        <v/>
      </c>
      <c r="AS80" s="28" t="str">
        <f>IFERROR(AVERAGE(#REF!,#REF!,#REF!,#REF!,AL80),"")</f>
        <v/>
      </c>
    </row>
    <row r="81" spans="1:45" s="7" customFormat="1" ht="16.5" customHeight="1" thickTop="1" thickBot="1">
      <c r="A81" s="8" t="s">
        <v>36</v>
      </c>
      <c r="B81" s="7" t="s">
        <v>38</v>
      </c>
      <c r="C81" s="7" t="s">
        <v>39</v>
      </c>
      <c r="E81" s="116"/>
      <c r="F81" s="117"/>
      <c r="G81" s="117"/>
      <c r="H81" s="117"/>
      <c r="I81" s="29" t="s">
        <v>6</v>
      </c>
      <c r="J81" s="30"/>
      <c r="K81" s="30"/>
      <c r="L81" s="30"/>
      <c r="M81" s="30"/>
      <c r="N81" s="31" t="str">
        <f t="shared" si="69"/>
        <v/>
      </c>
      <c r="O81" s="30"/>
      <c r="P81" s="30"/>
      <c r="Q81" s="30"/>
      <c r="R81" s="30"/>
      <c r="S81" s="30"/>
      <c r="T81" s="30"/>
      <c r="U81" s="30"/>
      <c r="V81" s="31" t="str">
        <f t="shared" si="75"/>
        <v/>
      </c>
      <c r="W81" s="30"/>
      <c r="X81" s="30"/>
      <c r="Y81" s="30"/>
      <c r="Z81" s="30"/>
      <c r="AA81" s="30"/>
      <c r="AB81" s="30"/>
      <c r="AC81" s="30"/>
      <c r="AD81" s="31" t="str">
        <f t="shared" si="92"/>
        <v/>
      </c>
      <c r="AE81" s="30"/>
      <c r="AF81" s="63"/>
      <c r="AG81" s="63"/>
      <c r="AH81" s="63"/>
      <c r="AI81" s="63"/>
      <c r="AJ81" s="63"/>
      <c r="AK81" s="63"/>
      <c r="AL81" s="64" t="str">
        <f t="shared" si="70"/>
        <v/>
      </c>
      <c r="AM81" s="30"/>
      <c r="AN81" s="30"/>
      <c r="AO81" s="30"/>
      <c r="AP81" s="63"/>
      <c r="AQ81" s="63"/>
      <c r="AR81" s="31" t="str">
        <f t="shared" si="71"/>
        <v/>
      </c>
      <c r="AS81" s="31" t="str">
        <f>IFERROR(AVERAGE(#REF!,#REF!,#REF!,#REF!,AL81),"")</f>
        <v/>
      </c>
    </row>
    <row r="82" spans="1:45" s="7" customFormat="1" ht="16.5" customHeight="1" thickTop="1" thickBot="1">
      <c r="A82" s="8" t="s">
        <v>36</v>
      </c>
      <c r="B82" s="7" t="s">
        <v>38</v>
      </c>
      <c r="C82" s="7" t="s">
        <v>39</v>
      </c>
      <c r="E82" s="116"/>
      <c r="F82" s="117" t="s">
        <v>30</v>
      </c>
      <c r="G82" s="117"/>
      <c r="H82" s="117"/>
      <c r="I82" s="26" t="s">
        <v>5</v>
      </c>
      <c r="J82" s="60"/>
      <c r="K82" s="60"/>
      <c r="L82" s="60"/>
      <c r="M82" s="60"/>
      <c r="N82" s="28" t="str">
        <f t="shared" si="69"/>
        <v/>
      </c>
      <c r="O82" s="27"/>
      <c r="P82" s="27"/>
      <c r="Q82" s="27"/>
      <c r="R82" s="27"/>
      <c r="S82" s="27"/>
      <c r="T82" s="27"/>
      <c r="U82" s="27"/>
      <c r="V82" s="28" t="str">
        <f t="shared" si="75"/>
        <v/>
      </c>
      <c r="W82" s="27"/>
      <c r="X82" s="27"/>
      <c r="Y82" s="27"/>
      <c r="Z82" s="27"/>
      <c r="AA82" s="27"/>
      <c r="AB82" s="27"/>
      <c r="AC82" s="27"/>
      <c r="AD82" s="28" t="str">
        <f t="shared" si="92"/>
        <v/>
      </c>
      <c r="AE82" s="27"/>
      <c r="AF82" s="60"/>
      <c r="AG82" s="60"/>
      <c r="AH82" s="60"/>
      <c r="AI82" s="60"/>
      <c r="AJ82" s="60"/>
      <c r="AK82" s="60"/>
      <c r="AL82" s="61" t="str">
        <f t="shared" si="70"/>
        <v/>
      </c>
      <c r="AM82" s="60"/>
      <c r="AN82" s="60"/>
      <c r="AO82" s="60"/>
      <c r="AP82" s="60"/>
      <c r="AQ82" s="60"/>
      <c r="AR82" s="28" t="str">
        <f t="shared" si="71"/>
        <v/>
      </c>
      <c r="AS82" s="28" t="str">
        <f>IFERROR(AVERAGE(#REF!,#REF!,#REF!,#REF!,AL82),"")</f>
        <v/>
      </c>
    </row>
    <row r="83" spans="1:45" s="7" customFormat="1" ht="16.5" customHeight="1" thickTop="1" thickBot="1">
      <c r="A83" s="8" t="s">
        <v>36</v>
      </c>
      <c r="B83" s="7" t="s">
        <v>38</v>
      </c>
      <c r="C83" s="7" t="s">
        <v>39</v>
      </c>
      <c r="E83" s="116"/>
      <c r="F83" s="117"/>
      <c r="G83" s="117"/>
      <c r="H83" s="117"/>
      <c r="I83" s="29" t="s">
        <v>6</v>
      </c>
      <c r="J83" s="63"/>
      <c r="K83" s="63"/>
      <c r="L83" s="63"/>
      <c r="M83" s="63"/>
      <c r="N83" s="31" t="str">
        <f t="shared" si="69"/>
        <v/>
      </c>
      <c r="O83" s="30"/>
      <c r="P83" s="30"/>
      <c r="Q83" s="30"/>
      <c r="R83" s="30"/>
      <c r="S83" s="30"/>
      <c r="T83" s="30"/>
      <c r="U83" s="30"/>
      <c r="V83" s="31" t="str">
        <f t="shared" si="75"/>
        <v/>
      </c>
      <c r="W83" s="30"/>
      <c r="X83" s="30"/>
      <c r="Y83" s="30"/>
      <c r="Z83" s="30"/>
      <c r="AA83" s="30"/>
      <c r="AB83" s="30"/>
      <c r="AC83" s="30"/>
      <c r="AD83" s="31" t="str">
        <f t="shared" si="92"/>
        <v/>
      </c>
      <c r="AE83" s="30"/>
      <c r="AF83" s="63"/>
      <c r="AG83" s="63"/>
      <c r="AH83" s="63"/>
      <c r="AI83" s="63"/>
      <c r="AJ83" s="63"/>
      <c r="AK83" s="63"/>
      <c r="AL83" s="64" t="str">
        <f t="shared" si="70"/>
        <v/>
      </c>
      <c r="AM83" s="63"/>
      <c r="AN83" s="63"/>
      <c r="AO83" s="63"/>
      <c r="AP83" s="63"/>
      <c r="AQ83" s="63"/>
      <c r="AR83" s="31" t="str">
        <f t="shared" si="71"/>
        <v/>
      </c>
      <c r="AS83" s="31" t="str">
        <f>IFERROR(AVERAGE(#REF!,#REF!,#REF!,#REF!,AL83),"")</f>
        <v/>
      </c>
    </row>
    <row r="84" spans="1:45" s="7" customFormat="1" ht="16.5" customHeight="1" thickTop="1" thickBot="1">
      <c r="A84" s="8" t="s">
        <v>36</v>
      </c>
      <c r="B84" s="7" t="s">
        <v>38</v>
      </c>
      <c r="C84" s="7" t="s">
        <v>39</v>
      </c>
      <c r="E84" s="116"/>
      <c r="F84" s="117" t="s">
        <v>50</v>
      </c>
      <c r="G84" s="117"/>
      <c r="H84" s="117"/>
      <c r="I84" s="26" t="s">
        <v>5</v>
      </c>
      <c r="J84" s="60"/>
      <c r="K84" s="60"/>
      <c r="L84" s="60"/>
      <c r="M84" s="60"/>
      <c r="N84" s="28" t="str">
        <f t="shared" si="69"/>
        <v/>
      </c>
      <c r="O84" s="27"/>
      <c r="P84" s="27"/>
      <c r="Q84" s="27"/>
      <c r="R84" s="27"/>
      <c r="S84" s="27"/>
      <c r="T84" s="27"/>
      <c r="U84" s="27"/>
      <c r="V84" s="28" t="str">
        <f t="shared" si="75"/>
        <v/>
      </c>
      <c r="W84" s="27"/>
      <c r="X84" s="27"/>
      <c r="Y84" s="27"/>
      <c r="Z84" s="27"/>
      <c r="AA84" s="27"/>
      <c r="AB84" s="27"/>
      <c r="AC84" s="27"/>
      <c r="AD84" s="28" t="str">
        <f t="shared" si="92"/>
        <v/>
      </c>
      <c r="AE84" s="27"/>
      <c r="AF84" s="60"/>
      <c r="AG84" s="60"/>
      <c r="AH84" s="60"/>
      <c r="AI84" s="60"/>
      <c r="AJ84" s="60"/>
      <c r="AK84" s="60"/>
      <c r="AL84" s="61" t="str">
        <f t="shared" si="70"/>
        <v/>
      </c>
      <c r="AM84" s="60"/>
      <c r="AN84" s="60"/>
      <c r="AO84" s="60"/>
      <c r="AP84" s="60"/>
      <c r="AQ84" s="60"/>
      <c r="AR84" s="28" t="str">
        <f t="shared" si="71"/>
        <v/>
      </c>
      <c r="AS84" s="28" t="str">
        <f>IFERROR(AVERAGE(#REF!,#REF!,#REF!,#REF!,AL84),"")</f>
        <v/>
      </c>
    </row>
    <row r="85" spans="1:45" s="7" customFormat="1" ht="16.5" customHeight="1" thickTop="1" thickBot="1">
      <c r="A85" s="8" t="s">
        <v>36</v>
      </c>
      <c r="B85" s="7" t="s">
        <v>38</v>
      </c>
      <c r="C85" s="7" t="s">
        <v>39</v>
      </c>
      <c r="E85" s="116"/>
      <c r="F85" s="117"/>
      <c r="G85" s="117"/>
      <c r="H85" s="117"/>
      <c r="I85" s="29" t="s">
        <v>6</v>
      </c>
      <c r="J85" s="30"/>
      <c r="K85" s="30"/>
      <c r="L85" s="30"/>
      <c r="M85" s="30"/>
      <c r="N85" s="31" t="str">
        <f t="shared" si="69"/>
        <v/>
      </c>
      <c r="O85" s="30"/>
      <c r="P85" s="30"/>
      <c r="Q85" s="30"/>
      <c r="R85" s="30"/>
      <c r="S85" s="30"/>
      <c r="T85" s="30"/>
      <c r="U85" s="30"/>
      <c r="V85" s="31" t="str">
        <f t="shared" si="75"/>
        <v/>
      </c>
      <c r="W85" s="30"/>
      <c r="X85" s="30"/>
      <c r="Y85" s="30"/>
      <c r="Z85" s="30"/>
      <c r="AA85" s="30"/>
      <c r="AB85" s="30"/>
      <c r="AC85" s="30"/>
      <c r="AD85" s="31" t="str">
        <f t="shared" si="92"/>
        <v/>
      </c>
      <c r="AE85" s="30"/>
      <c r="AF85" s="63"/>
      <c r="AG85" s="63"/>
      <c r="AH85" s="63"/>
      <c r="AI85" s="63"/>
      <c r="AJ85" s="63"/>
      <c r="AK85" s="63"/>
      <c r="AL85" s="64" t="str">
        <f t="shared" si="70"/>
        <v/>
      </c>
      <c r="AM85" s="30"/>
      <c r="AN85" s="30"/>
      <c r="AO85" s="30"/>
      <c r="AP85" s="63"/>
      <c r="AQ85" s="63"/>
      <c r="AR85" s="31" t="str">
        <f t="shared" si="71"/>
        <v/>
      </c>
      <c r="AS85" s="31" t="str">
        <f>IFERROR(AVERAGE(#REF!,#REF!,#REF!,#REF!,AL85),"")</f>
        <v/>
      </c>
    </row>
    <row r="86" spans="1:45" s="7" customFormat="1" ht="16.5" customHeight="1" thickTop="1" thickBot="1">
      <c r="A86" s="8" t="s">
        <v>36</v>
      </c>
      <c r="B86" s="7" t="s">
        <v>38</v>
      </c>
      <c r="C86" s="7" t="s">
        <v>39</v>
      </c>
      <c r="E86" s="116"/>
      <c r="F86" s="117" t="s">
        <v>51</v>
      </c>
      <c r="G86" s="117"/>
      <c r="H86" s="117"/>
      <c r="I86" s="26" t="s">
        <v>5</v>
      </c>
      <c r="J86" s="27"/>
      <c r="K86" s="27"/>
      <c r="L86" s="27"/>
      <c r="M86" s="27"/>
      <c r="N86" s="28" t="str">
        <f t="shared" si="69"/>
        <v/>
      </c>
      <c r="O86" s="27"/>
      <c r="P86" s="27"/>
      <c r="Q86" s="27"/>
      <c r="R86" s="27"/>
      <c r="S86" s="27"/>
      <c r="T86" s="27"/>
      <c r="U86" s="27"/>
      <c r="V86" s="28" t="str">
        <f t="shared" si="75"/>
        <v/>
      </c>
      <c r="W86" s="27"/>
      <c r="X86" s="27"/>
      <c r="Y86" s="27"/>
      <c r="Z86" s="27"/>
      <c r="AA86" s="27"/>
      <c r="AB86" s="27"/>
      <c r="AC86" s="27"/>
      <c r="AD86" s="28" t="str">
        <f t="shared" si="92"/>
        <v/>
      </c>
      <c r="AE86" s="27"/>
      <c r="AF86" s="60"/>
      <c r="AG86" s="60"/>
      <c r="AH86" s="60"/>
      <c r="AI86" s="60"/>
      <c r="AJ86" s="60"/>
      <c r="AK86" s="60"/>
      <c r="AL86" s="61" t="str">
        <f t="shared" si="70"/>
        <v/>
      </c>
      <c r="AM86" s="27"/>
      <c r="AN86" s="27"/>
      <c r="AO86" s="27"/>
      <c r="AP86" s="60"/>
      <c r="AQ86" s="60"/>
      <c r="AR86" s="28" t="str">
        <f t="shared" si="71"/>
        <v/>
      </c>
      <c r="AS86" s="28" t="str">
        <f>IFERROR(AVERAGE(#REF!,#REF!,#REF!,#REF!,AL86),"")</f>
        <v/>
      </c>
    </row>
    <row r="87" spans="1:45" s="7" customFormat="1" ht="16.5" customHeight="1" thickTop="1" thickBot="1">
      <c r="A87" s="8" t="s">
        <v>36</v>
      </c>
      <c r="B87" s="7" t="s">
        <v>38</v>
      </c>
      <c r="C87" s="7" t="s">
        <v>39</v>
      </c>
      <c r="E87" s="116"/>
      <c r="F87" s="117"/>
      <c r="G87" s="117"/>
      <c r="H87" s="117"/>
      <c r="I87" s="29" t="s">
        <v>6</v>
      </c>
      <c r="J87" s="30"/>
      <c r="K87" s="30"/>
      <c r="L87" s="30"/>
      <c r="M87" s="30"/>
      <c r="N87" s="31" t="str">
        <f t="shared" si="69"/>
        <v/>
      </c>
      <c r="O87" s="30"/>
      <c r="P87" s="30"/>
      <c r="Q87" s="30"/>
      <c r="R87" s="30"/>
      <c r="S87" s="30"/>
      <c r="T87" s="30"/>
      <c r="U87" s="30"/>
      <c r="V87" s="31" t="str">
        <f t="shared" si="75"/>
        <v/>
      </c>
      <c r="W87" s="30"/>
      <c r="X87" s="30"/>
      <c r="Y87" s="30"/>
      <c r="Z87" s="30"/>
      <c r="AA87" s="30"/>
      <c r="AB87" s="30"/>
      <c r="AC87" s="30"/>
      <c r="AD87" s="31" t="str">
        <f t="shared" si="92"/>
        <v/>
      </c>
      <c r="AE87" s="30"/>
      <c r="AF87" s="63"/>
      <c r="AG87" s="63"/>
      <c r="AH87" s="63"/>
      <c r="AI87" s="63"/>
      <c r="AJ87" s="63"/>
      <c r="AK87" s="63"/>
      <c r="AL87" s="64" t="str">
        <f t="shared" si="70"/>
        <v/>
      </c>
      <c r="AM87" s="30"/>
      <c r="AN87" s="30"/>
      <c r="AO87" s="30"/>
      <c r="AP87" s="63"/>
      <c r="AQ87" s="63"/>
      <c r="AR87" s="31" t="str">
        <f t="shared" si="71"/>
        <v/>
      </c>
      <c r="AS87" s="31" t="str">
        <f>IFERROR(AVERAGE(#REF!,#REF!,#REF!,#REF!,AL87),"")</f>
        <v/>
      </c>
    </row>
    <row r="88" spans="1:45" s="7" customFormat="1" ht="16.5" customHeight="1" thickTop="1" thickBot="1">
      <c r="A88" s="8" t="s">
        <v>36</v>
      </c>
      <c r="B88" s="7" t="s">
        <v>38</v>
      </c>
      <c r="C88" s="7" t="s">
        <v>39</v>
      </c>
      <c r="E88" s="116"/>
      <c r="F88" s="117" t="s">
        <v>31</v>
      </c>
      <c r="G88" s="117"/>
      <c r="H88" s="117"/>
      <c r="I88" s="26" t="s">
        <v>5</v>
      </c>
      <c r="J88" s="27"/>
      <c r="K88" s="27"/>
      <c r="L88" s="27"/>
      <c r="M88" s="27"/>
      <c r="N88" s="28" t="str">
        <f t="shared" si="69"/>
        <v/>
      </c>
      <c r="O88" s="27"/>
      <c r="P88" s="27"/>
      <c r="Q88" s="27"/>
      <c r="R88" s="27"/>
      <c r="S88" s="27"/>
      <c r="T88" s="27"/>
      <c r="U88" s="27"/>
      <c r="V88" s="28" t="str">
        <f t="shared" si="75"/>
        <v/>
      </c>
      <c r="W88" s="27"/>
      <c r="X88" s="27"/>
      <c r="Y88" s="27"/>
      <c r="Z88" s="27"/>
      <c r="AA88" s="27"/>
      <c r="AB88" s="27"/>
      <c r="AC88" s="27"/>
      <c r="AD88" s="28" t="str">
        <f t="shared" si="92"/>
        <v/>
      </c>
      <c r="AE88" s="27"/>
      <c r="AF88" s="60"/>
      <c r="AG88" s="60"/>
      <c r="AH88" s="60"/>
      <c r="AI88" s="60"/>
      <c r="AJ88" s="60"/>
      <c r="AK88" s="60"/>
      <c r="AL88" s="61" t="str">
        <f t="shared" si="70"/>
        <v/>
      </c>
      <c r="AM88" s="27"/>
      <c r="AN88" s="27"/>
      <c r="AO88" s="27"/>
      <c r="AP88" s="60"/>
      <c r="AQ88" s="60"/>
      <c r="AR88" s="28" t="str">
        <f t="shared" si="71"/>
        <v/>
      </c>
      <c r="AS88" s="28" t="str">
        <f>IFERROR(AVERAGE(#REF!,#REF!,#REF!,#REF!,AL88),"")</f>
        <v/>
      </c>
    </row>
    <row r="89" spans="1:45" s="7" customFormat="1" ht="16.5" customHeight="1" thickTop="1" thickBot="1">
      <c r="A89" s="8" t="s">
        <v>36</v>
      </c>
      <c r="B89" s="7" t="s">
        <v>38</v>
      </c>
      <c r="C89" s="7" t="s">
        <v>39</v>
      </c>
      <c r="E89" s="116"/>
      <c r="F89" s="117"/>
      <c r="G89" s="117"/>
      <c r="H89" s="117"/>
      <c r="I89" s="29" t="s">
        <v>6</v>
      </c>
      <c r="J89" s="30"/>
      <c r="K89" s="30"/>
      <c r="L89" s="30"/>
      <c r="M89" s="30"/>
      <c r="N89" s="31" t="str">
        <f t="shared" si="69"/>
        <v/>
      </c>
      <c r="O89" s="30"/>
      <c r="P89" s="30"/>
      <c r="Q89" s="30"/>
      <c r="R89" s="30"/>
      <c r="S89" s="30"/>
      <c r="T89" s="30"/>
      <c r="U89" s="30"/>
      <c r="V89" s="31" t="str">
        <f t="shared" si="75"/>
        <v/>
      </c>
      <c r="W89" s="30"/>
      <c r="X89" s="30"/>
      <c r="Y89" s="30"/>
      <c r="Z89" s="30"/>
      <c r="AA89" s="30"/>
      <c r="AB89" s="30"/>
      <c r="AC89" s="30"/>
      <c r="AD89" s="31" t="str">
        <f t="shared" si="92"/>
        <v/>
      </c>
      <c r="AE89" s="30"/>
      <c r="AF89" s="63"/>
      <c r="AG89" s="63"/>
      <c r="AH89" s="63"/>
      <c r="AI89" s="63"/>
      <c r="AJ89" s="63"/>
      <c r="AK89" s="63"/>
      <c r="AL89" s="64" t="str">
        <f t="shared" si="70"/>
        <v/>
      </c>
      <c r="AM89" s="30"/>
      <c r="AN89" s="30"/>
      <c r="AO89" s="30"/>
      <c r="AP89" s="63"/>
      <c r="AQ89" s="63"/>
      <c r="AR89" s="31" t="str">
        <f t="shared" si="71"/>
        <v/>
      </c>
      <c r="AS89" s="31" t="str">
        <f>IFERROR(AVERAGE(#REF!,#REF!,#REF!,#REF!,AL89),"")</f>
        <v/>
      </c>
    </row>
    <row r="90" spans="1:45" s="7" customFormat="1" ht="16.5" customHeight="1" thickTop="1" thickBot="1">
      <c r="A90" s="8" t="s">
        <v>36</v>
      </c>
      <c r="B90" s="7" t="s">
        <v>38</v>
      </c>
      <c r="C90" s="7" t="s">
        <v>39</v>
      </c>
      <c r="E90" s="116"/>
      <c r="F90" s="117" t="s">
        <v>32</v>
      </c>
      <c r="G90" s="117"/>
      <c r="H90" s="117"/>
      <c r="I90" s="26" t="s">
        <v>5</v>
      </c>
      <c r="J90" s="27"/>
      <c r="K90" s="27"/>
      <c r="L90" s="27"/>
      <c r="M90" s="27"/>
      <c r="N90" s="28" t="str">
        <f t="shared" si="69"/>
        <v/>
      </c>
      <c r="O90" s="27"/>
      <c r="P90" s="27"/>
      <c r="Q90" s="27"/>
      <c r="R90" s="27"/>
      <c r="S90" s="27"/>
      <c r="T90" s="27"/>
      <c r="U90" s="27"/>
      <c r="V90" s="28" t="str">
        <f t="shared" si="75"/>
        <v/>
      </c>
      <c r="W90" s="27"/>
      <c r="X90" s="27"/>
      <c r="Y90" s="27"/>
      <c r="Z90" s="27"/>
      <c r="AA90" s="27"/>
      <c r="AB90" s="27"/>
      <c r="AC90" s="27"/>
      <c r="AD90" s="28" t="str">
        <f t="shared" si="92"/>
        <v/>
      </c>
      <c r="AE90" s="27"/>
      <c r="AF90" s="60"/>
      <c r="AG90" s="60"/>
      <c r="AH90" s="60"/>
      <c r="AI90" s="60"/>
      <c r="AJ90" s="60"/>
      <c r="AK90" s="60"/>
      <c r="AL90" s="61" t="str">
        <f t="shared" si="70"/>
        <v/>
      </c>
      <c r="AM90" s="27"/>
      <c r="AN90" s="27"/>
      <c r="AO90" s="27"/>
      <c r="AP90" s="60"/>
      <c r="AQ90" s="60"/>
      <c r="AR90" s="28" t="str">
        <f t="shared" si="71"/>
        <v/>
      </c>
      <c r="AS90" s="28" t="str">
        <f>IFERROR(AVERAGE(#REF!,#REF!,#REF!,#REF!,AL90),"")</f>
        <v/>
      </c>
    </row>
    <row r="91" spans="1:45" s="7" customFormat="1" ht="16.5" customHeight="1" thickTop="1" thickBot="1">
      <c r="A91" s="8" t="s">
        <v>36</v>
      </c>
      <c r="B91" s="7" t="s">
        <v>38</v>
      </c>
      <c r="C91" s="7" t="s">
        <v>39</v>
      </c>
      <c r="E91" s="116"/>
      <c r="F91" s="117"/>
      <c r="G91" s="117"/>
      <c r="H91" s="117"/>
      <c r="I91" s="29" t="s">
        <v>6</v>
      </c>
      <c r="J91" s="30"/>
      <c r="K91" s="30"/>
      <c r="L91" s="30"/>
      <c r="M91" s="30"/>
      <c r="N91" s="31" t="str">
        <f t="shared" si="69"/>
        <v/>
      </c>
      <c r="O91" s="30"/>
      <c r="P91" s="30"/>
      <c r="Q91" s="30"/>
      <c r="R91" s="30"/>
      <c r="S91" s="30"/>
      <c r="T91" s="30"/>
      <c r="U91" s="30"/>
      <c r="V91" s="31" t="str">
        <f t="shared" si="75"/>
        <v/>
      </c>
      <c r="W91" s="30"/>
      <c r="X91" s="30"/>
      <c r="Y91" s="30"/>
      <c r="Z91" s="30"/>
      <c r="AA91" s="30"/>
      <c r="AB91" s="30"/>
      <c r="AC91" s="30"/>
      <c r="AD91" s="31" t="str">
        <f t="shared" si="92"/>
        <v/>
      </c>
      <c r="AE91" s="30"/>
      <c r="AF91" s="63"/>
      <c r="AG91" s="63"/>
      <c r="AH91" s="63"/>
      <c r="AI91" s="63"/>
      <c r="AJ91" s="63"/>
      <c r="AK91" s="63"/>
      <c r="AL91" s="64" t="str">
        <f t="shared" si="70"/>
        <v/>
      </c>
      <c r="AM91" s="30"/>
      <c r="AN91" s="30"/>
      <c r="AO91" s="30"/>
      <c r="AP91" s="63"/>
      <c r="AQ91" s="63"/>
      <c r="AR91" s="31" t="str">
        <f t="shared" si="71"/>
        <v/>
      </c>
      <c r="AS91" s="31" t="str">
        <f>IFERROR(AVERAGE(#REF!,#REF!,#REF!,#REF!,AL91),"")</f>
        <v/>
      </c>
    </row>
    <row r="92" spans="1:45" s="7" customFormat="1" ht="16.5" customHeight="1" thickTop="1" thickBot="1">
      <c r="A92" s="8" t="s">
        <v>36</v>
      </c>
      <c r="B92" s="7" t="s">
        <v>38</v>
      </c>
      <c r="C92" s="7" t="s">
        <v>39</v>
      </c>
      <c r="E92" s="116"/>
      <c r="F92" s="117" t="s">
        <v>52</v>
      </c>
      <c r="G92" s="117"/>
      <c r="H92" s="117"/>
      <c r="I92" s="26" t="s">
        <v>5</v>
      </c>
      <c r="J92" s="27"/>
      <c r="K92" s="27"/>
      <c r="L92" s="27"/>
      <c r="M92" s="27"/>
      <c r="N92" s="28" t="str">
        <f t="shared" si="69"/>
        <v/>
      </c>
      <c r="O92" s="27"/>
      <c r="P92" s="27"/>
      <c r="Q92" s="27"/>
      <c r="R92" s="27"/>
      <c r="S92" s="27"/>
      <c r="T92" s="27"/>
      <c r="U92" s="27"/>
      <c r="V92" s="28" t="str">
        <f t="shared" si="75"/>
        <v/>
      </c>
      <c r="W92" s="27"/>
      <c r="X92" s="27"/>
      <c r="Y92" s="27"/>
      <c r="Z92" s="27"/>
      <c r="AA92" s="27"/>
      <c r="AB92" s="27"/>
      <c r="AC92" s="27"/>
      <c r="AD92" s="28" t="str">
        <f t="shared" si="92"/>
        <v/>
      </c>
      <c r="AE92" s="27"/>
      <c r="AF92" s="60"/>
      <c r="AG92" s="60"/>
      <c r="AH92" s="60"/>
      <c r="AI92" s="60"/>
      <c r="AJ92" s="60"/>
      <c r="AK92" s="60"/>
      <c r="AL92" s="61" t="str">
        <f t="shared" si="70"/>
        <v/>
      </c>
      <c r="AM92" s="27"/>
      <c r="AN92" s="27"/>
      <c r="AO92" s="27"/>
      <c r="AP92" s="60"/>
      <c r="AQ92" s="60"/>
      <c r="AR92" s="28" t="str">
        <f t="shared" si="71"/>
        <v/>
      </c>
      <c r="AS92" s="28" t="str">
        <f>IFERROR(AVERAGE(#REF!,#REF!,#REF!,#REF!,AL92),"")</f>
        <v/>
      </c>
    </row>
    <row r="93" spans="1:45" s="7" customFormat="1" ht="16.5" customHeight="1" thickTop="1" thickBot="1">
      <c r="A93" s="8" t="s">
        <v>36</v>
      </c>
      <c r="B93" s="7" t="s">
        <v>38</v>
      </c>
      <c r="C93" s="7" t="s">
        <v>39</v>
      </c>
      <c r="E93" s="116"/>
      <c r="F93" s="117"/>
      <c r="G93" s="117"/>
      <c r="H93" s="117"/>
      <c r="I93" s="29" t="s">
        <v>6</v>
      </c>
      <c r="J93" s="30"/>
      <c r="K93" s="30"/>
      <c r="L93" s="30"/>
      <c r="M93" s="30"/>
      <c r="N93" s="31" t="str">
        <f t="shared" si="69"/>
        <v/>
      </c>
      <c r="O93" s="30"/>
      <c r="P93" s="30"/>
      <c r="Q93" s="30"/>
      <c r="R93" s="30"/>
      <c r="S93" s="30"/>
      <c r="T93" s="30"/>
      <c r="U93" s="30"/>
      <c r="V93" s="31" t="str">
        <f t="shared" si="75"/>
        <v/>
      </c>
      <c r="W93" s="30"/>
      <c r="X93" s="30"/>
      <c r="Y93" s="30"/>
      <c r="Z93" s="30"/>
      <c r="AA93" s="30"/>
      <c r="AB93" s="30"/>
      <c r="AC93" s="30"/>
      <c r="AD93" s="31" t="str">
        <f t="shared" si="92"/>
        <v/>
      </c>
      <c r="AE93" s="30"/>
      <c r="AF93" s="63"/>
      <c r="AG93" s="63"/>
      <c r="AH93" s="63"/>
      <c r="AI93" s="63"/>
      <c r="AJ93" s="63"/>
      <c r="AK93" s="63"/>
      <c r="AL93" s="64" t="str">
        <f t="shared" si="70"/>
        <v/>
      </c>
      <c r="AM93" s="30"/>
      <c r="AN93" s="30"/>
      <c r="AO93" s="30"/>
      <c r="AP93" s="63"/>
      <c r="AQ93" s="63"/>
      <c r="AR93" s="31" t="str">
        <f t="shared" si="71"/>
        <v/>
      </c>
      <c r="AS93" s="31" t="str">
        <f>IFERROR(AVERAGE(#REF!,#REF!,#REF!,#REF!,AL93),"")</f>
        <v/>
      </c>
    </row>
    <row r="94" spans="1:45" s="7" customFormat="1" ht="16.5" customHeight="1" thickTop="1" thickBot="1">
      <c r="A94" s="8" t="s">
        <v>36</v>
      </c>
      <c r="B94" s="7" t="s">
        <v>38</v>
      </c>
      <c r="C94" s="7" t="s">
        <v>39</v>
      </c>
      <c r="E94" s="116"/>
      <c r="F94" s="117" t="s">
        <v>33</v>
      </c>
      <c r="G94" s="117"/>
      <c r="H94" s="117"/>
      <c r="I94" s="26" t="s">
        <v>5</v>
      </c>
      <c r="J94" s="27"/>
      <c r="K94" s="27"/>
      <c r="L94" s="27"/>
      <c r="M94" s="27"/>
      <c r="N94" s="28" t="str">
        <f t="shared" si="69"/>
        <v/>
      </c>
      <c r="O94" s="27"/>
      <c r="P94" s="27"/>
      <c r="Q94" s="27"/>
      <c r="R94" s="27"/>
      <c r="S94" s="27"/>
      <c r="T94" s="27"/>
      <c r="U94" s="27"/>
      <c r="V94" s="28" t="str">
        <f t="shared" si="75"/>
        <v/>
      </c>
      <c r="W94" s="27"/>
      <c r="X94" s="27"/>
      <c r="Y94" s="27"/>
      <c r="Z94" s="27"/>
      <c r="AA94" s="27"/>
      <c r="AB94" s="27"/>
      <c r="AC94" s="27"/>
      <c r="AD94" s="28" t="str">
        <f t="shared" si="92"/>
        <v/>
      </c>
      <c r="AE94" s="27"/>
      <c r="AF94" s="60"/>
      <c r="AG94" s="60"/>
      <c r="AH94" s="60"/>
      <c r="AI94" s="60"/>
      <c r="AJ94" s="60"/>
      <c r="AK94" s="60"/>
      <c r="AL94" s="61" t="str">
        <f t="shared" si="70"/>
        <v/>
      </c>
      <c r="AM94" s="27"/>
      <c r="AN94" s="27"/>
      <c r="AO94" s="27"/>
      <c r="AP94" s="60"/>
      <c r="AQ94" s="60"/>
      <c r="AR94" s="28" t="str">
        <f t="shared" si="71"/>
        <v/>
      </c>
      <c r="AS94" s="28" t="str">
        <f>IFERROR(AVERAGE(#REF!,#REF!,#REF!,#REF!,AL94),"")</f>
        <v/>
      </c>
    </row>
    <row r="95" spans="1:45" s="7" customFormat="1" ht="16.5" customHeight="1" thickTop="1" thickBot="1">
      <c r="A95" s="8" t="s">
        <v>36</v>
      </c>
      <c r="B95" s="7" t="s">
        <v>38</v>
      </c>
      <c r="C95" s="7" t="s">
        <v>39</v>
      </c>
      <c r="E95" s="116"/>
      <c r="F95" s="117"/>
      <c r="G95" s="117"/>
      <c r="H95" s="117"/>
      <c r="I95" s="29" t="s">
        <v>6</v>
      </c>
      <c r="J95" s="30"/>
      <c r="K95" s="30"/>
      <c r="L95" s="30"/>
      <c r="M95" s="30"/>
      <c r="N95" s="31" t="str">
        <f t="shared" si="69"/>
        <v/>
      </c>
      <c r="O95" s="30"/>
      <c r="P95" s="30"/>
      <c r="Q95" s="30"/>
      <c r="R95" s="30"/>
      <c r="S95" s="30"/>
      <c r="T95" s="30"/>
      <c r="U95" s="30"/>
      <c r="V95" s="31" t="str">
        <f t="shared" si="75"/>
        <v/>
      </c>
      <c r="W95" s="30"/>
      <c r="X95" s="30"/>
      <c r="Y95" s="30"/>
      <c r="Z95" s="30"/>
      <c r="AA95" s="30"/>
      <c r="AB95" s="30"/>
      <c r="AC95" s="30"/>
      <c r="AD95" s="31" t="str">
        <f t="shared" si="92"/>
        <v/>
      </c>
      <c r="AE95" s="30"/>
      <c r="AF95" s="63"/>
      <c r="AG95" s="63"/>
      <c r="AH95" s="63"/>
      <c r="AI95" s="63"/>
      <c r="AJ95" s="63"/>
      <c r="AK95" s="63"/>
      <c r="AL95" s="64" t="str">
        <f t="shared" si="70"/>
        <v/>
      </c>
      <c r="AM95" s="30"/>
      <c r="AN95" s="30"/>
      <c r="AO95" s="30"/>
      <c r="AP95" s="63"/>
      <c r="AQ95" s="63"/>
      <c r="AR95" s="31" t="str">
        <f t="shared" si="71"/>
        <v/>
      </c>
      <c r="AS95" s="31" t="str">
        <f>IFERROR(AVERAGE(#REF!,#REF!,#REF!,#REF!,AL95),"")</f>
        <v/>
      </c>
    </row>
    <row r="96" spans="1:45" s="7" customFormat="1" ht="16.5" customHeight="1" thickTop="1" thickBot="1">
      <c r="A96" s="8" t="s">
        <v>36</v>
      </c>
      <c r="B96" s="7" t="s">
        <v>38</v>
      </c>
      <c r="C96" s="7" t="s">
        <v>37</v>
      </c>
      <c r="E96" s="116"/>
      <c r="F96" s="118" t="s">
        <v>28</v>
      </c>
      <c r="G96" s="118"/>
      <c r="H96" s="118"/>
      <c r="I96" s="32" t="s">
        <v>5</v>
      </c>
      <c r="J96" s="32">
        <f t="shared" ref="J96:M96" si="131">J80+J82+J84+J86+J88+J90+J92+J94</f>
        <v>0</v>
      </c>
      <c r="K96" s="32">
        <f t="shared" si="131"/>
        <v>0</v>
      </c>
      <c r="L96" s="32">
        <f t="shared" si="131"/>
        <v>0</v>
      </c>
      <c r="M96" s="32">
        <f t="shared" si="131"/>
        <v>0</v>
      </c>
      <c r="N96" s="28">
        <f t="shared" si="69"/>
        <v>0</v>
      </c>
      <c r="O96" s="32">
        <f t="shared" ref="O96:Q97" si="132">O80+O82+O84+O86+O88+O90+O92+O94</f>
        <v>0</v>
      </c>
      <c r="P96" s="32">
        <f t="shared" si="132"/>
        <v>0</v>
      </c>
      <c r="Q96" s="32">
        <f t="shared" si="132"/>
        <v>0</v>
      </c>
      <c r="R96" s="32">
        <f t="shared" ref="R96:U97" si="133">R80+R82+R84+R86+R88+R90+R92+R94</f>
        <v>0</v>
      </c>
      <c r="S96" s="32">
        <f t="shared" si="133"/>
        <v>0</v>
      </c>
      <c r="T96" s="32">
        <f t="shared" si="133"/>
        <v>0</v>
      </c>
      <c r="U96" s="32">
        <f t="shared" si="133"/>
        <v>0</v>
      </c>
      <c r="V96" s="28">
        <f t="shared" si="75"/>
        <v>0</v>
      </c>
      <c r="W96" s="32">
        <f t="shared" ref="W96:AC97" si="134">W80+W82+W84+W86+W88+W90+W92+W94</f>
        <v>0</v>
      </c>
      <c r="X96" s="32">
        <f t="shared" si="134"/>
        <v>0</v>
      </c>
      <c r="Y96" s="32">
        <f t="shared" si="134"/>
        <v>0</v>
      </c>
      <c r="Z96" s="32">
        <f t="shared" si="134"/>
        <v>0</v>
      </c>
      <c r="AA96" s="32">
        <f t="shared" si="134"/>
        <v>0</v>
      </c>
      <c r="AB96" s="32">
        <f t="shared" ref="AB96" si="135">AB80+AB82+AB84+AB86+AB88+AB90+AB92+AB94</f>
        <v>0</v>
      </c>
      <c r="AC96" s="32">
        <f t="shared" si="134"/>
        <v>0</v>
      </c>
      <c r="AD96" s="28">
        <f t="shared" si="92"/>
        <v>0</v>
      </c>
      <c r="AE96" s="32">
        <f t="shared" ref="AE96:AF96" si="136">AE80+AE82+AE84+AE86+AE88+AE90+AE92+AE94</f>
        <v>0</v>
      </c>
      <c r="AF96" s="65">
        <f t="shared" si="136"/>
        <v>0</v>
      </c>
      <c r="AG96" s="65">
        <f t="shared" ref="AG96:AJ96" si="137">AG80+AG82+AG84+AG86+AG88+AG90+AG92+AG94</f>
        <v>0</v>
      </c>
      <c r="AH96" s="65">
        <f t="shared" ref="AH96:AI96" si="138">AH80+AH82+AH84+AH86+AH88+AH90+AH92+AH94</f>
        <v>0</v>
      </c>
      <c r="AI96" s="65">
        <f t="shared" si="138"/>
        <v>0</v>
      </c>
      <c r="AJ96" s="65">
        <f t="shared" si="137"/>
        <v>0</v>
      </c>
      <c r="AK96" s="65">
        <f t="shared" ref="AK96" si="139">AK80+AK82+AK84+AK86+AK88+AK90+AK92+AK94</f>
        <v>0</v>
      </c>
      <c r="AL96" s="61">
        <f t="shared" si="70"/>
        <v>0</v>
      </c>
      <c r="AM96" s="32">
        <f t="shared" ref="AM96:AN96" si="140">AM80+AM82+AM84+AM86+AM88+AM90+AM92+AM94</f>
        <v>0</v>
      </c>
      <c r="AN96" s="32">
        <f t="shared" si="140"/>
        <v>0</v>
      </c>
      <c r="AO96" s="32">
        <f>AO80+AO82+AO84+AO86+AO88+AO90+AO92+AO94</f>
        <v>0</v>
      </c>
      <c r="AP96" s="65">
        <f t="shared" ref="AP96:AQ96" si="141">AP80+AP82+AP84+AP86+AP88+AP90+AP92+AP94</f>
        <v>0</v>
      </c>
      <c r="AQ96" s="65">
        <f t="shared" si="141"/>
        <v>0</v>
      </c>
      <c r="AR96" s="28">
        <f t="shared" si="71"/>
        <v>0</v>
      </c>
      <c r="AS96" s="28" t="str">
        <f>IFERROR(AVERAGE(#REF!,#REF!,#REF!,#REF!,AL96),"")</f>
        <v/>
      </c>
    </row>
    <row r="97" spans="1:45" s="7" customFormat="1" ht="16.5" customHeight="1" thickTop="1" thickBot="1">
      <c r="A97" s="8" t="s">
        <v>36</v>
      </c>
      <c r="B97" s="7" t="s">
        <v>38</v>
      </c>
      <c r="C97" s="7" t="s">
        <v>37</v>
      </c>
      <c r="E97" s="116"/>
      <c r="F97" s="118"/>
      <c r="G97" s="118"/>
      <c r="H97" s="118"/>
      <c r="I97" s="33" t="s">
        <v>6</v>
      </c>
      <c r="J97" s="33">
        <f t="shared" ref="J97:M97" si="142">J81+J83+J85+J87+J89+J91+J93+J95</f>
        <v>0</v>
      </c>
      <c r="K97" s="33">
        <f t="shared" si="142"/>
        <v>0</v>
      </c>
      <c r="L97" s="33">
        <f t="shared" si="142"/>
        <v>0</v>
      </c>
      <c r="M97" s="33">
        <f t="shared" si="142"/>
        <v>0</v>
      </c>
      <c r="N97" s="31">
        <f t="shared" si="69"/>
        <v>0</v>
      </c>
      <c r="O97" s="33">
        <f t="shared" si="132"/>
        <v>0</v>
      </c>
      <c r="P97" s="33">
        <f t="shared" si="132"/>
        <v>0</v>
      </c>
      <c r="Q97" s="33">
        <f t="shared" si="132"/>
        <v>0</v>
      </c>
      <c r="R97" s="33">
        <f>R81+R83+R85+R87+R89+R91+R93+R95</f>
        <v>0</v>
      </c>
      <c r="S97" s="33">
        <f>S81+S83+S85+S87+S89+S91+S93+S95</f>
        <v>0</v>
      </c>
      <c r="T97" s="33">
        <f t="shared" si="133"/>
        <v>0</v>
      </c>
      <c r="U97" s="33">
        <f t="shared" si="133"/>
        <v>0</v>
      </c>
      <c r="V97" s="31">
        <f t="shared" si="75"/>
        <v>0</v>
      </c>
      <c r="W97" s="33">
        <f t="shared" si="134"/>
        <v>0</v>
      </c>
      <c r="X97" s="33">
        <f t="shared" si="134"/>
        <v>0</v>
      </c>
      <c r="Y97" s="33">
        <f t="shared" si="134"/>
        <v>0</v>
      </c>
      <c r="Z97" s="33">
        <f t="shared" si="134"/>
        <v>0</v>
      </c>
      <c r="AA97" s="33">
        <f t="shared" si="134"/>
        <v>0</v>
      </c>
      <c r="AB97" s="33">
        <f t="shared" ref="AB97" si="143">AB81+AB83+AB85+AB87+AB89+AB91+AB93+AB95</f>
        <v>0</v>
      </c>
      <c r="AC97" s="33">
        <f t="shared" si="134"/>
        <v>0</v>
      </c>
      <c r="AD97" s="31">
        <f t="shared" si="92"/>
        <v>0</v>
      </c>
      <c r="AE97" s="33">
        <f t="shared" ref="AE97:AF97" si="144">AE81+AE83+AE85+AE87+AE89+AE91+AE93+AE95</f>
        <v>0</v>
      </c>
      <c r="AF97" s="66">
        <f t="shared" si="144"/>
        <v>0</v>
      </c>
      <c r="AG97" s="66">
        <f t="shared" ref="AG97:AJ97" si="145">AG81+AG83+AG85+AG87+AG89+AG91+AG93+AG95</f>
        <v>0</v>
      </c>
      <c r="AH97" s="66">
        <f t="shared" ref="AH97:AI97" si="146">AH81+AH83+AH85+AH87+AH89+AH91+AH93+AH95</f>
        <v>0</v>
      </c>
      <c r="AI97" s="66">
        <f t="shared" si="146"/>
        <v>0</v>
      </c>
      <c r="AJ97" s="66">
        <f t="shared" si="145"/>
        <v>0</v>
      </c>
      <c r="AK97" s="66">
        <f t="shared" ref="AK97" si="147">AK81+AK83+AK85+AK87+AK89+AK91+AK93+AK95</f>
        <v>0</v>
      </c>
      <c r="AL97" s="64">
        <f t="shared" si="70"/>
        <v>0</v>
      </c>
      <c r="AM97" s="33">
        <f t="shared" ref="AM97:AN97" si="148">AM81+AM83+AM85+AM87+AM89+AM91+AM93+AM95</f>
        <v>0</v>
      </c>
      <c r="AN97" s="33">
        <f t="shared" si="148"/>
        <v>0</v>
      </c>
      <c r="AO97" s="33">
        <f>AO81+AO83+AO85+AO87+AO89+AO91+AO93+AO95</f>
        <v>0</v>
      </c>
      <c r="AP97" s="66">
        <f t="shared" ref="AP97:AQ97" si="149">AP81+AP83+AP85+AP87+AP89+AP91+AP93+AP95</f>
        <v>0</v>
      </c>
      <c r="AQ97" s="66">
        <f t="shared" si="149"/>
        <v>0</v>
      </c>
      <c r="AR97" s="31">
        <f t="shared" si="71"/>
        <v>0</v>
      </c>
      <c r="AS97" s="31" t="str">
        <f>IFERROR(AVERAGE(#REF!,#REF!,#REF!,#REF!,AL97),"")</f>
        <v/>
      </c>
    </row>
    <row r="98" spans="1:45" s="42" customFormat="1" ht="16.5" thickTop="1">
      <c r="A98" s="36" t="s">
        <v>36</v>
      </c>
      <c r="B98" s="36" t="s">
        <v>38</v>
      </c>
      <c r="C98" s="37"/>
      <c r="D98" s="38"/>
      <c r="E98" s="38" t="s">
        <v>54</v>
      </c>
      <c r="F98" s="39"/>
      <c r="G98" s="40"/>
      <c r="H98" s="40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74"/>
      <c r="AG98" s="74"/>
      <c r="AH98" s="74"/>
      <c r="AI98" s="74"/>
      <c r="AJ98" s="74"/>
      <c r="AK98" s="74"/>
      <c r="AL98" s="39"/>
      <c r="AM98" s="41"/>
      <c r="AN98" s="41"/>
      <c r="AO98" s="41"/>
      <c r="AP98" s="74"/>
      <c r="AQ98" s="74"/>
      <c r="AR98" s="41"/>
      <c r="AS98" s="39"/>
    </row>
    <row r="99" spans="1:45" s="42" customFormat="1" ht="16.5" thickBot="1">
      <c r="A99" s="36" t="s">
        <v>36</v>
      </c>
      <c r="B99" s="36" t="s">
        <v>38</v>
      </c>
      <c r="C99" s="37"/>
      <c r="D99" s="12"/>
      <c r="E99" s="13" t="s">
        <v>46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58"/>
      <c r="AG99" s="58"/>
      <c r="AH99" s="58"/>
      <c r="AI99" s="58"/>
      <c r="AJ99" s="58"/>
      <c r="AK99" s="58"/>
      <c r="AL99" s="13"/>
      <c r="AM99" s="13"/>
      <c r="AN99" s="13"/>
      <c r="AO99" s="13"/>
      <c r="AP99" s="58"/>
      <c r="AQ99" s="58"/>
      <c r="AR99" s="13"/>
      <c r="AS99" s="13"/>
    </row>
    <row r="100" spans="1:45" s="7" customFormat="1" ht="15.75" customHeight="1" thickTop="1" thickBot="1">
      <c r="A100" s="8" t="s">
        <v>36</v>
      </c>
      <c r="B100" s="7" t="s">
        <v>38</v>
      </c>
      <c r="C100" s="7" t="s">
        <v>41</v>
      </c>
      <c r="E100" s="116" t="s">
        <v>18</v>
      </c>
      <c r="F100" s="119" t="s">
        <v>19</v>
      </c>
      <c r="G100" s="119"/>
      <c r="H100" s="119"/>
      <c r="I100" s="26" t="s">
        <v>5</v>
      </c>
      <c r="J100" s="60"/>
      <c r="K100" s="60"/>
      <c r="L100" s="60"/>
      <c r="M100" s="60"/>
      <c r="N100" s="28" t="str">
        <f t="shared" ref="N100:N141" si="150">IFERROR(AVERAGE(J100:M100),"")</f>
        <v/>
      </c>
      <c r="O100" s="60"/>
      <c r="P100" s="60"/>
      <c r="Q100" s="60"/>
      <c r="R100" s="60"/>
      <c r="S100" s="60"/>
      <c r="T100" s="60"/>
      <c r="U100" s="27"/>
      <c r="V100" s="28" t="str">
        <f>IFERROR(AVERAGE(O100:U100),"")</f>
        <v/>
      </c>
      <c r="W100" s="60"/>
      <c r="X100" s="60"/>
      <c r="Y100" s="60"/>
      <c r="Z100" s="60"/>
      <c r="AA100" s="60"/>
      <c r="AB100" s="60"/>
      <c r="AC100" s="27"/>
      <c r="AD100" s="61" t="str">
        <f>IFERROR(AVERAGE(W100:AC100),"")</f>
        <v/>
      </c>
      <c r="AE100" s="60"/>
      <c r="AF100" s="60"/>
      <c r="AG100" s="60"/>
      <c r="AH100" s="60"/>
      <c r="AI100" s="60"/>
      <c r="AJ100" s="60"/>
      <c r="AK100" s="60"/>
      <c r="AL100" s="61" t="str">
        <f t="shared" ref="AL100:AL141" si="151">IFERROR(AVERAGE(AE100:AK100),"")</f>
        <v/>
      </c>
      <c r="AM100" s="27"/>
      <c r="AN100" s="60"/>
      <c r="AO100" s="60"/>
      <c r="AP100" s="60"/>
      <c r="AQ100" s="60"/>
      <c r="AR100" s="28" t="str">
        <f t="shared" ref="AR100:AR141" si="152">IFERROR(AVERAGE(AM100:AN100),"")</f>
        <v/>
      </c>
      <c r="AS100" s="28" t="str">
        <f>IFERROR(AVERAGE(#REF!,#REF!,#REF!,#REF!,AL100),"")</f>
        <v/>
      </c>
    </row>
    <row r="101" spans="1:45" s="7" customFormat="1" ht="16.5" customHeight="1" thickTop="1" thickBot="1">
      <c r="A101" s="8" t="s">
        <v>36</v>
      </c>
      <c r="B101" s="7" t="s">
        <v>38</v>
      </c>
      <c r="C101" s="7" t="s">
        <v>41</v>
      </c>
      <c r="E101" s="116"/>
      <c r="F101" s="119"/>
      <c r="G101" s="119"/>
      <c r="H101" s="119"/>
      <c r="I101" s="29" t="s">
        <v>6</v>
      </c>
      <c r="J101" s="30"/>
      <c r="K101" s="30">
        <v>1</v>
      </c>
      <c r="L101" s="30"/>
      <c r="M101" s="30"/>
      <c r="N101" s="31">
        <f t="shared" si="150"/>
        <v>1</v>
      </c>
      <c r="O101" s="30"/>
      <c r="P101" s="30"/>
      <c r="Q101" s="30"/>
      <c r="R101" s="30"/>
      <c r="S101" s="30"/>
      <c r="T101" s="30"/>
      <c r="U101" s="30"/>
      <c r="V101" s="31" t="str">
        <f>IFERROR(AVERAGE(O101:U101),"")</f>
        <v/>
      </c>
      <c r="W101" s="30"/>
      <c r="X101" s="30"/>
      <c r="Y101" s="30"/>
      <c r="Z101" s="30"/>
      <c r="AA101" s="30"/>
      <c r="AB101" s="30"/>
      <c r="AC101" s="30"/>
      <c r="AD101" s="64" t="str">
        <f>IFERROR(AVERAGE(W101:AC101),"")</f>
        <v/>
      </c>
      <c r="AE101" s="30"/>
      <c r="AF101" s="63"/>
      <c r="AG101" s="63"/>
      <c r="AH101" s="63"/>
      <c r="AI101" s="63"/>
      <c r="AJ101" s="63"/>
      <c r="AK101" s="63"/>
      <c r="AL101" s="64" t="str">
        <f t="shared" si="151"/>
        <v/>
      </c>
      <c r="AM101" s="30"/>
      <c r="AN101" s="30"/>
      <c r="AO101" s="30"/>
      <c r="AP101" s="63"/>
      <c r="AQ101" s="63"/>
      <c r="AR101" s="31" t="str">
        <f t="shared" si="152"/>
        <v/>
      </c>
      <c r="AS101" s="31" t="str">
        <f>IFERROR(AVERAGE(#REF!,#REF!,#REF!,#REF!,AL101),"")</f>
        <v/>
      </c>
    </row>
    <row r="102" spans="1:45" s="7" customFormat="1" ht="16.5" customHeight="1" thickTop="1" thickBot="1">
      <c r="A102" s="8" t="s">
        <v>36</v>
      </c>
      <c r="B102" s="7" t="s">
        <v>38</v>
      </c>
      <c r="C102" s="7" t="s">
        <v>42</v>
      </c>
      <c r="E102" s="116"/>
      <c r="F102" s="118" t="s">
        <v>20</v>
      </c>
      <c r="G102" s="118"/>
      <c r="H102" s="118"/>
      <c r="I102" s="32" t="s">
        <v>5</v>
      </c>
      <c r="J102" s="32">
        <f t="shared" ref="J102:M102" si="153">J104+J106+J108+J110+J112+J114+J116+J118</f>
        <v>0</v>
      </c>
      <c r="K102" s="32">
        <f t="shared" si="153"/>
        <v>0</v>
      </c>
      <c r="L102" s="32">
        <f t="shared" si="153"/>
        <v>0</v>
      </c>
      <c r="M102" s="32">
        <f t="shared" si="153"/>
        <v>0</v>
      </c>
      <c r="N102" s="28">
        <f t="shared" si="150"/>
        <v>0</v>
      </c>
      <c r="O102" s="32">
        <f t="shared" ref="O102:U103" si="154">O104+O106+O108+O110+O112+O114+O116+O118</f>
        <v>0</v>
      </c>
      <c r="P102" s="32">
        <f t="shared" si="154"/>
        <v>0</v>
      </c>
      <c r="Q102" s="32">
        <f t="shared" si="154"/>
        <v>0</v>
      </c>
      <c r="R102" s="32">
        <f t="shared" si="154"/>
        <v>0</v>
      </c>
      <c r="S102" s="32">
        <f t="shared" si="154"/>
        <v>0</v>
      </c>
      <c r="T102" s="32">
        <f t="shared" si="154"/>
        <v>0</v>
      </c>
      <c r="U102" s="32">
        <f t="shared" si="154"/>
        <v>0</v>
      </c>
      <c r="V102" s="28">
        <f t="shared" ref="V102:V141" si="155">IFERROR(AVERAGE(O102:U102),"")</f>
        <v>0</v>
      </c>
      <c r="W102" s="32">
        <f t="shared" ref="W102:AC103" si="156">W104+W106+W108+W110+W112+W114+W116+W118</f>
        <v>0</v>
      </c>
      <c r="X102" s="32">
        <f t="shared" si="156"/>
        <v>0</v>
      </c>
      <c r="Y102" s="32">
        <f t="shared" si="156"/>
        <v>0</v>
      </c>
      <c r="Z102" s="32">
        <f t="shared" si="156"/>
        <v>0</v>
      </c>
      <c r="AA102" s="32">
        <f t="shared" si="156"/>
        <v>0</v>
      </c>
      <c r="AB102" s="32">
        <f t="shared" ref="AB102" si="157">AB104+AB106+AB108+AB110+AB112+AB114+AB116+AB118</f>
        <v>0</v>
      </c>
      <c r="AC102" s="32">
        <f t="shared" si="156"/>
        <v>0</v>
      </c>
      <c r="AD102" s="61">
        <f>IFERROR(AVERAGE(W102:AC102),"")</f>
        <v>0</v>
      </c>
      <c r="AE102" s="32">
        <f t="shared" ref="AE102:AF102" si="158">AE104+AE106+AE108+AE110+AE112+AE114+AE116+AE118</f>
        <v>0</v>
      </c>
      <c r="AF102" s="65">
        <f t="shared" si="158"/>
        <v>0</v>
      </c>
      <c r="AG102" s="65">
        <f t="shared" ref="AG102:AJ102" si="159">AG104+AG106+AG108+AG110+AG112+AG114+AG116+AG118</f>
        <v>0</v>
      </c>
      <c r="AH102" s="65">
        <f t="shared" ref="AH102:AI102" si="160">AH104+AH106+AH108+AH110+AH112+AH114+AH116+AH118</f>
        <v>0</v>
      </c>
      <c r="AI102" s="65">
        <f t="shared" si="160"/>
        <v>0</v>
      </c>
      <c r="AJ102" s="65">
        <f t="shared" si="159"/>
        <v>0</v>
      </c>
      <c r="AK102" s="65">
        <f t="shared" ref="AK102" si="161">AK104+AK106+AK108+AK110+AK112+AK114+AK116+AK118</f>
        <v>0</v>
      </c>
      <c r="AL102" s="61">
        <f t="shared" si="151"/>
        <v>0</v>
      </c>
      <c r="AM102" s="32">
        <f t="shared" ref="AM102:AN102" si="162">AM104+AM106+AM108+AM110+AM112+AM114+AM116+AM118</f>
        <v>0</v>
      </c>
      <c r="AN102" s="32">
        <f t="shared" si="162"/>
        <v>0</v>
      </c>
      <c r="AO102" s="32">
        <f>AO104+AO106+AO108+AO110+AO112+AO114+AO116+AO118</f>
        <v>0</v>
      </c>
      <c r="AP102" s="65">
        <f t="shared" ref="AP102:AQ102" si="163">AP104+AP106+AP108+AP110+AP112+AP114+AP116+AP118</f>
        <v>0</v>
      </c>
      <c r="AQ102" s="65">
        <f t="shared" si="163"/>
        <v>0</v>
      </c>
      <c r="AR102" s="28">
        <f t="shared" si="152"/>
        <v>0</v>
      </c>
      <c r="AS102" s="28" t="str">
        <f>IFERROR(AVERAGE(#REF!,#REF!,#REF!,#REF!,AL102),"")</f>
        <v/>
      </c>
    </row>
    <row r="103" spans="1:45" s="7" customFormat="1" ht="16.5" customHeight="1" thickTop="1" thickBot="1">
      <c r="A103" s="8" t="s">
        <v>36</v>
      </c>
      <c r="B103" s="7" t="s">
        <v>38</v>
      </c>
      <c r="C103" s="7" t="s">
        <v>42</v>
      </c>
      <c r="E103" s="116"/>
      <c r="F103" s="118"/>
      <c r="G103" s="118"/>
      <c r="H103" s="118"/>
      <c r="I103" s="33" t="s">
        <v>6</v>
      </c>
      <c r="J103" s="33">
        <f t="shared" ref="J103:M103" si="164">J105+J107+J109+J111+J113+J115+J117+J119</f>
        <v>0</v>
      </c>
      <c r="K103" s="33">
        <f t="shared" si="164"/>
        <v>1</v>
      </c>
      <c r="L103" s="33">
        <f t="shared" si="164"/>
        <v>0</v>
      </c>
      <c r="M103" s="33">
        <f t="shared" si="164"/>
        <v>0</v>
      </c>
      <c r="N103" s="31">
        <f t="shared" si="150"/>
        <v>0.25</v>
      </c>
      <c r="O103" s="33">
        <f t="shared" si="154"/>
        <v>0</v>
      </c>
      <c r="P103" s="33">
        <f t="shared" si="154"/>
        <v>0</v>
      </c>
      <c r="Q103" s="33">
        <f t="shared" si="154"/>
        <v>0</v>
      </c>
      <c r="R103" s="33">
        <f t="shared" si="154"/>
        <v>0</v>
      </c>
      <c r="S103" s="33">
        <f t="shared" si="154"/>
        <v>0</v>
      </c>
      <c r="T103" s="33">
        <f t="shared" si="154"/>
        <v>0</v>
      </c>
      <c r="U103" s="33">
        <f t="shared" si="154"/>
        <v>0</v>
      </c>
      <c r="V103" s="31">
        <f t="shared" si="155"/>
        <v>0</v>
      </c>
      <c r="W103" s="33">
        <f t="shared" si="156"/>
        <v>0</v>
      </c>
      <c r="X103" s="33">
        <f t="shared" si="156"/>
        <v>0</v>
      </c>
      <c r="Y103" s="33">
        <f t="shared" si="156"/>
        <v>0</v>
      </c>
      <c r="Z103" s="33">
        <f t="shared" si="156"/>
        <v>0</v>
      </c>
      <c r="AA103" s="33">
        <f t="shared" si="156"/>
        <v>0</v>
      </c>
      <c r="AB103" s="33">
        <f t="shared" ref="AB103" si="165">AB105+AB107+AB109+AB111+AB113+AB115+AB117+AB119</f>
        <v>0</v>
      </c>
      <c r="AC103" s="33">
        <f t="shared" si="156"/>
        <v>0</v>
      </c>
      <c r="AD103" s="64">
        <f>IFERROR(AVERAGE(W103:AC103),"")</f>
        <v>0</v>
      </c>
      <c r="AE103" s="33">
        <f t="shared" ref="AE103:AF103" si="166">AE105+AE107+AE109+AE111+AE113+AE115+AE117+AE119</f>
        <v>0</v>
      </c>
      <c r="AF103" s="66">
        <f t="shared" si="166"/>
        <v>0</v>
      </c>
      <c r="AG103" s="66">
        <f t="shared" ref="AG103:AJ103" si="167">AG105+AG107+AG109+AG111+AG113+AG115+AG117+AG119</f>
        <v>0</v>
      </c>
      <c r="AH103" s="66">
        <f t="shared" ref="AH103:AI103" si="168">AH105+AH107+AH109+AH111+AH113+AH115+AH117+AH119</f>
        <v>0</v>
      </c>
      <c r="AI103" s="66">
        <f t="shared" si="168"/>
        <v>0</v>
      </c>
      <c r="AJ103" s="66">
        <f t="shared" si="167"/>
        <v>0</v>
      </c>
      <c r="AK103" s="66">
        <f t="shared" ref="AK103" si="169">AK105+AK107+AK109+AK111+AK113+AK115+AK117+AK119</f>
        <v>0</v>
      </c>
      <c r="AL103" s="64">
        <f t="shared" si="151"/>
        <v>0</v>
      </c>
      <c r="AM103" s="33">
        <f t="shared" ref="AM103:AN103" si="170">AM105+AM107+AM109+AM111+AM113+AM115+AM117+AM119</f>
        <v>0</v>
      </c>
      <c r="AN103" s="33">
        <f t="shared" si="170"/>
        <v>0</v>
      </c>
      <c r="AO103" s="33">
        <f>AO105+AO107+AO109+AO111+AO113+AO115+AO117+AO119</f>
        <v>0</v>
      </c>
      <c r="AP103" s="66">
        <f t="shared" ref="AP103:AQ103" si="171">AP105+AP107+AP109+AP111+AP113+AP115+AP117+AP119</f>
        <v>0</v>
      </c>
      <c r="AQ103" s="66">
        <f t="shared" si="171"/>
        <v>0</v>
      </c>
      <c r="AR103" s="31">
        <f t="shared" si="152"/>
        <v>0</v>
      </c>
      <c r="AS103" s="31" t="str">
        <f>IFERROR(AVERAGE(#REF!,#REF!,#REF!,#REF!,AL103),"")</f>
        <v/>
      </c>
    </row>
    <row r="104" spans="1:45" s="7" customFormat="1" ht="16.5" customHeight="1" thickTop="1" thickBot="1">
      <c r="A104" s="8" t="s">
        <v>36</v>
      </c>
      <c r="B104" s="7" t="s">
        <v>38</v>
      </c>
      <c r="C104" s="7" t="s">
        <v>41</v>
      </c>
      <c r="E104" s="116"/>
      <c r="F104" s="117" t="s">
        <v>49</v>
      </c>
      <c r="G104" s="117"/>
      <c r="H104" s="117"/>
      <c r="I104" s="26" t="s">
        <v>5</v>
      </c>
      <c r="J104" s="60"/>
      <c r="K104" s="60"/>
      <c r="L104" s="60"/>
      <c r="M104" s="60"/>
      <c r="N104" s="28" t="str">
        <f t="shared" si="150"/>
        <v/>
      </c>
      <c r="O104" s="60"/>
      <c r="P104" s="60"/>
      <c r="Q104" s="60"/>
      <c r="R104" s="60"/>
      <c r="S104" s="60"/>
      <c r="T104" s="60"/>
      <c r="U104" s="27"/>
      <c r="V104" s="28" t="str">
        <f t="shared" si="155"/>
        <v/>
      </c>
      <c r="W104" s="60"/>
      <c r="X104" s="60"/>
      <c r="Y104" s="60"/>
      <c r="Z104" s="60"/>
      <c r="AA104" s="60"/>
      <c r="AB104" s="60"/>
      <c r="AC104" s="27"/>
      <c r="AD104" s="61" t="str">
        <f t="shared" ref="AD104:AD141" si="172">IFERROR(AVERAGE(W104:Z104),"")</f>
        <v/>
      </c>
      <c r="AE104" s="60"/>
      <c r="AF104" s="60"/>
      <c r="AG104" s="60"/>
      <c r="AH104" s="60"/>
      <c r="AI104" s="60"/>
      <c r="AJ104" s="60"/>
      <c r="AK104" s="60"/>
      <c r="AL104" s="61" t="str">
        <f t="shared" si="151"/>
        <v/>
      </c>
      <c r="AM104" s="27"/>
      <c r="AN104" s="60"/>
      <c r="AO104" s="60"/>
      <c r="AP104" s="60"/>
      <c r="AQ104" s="60"/>
      <c r="AR104" s="28" t="str">
        <f t="shared" si="152"/>
        <v/>
      </c>
      <c r="AS104" s="28" t="str">
        <f>IFERROR(AVERAGE(#REF!,#REF!,#REF!,#REF!,AL104),"")</f>
        <v/>
      </c>
    </row>
    <row r="105" spans="1:45" s="7" customFormat="1" ht="16.5" customHeight="1" thickTop="1" thickBot="1">
      <c r="A105" s="8" t="s">
        <v>36</v>
      </c>
      <c r="B105" s="7" t="s">
        <v>38</v>
      </c>
      <c r="C105" s="7" t="s">
        <v>41</v>
      </c>
      <c r="E105" s="116"/>
      <c r="F105" s="117"/>
      <c r="G105" s="117"/>
      <c r="H105" s="117"/>
      <c r="I105" s="29" t="s">
        <v>6</v>
      </c>
      <c r="J105" s="63"/>
      <c r="K105" s="63"/>
      <c r="L105" s="63"/>
      <c r="M105" s="63"/>
      <c r="N105" s="31" t="str">
        <f t="shared" si="150"/>
        <v/>
      </c>
      <c r="O105" s="63"/>
      <c r="P105" s="63"/>
      <c r="Q105" s="63"/>
      <c r="R105" s="63"/>
      <c r="S105" s="63"/>
      <c r="T105" s="63"/>
      <c r="U105" s="30"/>
      <c r="V105" s="31" t="str">
        <f t="shared" si="155"/>
        <v/>
      </c>
      <c r="W105" s="63"/>
      <c r="X105" s="63"/>
      <c r="Y105" s="63"/>
      <c r="Z105" s="63"/>
      <c r="AA105" s="63"/>
      <c r="AB105" s="63"/>
      <c r="AC105" s="30"/>
      <c r="AD105" s="64" t="str">
        <f t="shared" si="172"/>
        <v/>
      </c>
      <c r="AE105" s="63"/>
      <c r="AF105" s="63"/>
      <c r="AG105" s="63"/>
      <c r="AH105" s="63"/>
      <c r="AI105" s="63"/>
      <c r="AJ105" s="63"/>
      <c r="AK105" s="63"/>
      <c r="AL105" s="64" t="str">
        <f t="shared" si="151"/>
        <v/>
      </c>
      <c r="AM105" s="30"/>
      <c r="AN105" s="63"/>
      <c r="AO105" s="63"/>
      <c r="AP105" s="63"/>
      <c r="AQ105" s="63"/>
      <c r="AR105" s="31" t="str">
        <f t="shared" si="152"/>
        <v/>
      </c>
      <c r="AS105" s="31" t="str">
        <f>IFERROR(AVERAGE(#REF!,#REF!,#REF!,#REF!,AL105),"")</f>
        <v/>
      </c>
    </row>
    <row r="106" spans="1:45" s="7" customFormat="1" ht="16.5" customHeight="1" thickTop="1" thickBot="1">
      <c r="A106" s="8" t="s">
        <v>36</v>
      </c>
      <c r="B106" s="7" t="s">
        <v>38</v>
      </c>
      <c r="C106" s="7" t="s">
        <v>41</v>
      </c>
      <c r="E106" s="116"/>
      <c r="F106" s="117" t="s">
        <v>21</v>
      </c>
      <c r="G106" s="117"/>
      <c r="H106" s="117"/>
      <c r="I106" s="26" t="s">
        <v>5</v>
      </c>
      <c r="J106" s="60"/>
      <c r="K106" s="60"/>
      <c r="L106" s="60"/>
      <c r="M106" s="60"/>
      <c r="N106" s="28" t="str">
        <f t="shared" si="150"/>
        <v/>
      </c>
      <c r="O106" s="60"/>
      <c r="P106" s="60"/>
      <c r="Q106" s="60"/>
      <c r="R106" s="60"/>
      <c r="S106" s="60"/>
      <c r="T106" s="60"/>
      <c r="U106" s="27"/>
      <c r="V106" s="28" t="str">
        <f t="shared" si="155"/>
        <v/>
      </c>
      <c r="W106" s="60"/>
      <c r="X106" s="60"/>
      <c r="Y106" s="60"/>
      <c r="Z106" s="60"/>
      <c r="AA106" s="60"/>
      <c r="AB106" s="60"/>
      <c r="AC106" s="27"/>
      <c r="AD106" s="61" t="str">
        <f t="shared" si="172"/>
        <v/>
      </c>
      <c r="AE106" s="60"/>
      <c r="AF106" s="60"/>
      <c r="AG106" s="60"/>
      <c r="AH106" s="60"/>
      <c r="AI106" s="60"/>
      <c r="AJ106" s="60"/>
      <c r="AK106" s="60"/>
      <c r="AL106" s="61" t="str">
        <f t="shared" si="151"/>
        <v/>
      </c>
      <c r="AM106" s="27"/>
      <c r="AN106" s="60"/>
      <c r="AO106" s="60"/>
      <c r="AP106" s="60"/>
      <c r="AQ106" s="60"/>
      <c r="AR106" s="28" t="str">
        <f t="shared" si="152"/>
        <v/>
      </c>
      <c r="AS106" s="28" t="str">
        <f>IFERROR(AVERAGE(#REF!,#REF!,#REF!,#REF!,AL106),"")</f>
        <v/>
      </c>
    </row>
    <row r="107" spans="1:45" s="7" customFormat="1" ht="16.5" customHeight="1" thickTop="1" thickBot="1">
      <c r="A107" s="8" t="s">
        <v>36</v>
      </c>
      <c r="B107" s="7" t="s">
        <v>38</v>
      </c>
      <c r="C107" s="7" t="s">
        <v>41</v>
      </c>
      <c r="E107" s="116"/>
      <c r="F107" s="117"/>
      <c r="G107" s="117"/>
      <c r="H107" s="117"/>
      <c r="I107" s="29" t="s">
        <v>6</v>
      </c>
      <c r="J107" s="63"/>
      <c r="K107" s="63">
        <v>1</v>
      </c>
      <c r="L107" s="63"/>
      <c r="M107" s="63"/>
      <c r="N107" s="31">
        <f t="shared" si="150"/>
        <v>1</v>
      </c>
      <c r="O107" s="63"/>
      <c r="P107" s="63"/>
      <c r="Q107" s="63"/>
      <c r="R107" s="63"/>
      <c r="S107" s="63"/>
      <c r="T107" s="63"/>
      <c r="U107" s="30"/>
      <c r="V107" s="31" t="str">
        <f t="shared" si="155"/>
        <v/>
      </c>
      <c r="W107" s="63"/>
      <c r="X107" s="63"/>
      <c r="Y107" s="63"/>
      <c r="Z107" s="63"/>
      <c r="AA107" s="63"/>
      <c r="AB107" s="63"/>
      <c r="AC107" s="30"/>
      <c r="AD107" s="64" t="str">
        <f t="shared" si="172"/>
        <v/>
      </c>
      <c r="AE107" s="63"/>
      <c r="AF107" s="63"/>
      <c r="AG107" s="63"/>
      <c r="AH107" s="63"/>
      <c r="AI107" s="63"/>
      <c r="AJ107" s="63"/>
      <c r="AK107" s="63"/>
      <c r="AL107" s="64" t="str">
        <f t="shared" si="151"/>
        <v/>
      </c>
      <c r="AM107" s="30"/>
      <c r="AN107" s="63"/>
      <c r="AO107" s="63"/>
      <c r="AP107" s="63"/>
      <c r="AQ107" s="63"/>
      <c r="AR107" s="31" t="str">
        <f t="shared" si="152"/>
        <v/>
      </c>
      <c r="AS107" s="31" t="str">
        <f>IFERROR(AVERAGE(#REF!,#REF!,#REF!,#REF!,AL107),"")</f>
        <v/>
      </c>
    </row>
    <row r="108" spans="1:45" s="7" customFormat="1" ht="16.5" customHeight="1" thickTop="1" thickBot="1">
      <c r="A108" s="8" t="s">
        <v>36</v>
      </c>
      <c r="B108" s="7" t="s">
        <v>38</v>
      </c>
      <c r="C108" s="7" t="s">
        <v>41</v>
      </c>
      <c r="E108" s="116"/>
      <c r="F108" s="117" t="s">
        <v>22</v>
      </c>
      <c r="G108" s="117"/>
      <c r="H108" s="117"/>
      <c r="I108" s="26" t="s">
        <v>5</v>
      </c>
      <c r="J108" s="60"/>
      <c r="K108" s="60"/>
      <c r="L108" s="60"/>
      <c r="M108" s="60"/>
      <c r="N108" s="28" t="str">
        <f t="shared" si="150"/>
        <v/>
      </c>
      <c r="O108" s="60"/>
      <c r="P108" s="60"/>
      <c r="Q108" s="60"/>
      <c r="R108" s="60"/>
      <c r="S108" s="60"/>
      <c r="T108" s="60"/>
      <c r="U108" s="27"/>
      <c r="V108" s="28" t="str">
        <f t="shared" si="155"/>
        <v/>
      </c>
      <c r="W108" s="60"/>
      <c r="X108" s="60"/>
      <c r="Y108" s="60"/>
      <c r="Z108" s="60"/>
      <c r="AA108" s="60"/>
      <c r="AB108" s="60"/>
      <c r="AC108" s="27"/>
      <c r="AD108" s="61" t="str">
        <f t="shared" si="172"/>
        <v/>
      </c>
      <c r="AE108" s="60"/>
      <c r="AF108" s="60"/>
      <c r="AG108" s="60"/>
      <c r="AH108" s="60"/>
      <c r="AI108" s="60"/>
      <c r="AJ108" s="60"/>
      <c r="AK108" s="60"/>
      <c r="AL108" s="61" t="str">
        <f t="shared" si="151"/>
        <v/>
      </c>
      <c r="AM108" s="27"/>
      <c r="AN108" s="60"/>
      <c r="AO108" s="60"/>
      <c r="AP108" s="60"/>
      <c r="AQ108" s="60"/>
      <c r="AR108" s="28" t="str">
        <f t="shared" si="152"/>
        <v/>
      </c>
      <c r="AS108" s="28" t="str">
        <f>IFERROR(AVERAGE(#REF!,#REF!,#REF!,#REF!,AL108),"")</f>
        <v/>
      </c>
    </row>
    <row r="109" spans="1:45" s="7" customFormat="1" ht="16.5" customHeight="1" thickTop="1" thickBot="1">
      <c r="A109" s="8" t="s">
        <v>36</v>
      </c>
      <c r="B109" s="7" t="s">
        <v>38</v>
      </c>
      <c r="C109" s="7" t="s">
        <v>41</v>
      </c>
      <c r="E109" s="116"/>
      <c r="F109" s="117"/>
      <c r="G109" s="117"/>
      <c r="H109" s="117"/>
      <c r="I109" s="29" t="s">
        <v>6</v>
      </c>
      <c r="J109" s="63"/>
      <c r="K109" s="63"/>
      <c r="L109" s="63"/>
      <c r="M109" s="63"/>
      <c r="N109" s="31" t="str">
        <f t="shared" si="150"/>
        <v/>
      </c>
      <c r="O109" s="63"/>
      <c r="P109" s="63"/>
      <c r="Q109" s="63"/>
      <c r="R109" s="63"/>
      <c r="S109" s="63"/>
      <c r="T109" s="63"/>
      <c r="U109" s="30"/>
      <c r="V109" s="31" t="str">
        <f t="shared" si="155"/>
        <v/>
      </c>
      <c r="W109" s="63"/>
      <c r="X109" s="63"/>
      <c r="Y109" s="63"/>
      <c r="Z109" s="63"/>
      <c r="AA109" s="63"/>
      <c r="AB109" s="63"/>
      <c r="AC109" s="30"/>
      <c r="AD109" s="64" t="str">
        <f t="shared" si="172"/>
        <v/>
      </c>
      <c r="AE109" s="63"/>
      <c r="AF109" s="63"/>
      <c r="AG109" s="63"/>
      <c r="AH109" s="63"/>
      <c r="AI109" s="63"/>
      <c r="AJ109" s="63"/>
      <c r="AK109" s="63"/>
      <c r="AL109" s="64" t="str">
        <f t="shared" si="151"/>
        <v/>
      </c>
      <c r="AM109" s="30"/>
      <c r="AN109" s="63"/>
      <c r="AO109" s="63"/>
      <c r="AP109" s="63"/>
      <c r="AQ109" s="63"/>
      <c r="AR109" s="31" t="str">
        <f t="shared" si="152"/>
        <v/>
      </c>
      <c r="AS109" s="31" t="str">
        <f>IFERROR(AVERAGE(#REF!,#REF!,#REF!,#REF!,AL109),"")</f>
        <v/>
      </c>
    </row>
    <row r="110" spans="1:45" s="7" customFormat="1" ht="16.5" customHeight="1" thickTop="1" thickBot="1">
      <c r="A110" s="8" t="s">
        <v>36</v>
      </c>
      <c r="B110" s="7" t="s">
        <v>38</v>
      </c>
      <c r="C110" s="7" t="s">
        <v>41</v>
      </c>
      <c r="E110" s="116"/>
      <c r="F110" s="117" t="s">
        <v>23</v>
      </c>
      <c r="G110" s="117"/>
      <c r="H110" s="117"/>
      <c r="I110" s="26" t="s">
        <v>5</v>
      </c>
      <c r="J110" s="60"/>
      <c r="K110" s="60"/>
      <c r="L110" s="60"/>
      <c r="M110" s="60"/>
      <c r="N110" s="28" t="str">
        <f t="shared" si="150"/>
        <v/>
      </c>
      <c r="O110" s="60"/>
      <c r="P110" s="60"/>
      <c r="Q110" s="60"/>
      <c r="R110" s="60"/>
      <c r="S110" s="60"/>
      <c r="T110" s="60"/>
      <c r="U110" s="27"/>
      <c r="V110" s="28" t="str">
        <f t="shared" si="155"/>
        <v/>
      </c>
      <c r="W110" s="60"/>
      <c r="X110" s="60"/>
      <c r="Y110" s="60"/>
      <c r="Z110" s="60"/>
      <c r="AA110" s="60"/>
      <c r="AB110" s="60"/>
      <c r="AC110" s="27"/>
      <c r="AD110" s="61" t="str">
        <f t="shared" si="172"/>
        <v/>
      </c>
      <c r="AE110" s="60"/>
      <c r="AF110" s="60"/>
      <c r="AG110" s="60"/>
      <c r="AH110" s="60"/>
      <c r="AI110" s="60"/>
      <c r="AJ110" s="60"/>
      <c r="AK110" s="60"/>
      <c r="AL110" s="61" t="str">
        <f t="shared" si="151"/>
        <v/>
      </c>
      <c r="AM110" s="27"/>
      <c r="AN110" s="60"/>
      <c r="AO110" s="60"/>
      <c r="AP110" s="60"/>
      <c r="AQ110" s="60"/>
      <c r="AR110" s="28" t="str">
        <f t="shared" si="152"/>
        <v/>
      </c>
      <c r="AS110" s="28" t="str">
        <f>IFERROR(AVERAGE(#REF!,#REF!,#REF!,#REF!,AL110),"")</f>
        <v/>
      </c>
    </row>
    <row r="111" spans="1:45" s="7" customFormat="1" ht="16.5" customHeight="1" thickTop="1" thickBot="1">
      <c r="A111" s="8" t="s">
        <v>36</v>
      </c>
      <c r="B111" s="7" t="s">
        <v>38</v>
      </c>
      <c r="C111" s="7" t="s">
        <v>41</v>
      </c>
      <c r="E111" s="116"/>
      <c r="F111" s="117"/>
      <c r="G111" s="117"/>
      <c r="H111" s="117"/>
      <c r="I111" s="29" t="s">
        <v>6</v>
      </c>
      <c r="J111" s="63"/>
      <c r="K111" s="63"/>
      <c r="L111" s="63"/>
      <c r="M111" s="63"/>
      <c r="N111" s="31" t="str">
        <f t="shared" si="150"/>
        <v/>
      </c>
      <c r="O111" s="63"/>
      <c r="P111" s="63"/>
      <c r="Q111" s="63"/>
      <c r="R111" s="63"/>
      <c r="S111" s="63"/>
      <c r="T111" s="63"/>
      <c r="U111" s="30"/>
      <c r="V111" s="31" t="str">
        <f t="shared" si="155"/>
        <v/>
      </c>
      <c r="W111" s="63"/>
      <c r="X111" s="63"/>
      <c r="Y111" s="63"/>
      <c r="Z111" s="63"/>
      <c r="AA111" s="63"/>
      <c r="AB111" s="63"/>
      <c r="AC111" s="30"/>
      <c r="AD111" s="64" t="str">
        <f t="shared" si="172"/>
        <v/>
      </c>
      <c r="AE111" s="63"/>
      <c r="AF111" s="63"/>
      <c r="AG111" s="63"/>
      <c r="AH111" s="63"/>
      <c r="AI111" s="63"/>
      <c r="AJ111" s="63"/>
      <c r="AK111" s="63"/>
      <c r="AL111" s="64" t="str">
        <f t="shared" si="151"/>
        <v/>
      </c>
      <c r="AM111" s="30"/>
      <c r="AN111" s="63"/>
      <c r="AO111" s="63"/>
      <c r="AP111" s="63"/>
      <c r="AQ111" s="63"/>
      <c r="AR111" s="31" t="str">
        <f t="shared" si="152"/>
        <v/>
      </c>
      <c r="AS111" s="31" t="str">
        <f>IFERROR(AVERAGE(#REF!,#REF!,#REF!,#REF!,AL111),"")</f>
        <v/>
      </c>
    </row>
    <row r="112" spans="1:45" s="7" customFormat="1" ht="16.5" customHeight="1" thickTop="1" thickBot="1">
      <c r="A112" s="8" t="s">
        <v>36</v>
      </c>
      <c r="B112" s="7" t="s">
        <v>38</v>
      </c>
      <c r="C112" s="7" t="s">
        <v>41</v>
      </c>
      <c r="E112" s="116"/>
      <c r="F112" s="117" t="s">
        <v>24</v>
      </c>
      <c r="G112" s="117"/>
      <c r="H112" s="117"/>
      <c r="I112" s="26" t="s">
        <v>5</v>
      </c>
      <c r="J112" s="60"/>
      <c r="K112" s="60"/>
      <c r="L112" s="60"/>
      <c r="M112" s="60"/>
      <c r="N112" s="28" t="str">
        <f t="shared" si="150"/>
        <v/>
      </c>
      <c r="O112" s="60"/>
      <c r="P112" s="60"/>
      <c r="Q112" s="60"/>
      <c r="R112" s="60"/>
      <c r="S112" s="60"/>
      <c r="T112" s="60"/>
      <c r="U112" s="27"/>
      <c r="V112" s="28" t="str">
        <f t="shared" si="155"/>
        <v/>
      </c>
      <c r="W112" s="60"/>
      <c r="X112" s="60"/>
      <c r="Y112" s="60"/>
      <c r="Z112" s="60"/>
      <c r="AA112" s="60"/>
      <c r="AB112" s="60"/>
      <c r="AC112" s="27"/>
      <c r="AD112" s="61" t="str">
        <f t="shared" si="172"/>
        <v/>
      </c>
      <c r="AE112" s="60"/>
      <c r="AF112" s="60"/>
      <c r="AG112" s="60"/>
      <c r="AH112" s="60"/>
      <c r="AI112" s="60"/>
      <c r="AJ112" s="60"/>
      <c r="AK112" s="60"/>
      <c r="AL112" s="61" t="str">
        <f t="shared" si="151"/>
        <v/>
      </c>
      <c r="AM112" s="27"/>
      <c r="AN112" s="60"/>
      <c r="AO112" s="60"/>
      <c r="AP112" s="60"/>
      <c r="AQ112" s="60"/>
      <c r="AR112" s="28" t="str">
        <f t="shared" si="152"/>
        <v/>
      </c>
      <c r="AS112" s="28" t="str">
        <f>IFERROR(AVERAGE(#REF!,#REF!,#REF!,#REF!,AL112),"")</f>
        <v/>
      </c>
    </row>
    <row r="113" spans="1:45" s="7" customFormat="1" ht="16.5" customHeight="1" thickTop="1" thickBot="1">
      <c r="A113" s="8" t="s">
        <v>36</v>
      </c>
      <c r="B113" s="7" t="s">
        <v>38</v>
      </c>
      <c r="C113" s="7" t="s">
        <v>41</v>
      </c>
      <c r="E113" s="116"/>
      <c r="F113" s="117"/>
      <c r="G113" s="117"/>
      <c r="H113" s="117"/>
      <c r="I113" s="29" t="s">
        <v>6</v>
      </c>
      <c r="J113" s="63"/>
      <c r="K113" s="63"/>
      <c r="L113" s="63"/>
      <c r="M113" s="63"/>
      <c r="N113" s="31" t="str">
        <f t="shared" si="150"/>
        <v/>
      </c>
      <c r="O113" s="63"/>
      <c r="P113" s="63"/>
      <c r="Q113" s="63"/>
      <c r="R113" s="63"/>
      <c r="S113" s="63"/>
      <c r="T113" s="63"/>
      <c r="U113" s="30"/>
      <c r="V113" s="31" t="str">
        <f t="shared" si="155"/>
        <v/>
      </c>
      <c r="W113" s="63"/>
      <c r="X113" s="63"/>
      <c r="Y113" s="63"/>
      <c r="Z113" s="63"/>
      <c r="AA113" s="63"/>
      <c r="AB113" s="63"/>
      <c r="AC113" s="30"/>
      <c r="AD113" s="64" t="str">
        <f t="shared" si="172"/>
        <v/>
      </c>
      <c r="AE113" s="63"/>
      <c r="AF113" s="63"/>
      <c r="AG113" s="63"/>
      <c r="AH113" s="63"/>
      <c r="AI113" s="63"/>
      <c r="AJ113" s="63"/>
      <c r="AK113" s="63"/>
      <c r="AL113" s="64" t="str">
        <f t="shared" si="151"/>
        <v/>
      </c>
      <c r="AM113" s="30"/>
      <c r="AN113" s="63"/>
      <c r="AO113" s="63"/>
      <c r="AP113" s="63"/>
      <c r="AQ113" s="63"/>
      <c r="AR113" s="31" t="str">
        <f t="shared" si="152"/>
        <v/>
      </c>
      <c r="AS113" s="31" t="str">
        <f>IFERROR(AVERAGE(#REF!,#REF!,#REF!,#REF!,AL113),"")</f>
        <v/>
      </c>
    </row>
    <row r="114" spans="1:45" s="7" customFormat="1" ht="16.5" customHeight="1" thickTop="1" thickBot="1">
      <c r="A114" s="8" t="s">
        <v>36</v>
      </c>
      <c r="B114" s="7" t="s">
        <v>38</v>
      </c>
      <c r="C114" s="7" t="s">
        <v>41</v>
      </c>
      <c r="E114" s="116"/>
      <c r="F114" s="117" t="s">
        <v>25</v>
      </c>
      <c r="G114" s="117"/>
      <c r="H114" s="117"/>
      <c r="I114" s="26" t="s">
        <v>5</v>
      </c>
      <c r="J114" s="60"/>
      <c r="K114" s="60"/>
      <c r="L114" s="60"/>
      <c r="M114" s="60"/>
      <c r="N114" s="28" t="str">
        <f t="shared" si="150"/>
        <v/>
      </c>
      <c r="O114" s="60"/>
      <c r="P114" s="60"/>
      <c r="Q114" s="60"/>
      <c r="R114" s="60"/>
      <c r="S114" s="60"/>
      <c r="T114" s="60"/>
      <c r="U114" s="27"/>
      <c r="V114" s="28" t="str">
        <f t="shared" si="155"/>
        <v/>
      </c>
      <c r="W114" s="60"/>
      <c r="X114" s="60"/>
      <c r="Y114" s="60"/>
      <c r="Z114" s="60"/>
      <c r="AA114" s="60"/>
      <c r="AB114" s="60"/>
      <c r="AC114" s="27"/>
      <c r="AD114" s="61" t="str">
        <f t="shared" si="172"/>
        <v/>
      </c>
      <c r="AE114" s="60"/>
      <c r="AF114" s="60"/>
      <c r="AG114" s="60"/>
      <c r="AH114" s="60"/>
      <c r="AI114" s="60"/>
      <c r="AJ114" s="60"/>
      <c r="AK114" s="60"/>
      <c r="AL114" s="61" t="str">
        <f t="shared" si="151"/>
        <v/>
      </c>
      <c r="AM114" s="27"/>
      <c r="AN114" s="60"/>
      <c r="AO114" s="60"/>
      <c r="AP114" s="60"/>
      <c r="AQ114" s="60"/>
      <c r="AR114" s="28" t="str">
        <f t="shared" si="152"/>
        <v/>
      </c>
      <c r="AS114" s="28" t="str">
        <f>IFERROR(AVERAGE(#REF!,#REF!,#REF!,#REF!,AL114),"")</f>
        <v/>
      </c>
    </row>
    <row r="115" spans="1:45" s="7" customFormat="1" ht="16.5" customHeight="1" thickTop="1" thickBot="1">
      <c r="A115" s="8" t="s">
        <v>36</v>
      </c>
      <c r="B115" s="7" t="s">
        <v>38</v>
      </c>
      <c r="C115" s="7" t="s">
        <v>41</v>
      </c>
      <c r="E115" s="116"/>
      <c r="F115" s="117"/>
      <c r="G115" s="117"/>
      <c r="H115" s="117"/>
      <c r="I115" s="29" t="s">
        <v>6</v>
      </c>
      <c r="J115" s="63"/>
      <c r="K115" s="63"/>
      <c r="L115" s="63"/>
      <c r="M115" s="63"/>
      <c r="N115" s="31" t="str">
        <f t="shared" si="150"/>
        <v/>
      </c>
      <c r="O115" s="63"/>
      <c r="P115" s="63"/>
      <c r="Q115" s="63"/>
      <c r="R115" s="63"/>
      <c r="S115" s="63"/>
      <c r="T115" s="63"/>
      <c r="U115" s="30"/>
      <c r="V115" s="31" t="str">
        <f t="shared" si="155"/>
        <v/>
      </c>
      <c r="W115" s="63"/>
      <c r="X115" s="63"/>
      <c r="Y115" s="63"/>
      <c r="Z115" s="63"/>
      <c r="AA115" s="63"/>
      <c r="AB115" s="63"/>
      <c r="AC115" s="30"/>
      <c r="AD115" s="64" t="str">
        <f t="shared" si="172"/>
        <v/>
      </c>
      <c r="AE115" s="63"/>
      <c r="AF115" s="63"/>
      <c r="AG115" s="63"/>
      <c r="AH115" s="63"/>
      <c r="AI115" s="63"/>
      <c r="AJ115" s="63"/>
      <c r="AK115" s="63"/>
      <c r="AL115" s="64" t="str">
        <f t="shared" si="151"/>
        <v/>
      </c>
      <c r="AM115" s="30"/>
      <c r="AN115" s="63"/>
      <c r="AO115" s="63"/>
      <c r="AP115" s="63"/>
      <c r="AQ115" s="63"/>
      <c r="AR115" s="31" t="str">
        <f t="shared" si="152"/>
        <v/>
      </c>
      <c r="AS115" s="31" t="str">
        <f>IFERROR(AVERAGE(#REF!,#REF!,#REF!,#REF!,AL115),"")</f>
        <v/>
      </c>
    </row>
    <row r="116" spans="1:45" s="7" customFormat="1" ht="16.5" customHeight="1" thickTop="1" thickBot="1">
      <c r="A116" s="8" t="s">
        <v>36</v>
      </c>
      <c r="B116" s="7" t="s">
        <v>38</v>
      </c>
      <c r="C116" s="7" t="s">
        <v>41</v>
      </c>
      <c r="E116" s="116"/>
      <c r="F116" s="120" t="s">
        <v>48</v>
      </c>
      <c r="G116" s="121"/>
      <c r="H116" s="122"/>
      <c r="I116" s="26" t="s">
        <v>5</v>
      </c>
      <c r="J116" s="60"/>
      <c r="K116" s="60"/>
      <c r="L116" s="60"/>
      <c r="M116" s="60"/>
      <c r="N116" s="28" t="str">
        <f t="shared" si="150"/>
        <v/>
      </c>
      <c r="O116" s="60"/>
      <c r="P116" s="60"/>
      <c r="Q116" s="60"/>
      <c r="R116" s="60"/>
      <c r="S116" s="60"/>
      <c r="T116" s="60"/>
      <c r="U116" s="27"/>
      <c r="V116" s="28" t="str">
        <f t="shared" si="155"/>
        <v/>
      </c>
      <c r="W116" s="60"/>
      <c r="X116" s="60"/>
      <c r="Y116" s="60"/>
      <c r="Z116" s="60"/>
      <c r="AA116" s="60"/>
      <c r="AB116" s="60"/>
      <c r="AC116" s="27"/>
      <c r="AD116" s="61" t="str">
        <f t="shared" si="172"/>
        <v/>
      </c>
      <c r="AE116" s="60"/>
      <c r="AF116" s="60"/>
      <c r="AG116" s="60"/>
      <c r="AH116" s="60"/>
      <c r="AI116" s="60"/>
      <c r="AJ116" s="60"/>
      <c r="AK116" s="60"/>
      <c r="AL116" s="61" t="str">
        <f t="shared" si="151"/>
        <v/>
      </c>
      <c r="AM116" s="27"/>
      <c r="AN116" s="60"/>
      <c r="AO116" s="60"/>
      <c r="AP116" s="60"/>
      <c r="AQ116" s="60"/>
      <c r="AR116" s="28" t="str">
        <f t="shared" si="152"/>
        <v/>
      </c>
      <c r="AS116" s="28" t="str">
        <f>IFERROR(AVERAGE(#REF!,#REF!,#REF!,#REF!,AL116),"")</f>
        <v/>
      </c>
    </row>
    <row r="117" spans="1:45" s="7" customFormat="1" ht="16.5" customHeight="1" thickTop="1" thickBot="1">
      <c r="A117" s="8" t="s">
        <v>36</v>
      </c>
      <c r="B117" s="7" t="s">
        <v>38</v>
      </c>
      <c r="C117" s="7" t="s">
        <v>41</v>
      </c>
      <c r="E117" s="116"/>
      <c r="F117" s="123"/>
      <c r="G117" s="124"/>
      <c r="H117" s="125"/>
      <c r="I117" s="29" t="s">
        <v>6</v>
      </c>
      <c r="J117" s="63"/>
      <c r="K117" s="63"/>
      <c r="L117" s="63"/>
      <c r="M117" s="63"/>
      <c r="N117" s="31" t="str">
        <f t="shared" si="150"/>
        <v/>
      </c>
      <c r="O117" s="63"/>
      <c r="P117" s="63"/>
      <c r="Q117" s="63"/>
      <c r="R117" s="63"/>
      <c r="S117" s="63"/>
      <c r="T117" s="63"/>
      <c r="U117" s="30"/>
      <c r="V117" s="31" t="str">
        <f t="shared" si="155"/>
        <v/>
      </c>
      <c r="W117" s="63"/>
      <c r="X117" s="63"/>
      <c r="Y117" s="63"/>
      <c r="Z117" s="63"/>
      <c r="AA117" s="63"/>
      <c r="AB117" s="63"/>
      <c r="AC117" s="30"/>
      <c r="AD117" s="64" t="str">
        <f t="shared" si="172"/>
        <v/>
      </c>
      <c r="AE117" s="63"/>
      <c r="AF117" s="63"/>
      <c r="AG117" s="63"/>
      <c r="AH117" s="63"/>
      <c r="AI117" s="63"/>
      <c r="AJ117" s="63"/>
      <c r="AK117" s="63"/>
      <c r="AL117" s="64" t="str">
        <f t="shared" si="151"/>
        <v/>
      </c>
      <c r="AM117" s="30"/>
      <c r="AN117" s="63"/>
      <c r="AO117" s="63"/>
      <c r="AP117" s="63"/>
      <c r="AQ117" s="63"/>
      <c r="AR117" s="31" t="str">
        <f t="shared" si="152"/>
        <v/>
      </c>
      <c r="AS117" s="31" t="str">
        <f>IFERROR(AVERAGE(#REF!,#REF!,#REF!,#REF!,AL117),"")</f>
        <v/>
      </c>
    </row>
    <row r="118" spans="1:45" s="7" customFormat="1" ht="16.5" customHeight="1" thickTop="1" thickBot="1">
      <c r="A118" s="8" t="s">
        <v>36</v>
      </c>
      <c r="B118" s="7" t="s">
        <v>38</v>
      </c>
      <c r="C118" s="7" t="s">
        <v>41</v>
      </c>
      <c r="E118" s="116"/>
      <c r="F118" s="117" t="s">
        <v>26</v>
      </c>
      <c r="G118" s="117"/>
      <c r="H118" s="117"/>
      <c r="I118" s="26" t="s">
        <v>5</v>
      </c>
      <c r="J118" s="60"/>
      <c r="K118" s="60"/>
      <c r="L118" s="60"/>
      <c r="M118" s="60"/>
      <c r="N118" s="28" t="str">
        <f t="shared" si="150"/>
        <v/>
      </c>
      <c r="O118" s="60"/>
      <c r="P118" s="60"/>
      <c r="Q118" s="60"/>
      <c r="R118" s="60"/>
      <c r="S118" s="60"/>
      <c r="T118" s="60"/>
      <c r="U118" s="27"/>
      <c r="V118" s="28" t="str">
        <f t="shared" si="155"/>
        <v/>
      </c>
      <c r="W118" s="60"/>
      <c r="X118" s="60"/>
      <c r="Y118" s="60"/>
      <c r="Z118" s="60"/>
      <c r="AA118" s="60"/>
      <c r="AB118" s="60"/>
      <c r="AC118" s="27"/>
      <c r="AD118" s="61" t="str">
        <f t="shared" si="172"/>
        <v/>
      </c>
      <c r="AE118" s="60"/>
      <c r="AF118" s="60"/>
      <c r="AG118" s="60"/>
      <c r="AH118" s="60"/>
      <c r="AI118" s="60"/>
      <c r="AJ118" s="60"/>
      <c r="AK118" s="60"/>
      <c r="AL118" s="61" t="str">
        <f t="shared" si="151"/>
        <v/>
      </c>
      <c r="AM118" s="27"/>
      <c r="AN118" s="60"/>
      <c r="AO118" s="60"/>
      <c r="AP118" s="60"/>
      <c r="AQ118" s="60"/>
      <c r="AR118" s="28" t="str">
        <f t="shared" si="152"/>
        <v/>
      </c>
      <c r="AS118" s="28" t="str">
        <f>IFERROR(AVERAGE(#REF!,#REF!,#REF!,#REF!,AL118),"")</f>
        <v/>
      </c>
    </row>
    <row r="119" spans="1:45" s="7" customFormat="1" ht="16.5" customHeight="1" thickTop="1" thickBot="1">
      <c r="A119" s="8" t="s">
        <v>36</v>
      </c>
      <c r="B119" s="7" t="s">
        <v>38</v>
      </c>
      <c r="C119" s="7" t="s">
        <v>41</v>
      </c>
      <c r="E119" s="116"/>
      <c r="F119" s="117"/>
      <c r="G119" s="117"/>
      <c r="H119" s="117"/>
      <c r="I119" s="29" t="s">
        <v>6</v>
      </c>
      <c r="J119" s="63"/>
      <c r="K119" s="63"/>
      <c r="L119" s="63"/>
      <c r="M119" s="63"/>
      <c r="N119" s="31" t="str">
        <f t="shared" si="150"/>
        <v/>
      </c>
      <c r="O119" s="63"/>
      <c r="P119" s="63"/>
      <c r="Q119" s="63"/>
      <c r="R119" s="63"/>
      <c r="S119" s="63"/>
      <c r="T119" s="63"/>
      <c r="U119" s="30"/>
      <c r="V119" s="31" t="str">
        <f t="shared" si="155"/>
        <v/>
      </c>
      <c r="W119" s="63"/>
      <c r="X119" s="63"/>
      <c r="Y119" s="63"/>
      <c r="Z119" s="63"/>
      <c r="AA119" s="63"/>
      <c r="AB119" s="63"/>
      <c r="AC119" s="30"/>
      <c r="AD119" s="64" t="str">
        <f t="shared" si="172"/>
        <v/>
      </c>
      <c r="AE119" s="63"/>
      <c r="AF119" s="63"/>
      <c r="AG119" s="63"/>
      <c r="AH119" s="63"/>
      <c r="AI119" s="63"/>
      <c r="AJ119" s="63"/>
      <c r="AK119" s="63"/>
      <c r="AL119" s="64" t="str">
        <f t="shared" si="151"/>
        <v/>
      </c>
      <c r="AM119" s="30"/>
      <c r="AN119" s="63"/>
      <c r="AO119" s="63"/>
      <c r="AP119" s="63"/>
      <c r="AQ119" s="63"/>
      <c r="AR119" s="31" t="str">
        <f t="shared" si="152"/>
        <v/>
      </c>
      <c r="AS119" s="31" t="str">
        <f>IFERROR(AVERAGE(#REF!,#REF!,#REF!,#REF!,AL119),"")</f>
        <v/>
      </c>
    </row>
    <row r="120" spans="1:45" s="7" customFormat="1" ht="16.5" customHeight="1" thickTop="1" thickBot="1">
      <c r="A120" s="8" t="s">
        <v>36</v>
      </c>
      <c r="B120" s="7" t="s">
        <v>38</v>
      </c>
      <c r="C120" s="7" t="s">
        <v>41</v>
      </c>
      <c r="E120" s="116"/>
      <c r="F120" s="118" t="s">
        <v>27</v>
      </c>
      <c r="G120" s="118"/>
      <c r="H120" s="118"/>
      <c r="I120" s="32" t="s">
        <v>5</v>
      </c>
      <c r="J120" s="32">
        <f t="shared" ref="J120:M120" si="173">J140</f>
        <v>0</v>
      </c>
      <c r="K120" s="32">
        <f t="shared" si="173"/>
        <v>0</v>
      </c>
      <c r="L120" s="32">
        <f t="shared" si="173"/>
        <v>0</v>
      </c>
      <c r="M120" s="32">
        <f t="shared" si="173"/>
        <v>0</v>
      </c>
      <c r="N120" s="28">
        <f t="shared" si="150"/>
        <v>0</v>
      </c>
      <c r="O120" s="32">
        <f t="shared" ref="O120:U121" si="174">O140</f>
        <v>0</v>
      </c>
      <c r="P120" s="32">
        <f t="shared" si="174"/>
        <v>0</v>
      </c>
      <c r="Q120" s="32">
        <f t="shared" si="174"/>
        <v>0</v>
      </c>
      <c r="R120" s="32">
        <f t="shared" si="174"/>
        <v>0</v>
      </c>
      <c r="S120" s="32">
        <f t="shared" si="174"/>
        <v>0</v>
      </c>
      <c r="T120" s="32">
        <f t="shared" si="174"/>
        <v>0</v>
      </c>
      <c r="U120" s="32">
        <f t="shared" si="174"/>
        <v>0</v>
      </c>
      <c r="V120" s="28">
        <f t="shared" si="155"/>
        <v>0</v>
      </c>
      <c r="W120" s="32">
        <f t="shared" ref="W120:AC121" si="175">W140</f>
        <v>0</v>
      </c>
      <c r="X120" s="32">
        <f t="shared" si="175"/>
        <v>0</v>
      </c>
      <c r="Y120" s="32">
        <f t="shared" si="175"/>
        <v>0</v>
      </c>
      <c r="Z120" s="32">
        <f t="shared" si="175"/>
        <v>0</v>
      </c>
      <c r="AA120" s="32">
        <f t="shared" si="175"/>
        <v>0</v>
      </c>
      <c r="AB120" s="32">
        <f t="shared" ref="AB120" si="176">AB140</f>
        <v>0</v>
      </c>
      <c r="AC120" s="32">
        <f t="shared" si="175"/>
        <v>0</v>
      </c>
      <c r="AD120" s="61">
        <f t="shared" si="172"/>
        <v>0</v>
      </c>
      <c r="AE120" s="32">
        <f t="shared" ref="AE120:AF120" si="177">AE140</f>
        <v>0</v>
      </c>
      <c r="AF120" s="65">
        <f t="shared" si="177"/>
        <v>0</v>
      </c>
      <c r="AG120" s="65">
        <f t="shared" ref="AG120:AJ120" si="178">AG140</f>
        <v>0</v>
      </c>
      <c r="AH120" s="65">
        <f t="shared" ref="AH120:AI120" si="179">AH140</f>
        <v>0</v>
      </c>
      <c r="AI120" s="65">
        <f t="shared" si="179"/>
        <v>0</v>
      </c>
      <c r="AJ120" s="65">
        <f t="shared" si="178"/>
        <v>0</v>
      </c>
      <c r="AK120" s="65">
        <f t="shared" ref="AK120" si="180">AK140</f>
        <v>0</v>
      </c>
      <c r="AL120" s="61">
        <f t="shared" si="151"/>
        <v>0</v>
      </c>
      <c r="AM120" s="32">
        <f t="shared" ref="AM120:AN120" si="181">AM140</f>
        <v>0</v>
      </c>
      <c r="AN120" s="32">
        <f t="shared" si="181"/>
        <v>0</v>
      </c>
      <c r="AO120" s="32">
        <f>AO140</f>
        <v>0</v>
      </c>
      <c r="AP120" s="65">
        <f t="shared" ref="AP120:AQ120" si="182">AP140</f>
        <v>0</v>
      </c>
      <c r="AQ120" s="65">
        <f t="shared" si="182"/>
        <v>0</v>
      </c>
      <c r="AR120" s="28">
        <f t="shared" si="152"/>
        <v>0</v>
      </c>
      <c r="AS120" s="28" t="str">
        <f>IFERROR(AVERAGE(#REF!,#REF!,#REF!,#REF!,AL120),"")</f>
        <v/>
      </c>
    </row>
    <row r="121" spans="1:45" s="7" customFormat="1" ht="16.5" customHeight="1" thickTop="1" thickBot="1">
      <c r="A121" s="8" t="s">
        <v>36</v>
      </c>
      <c r="B121" s="7" t="s">
        <v>38</v>
      </c>
      <c r="C121" s="7" t="s">
        <v>41</v>
      </c>
      <c r="E121" s="116"/>
      <c r="F121" s="118"/>
      <c r="G121" s="118"/>
      <c r="H121" s="118"/>
      <c r="I121" s="33" t="s">
        <v>6</v>
      </c>
      <c r="J121" s="33">
        <f t="shared" ref="J121:M121" si="183">J141</f>
        <v>0</v>
      </c>
      <c r="K121" s="33">
        <f t="shared" si="183"/>
        <v>3</v>
      </c>
      <c r="L121" s="33">
        <f t="shared" si="183"/>
        <v>0</v>
      </c>
      <c r="M121" s="33">
        <f t="shared" si="183"/>
        <v>0</v>
      </c>
      <c r="N121" s="31">
        <f t="shared" si="150"/>
        <v>0.75</v>
      </c>
      <c r="O121" s="33">
        <f t="shared" si="174"/>
        <v>0</v>
      </c>
      <c r="P121" s="33">
        <f t="shared" si="174"/>
        <v>0</v>
      </c>
      <c r="Q121" s="33">
        <f t="shared" si="174"/>
        <v>0</v>
      </c>
      <c r="R121" s="33">
        <f t="shared" si="174"/>
        <v>0</v>
      </c>
      <c r="S121" s="33">
        <f t="shared" si="174"/>
        <v>0</v>
      </c>
      <c r="T121" s="33">
        <f t="shared" si="174"/>
        <v>0</v>
      </c>
      <c r="U121" s="33">
        <f t="shared" si="174"/>
        <v>0</v>
      </c>
      <c r="V121" s="31">
        <f t="shared" si="155"/>
        <v>0</v>
      </c>
      <c r="W121" s="33">
        <f t="shared" si="175"/>
        <v>0</v>
      </c>
      <c r="X121" s="33">
        <f t="shared" si="175"/>
        <v>0</v>
      </c>
      <c r="Y121" s="33">
        <f t="shared" si="175"/>
        <v>0</v>
      </c>
      <c r="Z121" s="33">
        <f t="shared" si="175"/>
        <v>0</v>
      </c>
      <c r="AA121" s="33">
        <f t="shared" si="175"/>
        <v>0</v>
      </c>
      <c r="AB121" s="33">
        <f t="shared" ref="AB121" si="184">AB141</f>
        <v>0</v>
      </c>
      <c r="AC121" s="33">
        <f t="shared" si="175"/>
        <v>0</v>
      </c>
      <c r="AD121" s="64">
        <f t="shared" si="172"/>
        <v>0</v>
      </c>
      <c r="AE121" s="33">
        <f t="shared" ref="AE121:AF121" si="185">AE141</f>
        <v>0</v>
      </c>
      <c r="AF121" s="66">
        <f t="shared" si="185"/>
        <v>0</v>
      </c>
      <c r="AG121" s="66">
        <f t="shared" ref="AG121:AJ121" si="186">AG141</f>
        <v>0</v>
      </c>
      <c r="AH121" s="66">
        <f t="shared" ref="AH121:AI121" si="187">AH141</f>
        <v>0</v>
      </c>
      <c r="AI121" s="66">
        <f t="shared" si="187"/>
        <v>0</v>
      </c>
      <c r="AJ121" s="66">
        <f t="shared" si="186"/>
        <v>0</v>
      </c>
      <c r="AK121" s="66">
        <f t="shared" ref="AK121" si="188">AK141</f>
        <v>0</v>
      </c>
      <c r="AL121" s="64">
        <f t="shared" si="151"/>
        <v>0</v>
      </c>
      <c r="AM121" s="33">
        <f t="shared" ref="AM121:AN121" si="189">AM141</f>
        <v>0</v>
      </c>
      <c r="AN121" s="33">
        <f t="shared" si="189"/>
        <v>0</v>
      </c>
      <c r="AO121" s="33">
        <f>AO141</f>
        <v>0</v>
      </c>
      <c r="AP121" s="66">
        <f t="shared" ref="AP121:AQ121" si="190">AP141</f>
        <v>0</v>
      </c>
      <c r="AQ121" s="66">
        <f t="shared" si="190"/>
        <v>0</v>
      </c>
      <c r="AR121" s="31">
        <f t="shared" si="152"/>
        <v>0</v>
      </c>
      <c r="AS121" s="31" t="str">
        <f>IFERROR(AVERAGE(#REF!,#REF!,#REF!,#REF!,AL121),"")</f>
        <v/>
      </c>
    </row>
    <row r="122" spans="1:45" s="7" customFormat="1" ht="16.5" customHeight="1" thickTop="1" thickBot="1">
      <c r="A122" s="8" t="s">
        <v>36</v>
      </c>
      <c r="B122" s="7" t="s">
        <v>38</v>
      </c>
      <c r="C122" s="7" t="s">
        <v>40</v>
      </c>
      <c r="E122" s="116"/>
      <c r="F122" s="126" t="s">
        <v>45</v>
      </c>
      <c r="G122" s="126"/>
      <c r="H122" s="126"/>
      <c r="I122" s="34" t="s">
        <v>5</v>
      </c>
      <c r="J122" s="34">
        <f t="shared" ref="J122:M122" si="191">J100+J102+J120</f>
        <v>0</v>
      </c>
      <c r="K122" s="34">
        <f t="shared" si="191"/>
        <v>0</v>
      </c>
      <c r="L122" s="34">
        <f t="shared" si="191"/>
        <v>0</v>
      </c>
      <c r="M122" s="34">
        <f t="shared" si="191"/>
        <v>0</v>
      </c>
      <c r="N122" s="28">
        <f t="shared" si="150"/>
        <v>0</v>
      </c>
      <c r="O122" s="34">
        <f t="shared" ref="O122:U123" si="192">O100+O102+O120</f>
        <v>0</v>
      </c>
      <c r="P122" s="34">
        <f t="shared" si="192"/>
        <v>0</v>
      </c>
      <c r="Q122" s="34">
        <f t="shared" si="192"/>
        <v>0</v>
      </c>
      <c r="R122" s="34">
        <f t="shared" si="192"/>
        <v>0</v>
      </c>
      <c r="S122" s="34">
        <f t="shared" si="192"/>
        <v>0</v>
      </c>
      <c r="T122" s="34">
        <f t="shared" si="192"/>
        <v>0</v>
      </c>
      <c r="U122" s="34">
        <f t="shared" si="192"/>
        <v>0</v>
      </c>
      <c r="V122" s="28">
        <f t="shared" si="155"/>
        <v>0</v>
      </c>
      <c r="W122" s="34">
        <f t="shared" ref="W122:AC123" si="193">W100+W102+W120</f>
        <v>0</v>
      </c>
      <c r="X122" s="34">
        <f t="shared" si="193"/>
        <v>0</v>
      </c>
      <c r="Y122" s="34">
        <f t="shared" si="193"/>
        <v>0</v>
      </c>
      <c r="Z122" s="34">
        <f t="shared" si="193"/>
        <v>0</v>
      </c>
      <c r="AA122" s="34">
        <f t="shared" si="193"/>
        <v>0</v>
      </c>
      <c r="AB122" s="34">
        <f t="shared" ref="AB122" si="194">AB100+AB102+AB120</f>
        <v>0</v>
      </c>
      <c r="AC122" s="34">
        <f t="shared" si="193"/>
        <v>0</v>
      </c>
      <c r="AD122" s="61">
        <f t="shared" si="172"/>
        <v>0</v>
      </c>
      <c r="AE122" s="34">
        <f t="shared" ref="AE122:AF122" si="195">AE100+AE102+AE120</f>
        <v>0</v>
      </c>
      <c r="AF122" s="67">
        <f t="shared" si="195"/>
        <v>0</v>
      </c>
      <c r="AG122" s="67">
        <f t="shared" ref="AG122:AJ122" si="196">AG100+AG102+AG120</f>
        <v>0</v>
      </c>
      <c r="AH122" s="67">
        <f t="shared" ref="AH122:AI122" si="197">AH100+AH102+AH120</f>
        <v>0</v>
      </c>
      <c r="AI122" s="67">
        <f t="shared" si="197"/>
        <v>0</v>
      </c>
      <c r="AJ122" s="67">
        <f t="shared" si="196"/>
        <v>0</v>
      </c>
      <c r="AK122" s="67">
        <f t="shared" ref="AK122" si="198">AK100+AK102+AK120</f>
        <v>0</v>
      </c>
      <c r="AL122" s="61">
        <f t="shared" si="151"/>
        <v>0</v>
      </c>
      <c r="AM122" s="76">
        <f>AM100+AM102+AM120</f>
        <v>0</v>
      </c>
      <c r="AN122" s="34">
        <f t="shared" ref="AN122" si="199">AN100+AN102+AN120</f>
        <v>0</v>
      </c>
      <c r="AO122" s="34">
        <f>AO100+AO102+AO120</f>
        <v>0</v>
      </c>
      <c r="AP122" s="67">
        <f t="shared" ref="AP122:AQ122" si="200">AP100+AP102+AP120</f>
        <v>0</v>
      </c>
      <c r="AQ122" s="67">
        <f t="shared" si="200"/>
        <v>0</v>
      </c>
      <c r="AR122" s="28">
        <f t="shared" si="152"/>
        <v>0</v>
      </c>
      <c r="AS122" s="28" t="str">
        <f>IFERROR(AVERAGE(#REF!,#REF!,#REF!,#REF!,AL122),"")</f>
        <v/>
      </c>
    </row>
    <row r="123" spans="1:45" s="7" customFormat="1" ht="16.5" customHeight="1" thickTop="1" thickBot="1">
      <c r="A123" s="8" t="s">
        <v>36</v>
      </c>
      <c r="B123" s="7" t="s">
        <v>38</v>
      </c>
      <c r="C123" s="7" t="s">
        <v>40</v>
      </c>
      <c r="E123" s="116"/>
      <c r="F123" s="126"/>
      <c r="G123" s="126"/>
      <c r="H123" s="126"/>
      <c r="I123" s="35" t="s">
        <v>6</v>
      </c>
      <c r="J123" s="35">
        <f t="shared" ref="J123:M123" si="201">J101+J103+J121</f>
        <v>0</v>
      </c>
      <c r="K123" s="35">
        <f t="shared" si="201"/>
        <v>5</v>
      </c>
      <c r="L123" s="35">
        <f t="shared" si="201"/>
        <v>0</v>
      </c>
      <c r="M123" s="35">
        <f t="shared" si="201"/>
        <v>0</v>
      </c>
      <c r="N123" s="31">
        <f t="shared" si="150"/>
        <v>1.25</v>
      </c>
      <c r="O123" s="35">
        <f t="shared" si="192"/>
        <v>0</v>
      </c>
      <c r="P123" s="35">
        <f t="shared" si="192"/>
        <v>0</v>
      </c>
      <c r="Q123" s="35">
        <f t="shared" si="192"/>
        <v>0</v>
      </c>
      <c r="R123" s="35">
        <f t="shared" si="192"/>
        <v>0</v>
      </c>
      <c r="S123" s="35">
        <f t="shared" si="192"/>
        <v>0</v>
      </c>
      <c r="T123" s="35">
        <f t="shared" si="192"/>
        <v>0</v>
      </c>
      <c r="U123" s="35">
        <f t="shared" si="192"/>
        <v>0</v>
      </c>
      <c r="V123" s="31">
        <f t="shared" si="155"/>
        <v>0</v>
      </c>
      <c r="W123" s="35">
        <f t="shared" si="193"/>
        <v>0</v>
      </c>
      <c r="X123" s="35">
        <f t="shared" si="193"/>
        <v>0</v>
      </c>
      <c r="Y123" s="35">
        <f t="shared" si="193"/>
        <v>0</v>
      </c>
      <c r="Z123" s="35">
        <f t="shared" si="193"/>
        <v>0</v>
      </c>
      <c r="AA123" s="35">
        <f t="shared" si="193"/>
        <v>0</v>
      </c>
      <c r="AB123" s="35">
        <f t="shared" ref="AB123" si="202">AB101+AB103+AB121</f>
        <v>0</v>
      </c>
      <c r="AC123" s="35">
        <f t="shared" si="193"/>
        <v>0</v>
      </c>
      <c r="AD123" s="64">
        <f t="shared" si="172"/>
        <v>0</v>
      </c>
      <c r="AE123" s="35">
        <f t="shared" ref="AE123:AF123" si="203">AE101+AE103+AE121</f>
        <v>0</v>
      </c>
      <c r="AF123" s="68">
        <f t="shared" si="203"/>
        <v>0</v>
      </c>
      <c r="AG123" s="68">
        <f t="shared" ref="AG123:AJ123" si="204">AG101+AG103+AG121</f>
        <v>0</v>
      </c>
      <c r="AH123" s="68">
        <f t="shared" ref="AH123:AI123" si="205">AH101+AH103+AH121</f>
        <v>0</v>
      </c>
      <c r="AI123" s="68">
        <f t="shared" si="205"/>
        <v>0</v>
      </c>
      <c r="AJ123" s="68">
        <f t="shared" si="204"/>
        <v>0</v>
      </c>
      <c r="AK123" s="68">
        <f t="shared" ref="AK123" si="206">AK101+AK103+AK121</f>
        <v>0</v>
      </c>
      <c r="AL123" s="64">
        <f t="shared" si="151"/>
        <v>0</v>
      </c>
      <c r="AM123" s="35">
        <f t="shared" ref="AM123:AN123" si="207">AM101+AM103+AM121</f>
        <v>0</v>
      </c>
      <c r="AN123" s="35">
        <f t="shared" si="207"/>
        <v>0</v>
      </c>
      <c r="AO123" s="35">
        <f>AO101+AO103+AO121</f>
        <v>0</v>
      </c>
      <c r="AP123" s="68">
        <f t="shared" ref="AP123:AQ123" si="208">AP101+AP103+AP121</f>
        <v>0</v>
      </c>
      <c r="AQ123" s="68">
        <f t="shared" si="208"/>
        <v>0</v>
      </c>
      <c r="AR123" s="31">
        <f t="shared" si="152"/>
        <v>0</v>
      </c>
      <c r="AS123" s="31" t="str">
        <f>IFERROR(AVERAGE(#REF!,#REF!,#REF!,#REF!,AL123),"")</f>
        <v/>
      </c>
    </row>
    <row r="124" spans="1:45" s="7" customFormat="1" ht="16.5" customHeight="1" thickTop="1" thickBot="1">
      <c r="A124" s="8" t="s">
        <v>36</v>
      </c>
      <c r="B124" s="7" t="s">
        <v>38</v>
      </c>
      <c r="C124" s="7" t="s">
        <v>39</v>
      </c>
      <c r="E124" s="116" t="s">
        <v>29</v>
      </c>
      <c r="F124" s="117" t="s">
        <v>35</v>
      </c>
      <c r="G124" s="117"/>
      <c r="H124" s="117"/>
      <c r="I124" s="26" t="s">
        <v>5</v>
      </c>
      <c r="J124" s="27"/>
      <c r="K124" s="27"/>
      <c r="L124" s="27"/>
      <c r="M124" s="27"/>
      <c r="N124" s="28" t="str">
        <f t="shared" si="150"/>
        <v/>
      </c>
      <c r="O124" s="27"/>
      <c r="P124" s="27"/>
      <c r="Q124" s="27"/>
      <c r="R124" s="27"/>
      <c r="S124" s="27"/>
      <c r="T124" s="27"/>
      <c r="U124" s="27"/>
      <c r="V124" s="28" t="str">
        <f t="shared" si="155"/>
        <v/>
      </c>
      <c r="W124" s="27"/>
      <c r="X124" s="27"/>
      <c r="Y124" s="27"/>
      <c r="Z124" s="27"/>
      <c r="AA124" s="27"/>
      <c r="AB124" s="27"/>
      <c r="AC124" s="27"/>
      <c r="AD124" s="61" t="str">
        <f t="shared" si="172"/>
        <v/>
      </c>
      <c r="AE124" s="27"/>
      <c r="AF124" s="60"/>
      <c r="AG124" s="60"/>
      <c r="AH124" s="60"/>
      <c r="AI124" s="60"/>
      <c r="AJ124" s="60"/>
      <c r="AK124" s="60"/>
      <c r="AL124" s="61" t="str">
        <f t="shared" si="151"/>
        <v/>
      </c>
      <c r="AM124" s="27"/>
      <c r="AN124" s="27"/>
      <c r="AO124" s="27"/>
      <c r="AP124" s="60"/>
      <c r="AQ124" s="60"/>
      <c r="AR124" s="28" t="str">
        <f t="shared" si="152"/>
        <v/>
      </c>
      <c r="AS124" s="28" t="str">
        <f>IFERROR(AVERAGE(#REF!,#REF!,#REF!,#REF!,AL124),"")</f>
        <v/>
      </c>
    </row>
    <row r="125" spans="1:45" s="7" customFormat="1" ht="16.5" customHeight="1" thickTop="1" thickBot="1">
      <c r="A125" s="8" t="s">
        <v>36</v>
      </c>
      <c r="B125" s="7" t="s">
        <v>38</v>
      </c>
      <c r="C125" s="7" t="s">
        <v>39</v>
      </c>
      <c r="E125" s="116"/>
      <c r="F125" s="117"/>
      <c r="G125" s="117"/>
      <c r="H125" s="117"/>
      <c r="I125" s="29" t="s">
        <v>6</v>
      </c>
      <c r="J125" s="30"/>
      <c r="K125" s="30"/>
      <c r="L125" s="30"/>
      <c r="M125" s="30"/>
      <c r="N125" s="31" t="str">
        <f t="shared" si="150"/>
        <v/>
      </c>
      <c r="O125" s="30"/>
      <c r="P125" s="30"/>
      <c r="Q125" s="30"/>
      <c r="R125" s="30"/>
      <c r="S125" s="30"/>
      <c r="T125" s="30"/>
      <c r="U125" s="30"/>
      <c r="V125" s="31" t="str">
        <f t="shared" si="155"/>
        <v/>
      </c>
      <c r="W125" s="30"/>
      <c r="X125" s="30"/>
      <c r="Y125" s="30"/>
      <c r="Z125" s="30"/>
      <c r="AA125" s="30"/>
      <c r="AB125" s="30"/>
      <c r="AC125" s="30"/>
      <c r="AD125" s="64" t="str">
        <f t="shared" si="172"/>
        <v/>
      </c>
      <c r="AE125" s="30"/>
      <c r="AF125" s="63"/>
      <c r="AG125" s="63"/>
      <c r="AH125" s="63"/>
      <c r="AI125" s="63"/>
      <c r="AJ125" s="63"/>
      <c r="AK125" s="63"/>
      <c r="AL125" s="64" t="str">
        <f t="shared" si="151"/>
        <v/>
      </c>
      <c r="AM125" s="30"/>
      <c r="AN125" s="30"/>
      <c r="AO125" s="30"/>
      <c r="AP125" s="63"/>
      <c r="AQ125" s="63"/>
      <c r="AR125" s="31" t="str">
        <f t="shared" si="152"/>
        <v/>
      </c>
      <c r="AS125" s="31" t="str">
        <f>IFERROR(AVERAGE(#REF!,#REF!,#REF!,#REF!,AL125),"")</f>
        <v/>
      </c>
    </row>
    <row r="126" spans="1:45" s="7" customFormat="1" ht="16.5" customHeight="1" thickTop="1" thickBot="1">
      <c r="A126" s="8" t="s">
        <v>36</v>
      </c>
      <c r="B126" s="7" t="s">
        <v>38</v>
      </c>
      <c r="C126" s="7" t="s">
        <v>39</v>
      </c>
      <c r="E126" s="116"/>
      <c r="F126" s="117" t="s">
        <v>30</v>
      </c>
      <c r="G126" s="117"/>
      <c r="H126" s="117"/>
      <c r="I126" s="26" t="s">
        <v>5</v>
      </c>
      <c r="J126" s="27"/>
      <c r="K126" s="27"/>
      <c r="L126" s="27"/>
      <c r="M126" s="27"/>
      <c r="N126" s="28" t="str">
        <f t="shared" si="150"/>
        <v/>
      </c>
      <c r="O126" s="27"/>
      <c r="P126" s="27"/>
      <c r="Q126" s="27"/>
      <c r="R126" s="27"/>
      <c r="S126" s="27"/>
      <c r="T126" s="27"/>
      <c r="U126" s="27"/>
      <c r="V126" s="28" t="str">
        <f t="shared" si="155"/>
        <v/>
      </c>
      <c r="W126" s="27"/>
      <c r="X126" s="27"/>
      <c r="Y126" s="27"/>
      <c r="Z126" s="27"/>
      <c r="AA126" s="27"/>
      <c r="AB126" s="27"/>
      <c r="AC126" s="27"/>
      <c r="AD126" s="61" t="str">
        <f t="shared" si="172"/>
        <v/>
      </c>
      <c r="AE126" s="27"/>
      <c r="AF126" s="60"/>
      <c r="AG126" s="60"/>
      <c r="AH126" s="60"/>
      <c r="AI126" s="60"/>
      <c r="AJ126" s="60"/>
      <c r="AK126" s="60"/>
      <c r="AL126" s="61" t="str">
        <f t="shared" si="151"/>
        <v/>
      </c>
      <c r="AM126" s="27"/>
      <c r="AN126" s="27"/>
      <c r="AO126" s="27"/>
      <c r="AP126" s="60"/>
      <c r="AQ126" s="60"/>
      <c r="AR126" s="28" t="str">
        <f t="shared" si="152"/>
        <v/>
      </c>
      <c r="AS126" s="28" t="str">
        <f>IFERROR(AVERAGE(#REF!,#REF!,#REF!,#REF!,AL126),"")</f>
        <v/>
      </c>
    </row>
    <row r="127" spans="1:45" s="7" customFormat="1" ht="16.5" customHeight="1" thickTop="1" thickBot="1">
      <c r="A127" s="8" t="s">
        <v>36</v>
      </c>
      <c r="B127" s="7" t="s">
        <v>38</v>
      </c>
      <c r="C127" s="7" t="s">
        <v>39</v>
      </c>
      <c r="E127" s="116"/>
      <c r="F127" s="117"/>
      <c r="G127" s="117"/>
      <c r="H127" s="117"/>
      <c r="I127" s="29" t="s">
        <v>6</v>
      </c>
      <c r="J127" s="30"/>
      <c r="K127" s="30"/>
      <c r="L127" s="30"/>
      <c r="M127" s="30"/>
      <c r="N127" s="31" t="str">
        <f t="shared" si="150"/>
        <v/>
      </c>
      <c r="O127" s="30"/>
      <c r="P127" s="30"/>
      <c r="Q127" s="30"/>
      <c r="R127" s="30"/>
      <c r="S127" s="30"/>
      <c r="T127" s="30"/>
      <c r="U127" s="30"/>
      <c r="V127" s="31" t="str">
        <f t="shared" si="155"/>
        <v/>
      </c>
      <c r="W127" s="30"/>
      <c r="X127" s="30"/>
      <c r="Y127" s="30"/>
      <c r="Z127" s="30"/>
      <c r="AA127" s="30"/>
      <c r="AB127" s="30"/>
      <c r="AC127" s="30"/>
      <c r="AD127" s="64" t="str">
        <f t="shared" si="172"/>
        <v/>
      </c>
      <c r="AE127" s="30"/>
      <c r="AF127" s="63"/>
      <c r="AG127" s="63"/>
      <c r="AH127" s="63"/>
      <c r="AI127" s="63"/>
      <c r="AJ127" s="63"/>
      <c r="AK127" s="63"/>
      <c r="AL127" s="64" t="str">
        <f t="shared" si="151"/>
        <v/>
      </c>
      <c r="AM127" s="30"/>
      <c r="AN127" s="30"/>
      <c r="AO127" s="30"/>
      <c r="AP127" s="63"/>
      <c r="AQ127" s="63"/>
      <c r="AR127" s="31" t="str">
        <f t="shared" si="152"/>
        <v/>
      </c>
      <c r="AS127" s="31" t="str">
        <f>IFERROR(AVERAGE(#REF!,#REF!,#REF!,#REF!,AL127),"")</f>
        <v/>
      </c>
    </row>
    <row r="128" spans="1:45" s="7" customFormat="1" ht="16.5" customHeight="1" thickTop="1" thickBot="1">
      <c r="A128" s="8" t="s">
        <v>36</v>
      </c>
      <c r="B128" s="7" t="s">
        <v>38</v>
      </c>
      <c r="C128" s="7" t="s">
        <v>39</v>
      </c>
      <c r="E128" s="116"/>
      <c r="F128" s="117" t="s">
        <v>50</v>
      </c>
      <c r="G128" s="117"/>
      <c r="H128" s="117"/>
      <c r="I128" s="26" t="s">
        <v>5</v>
      </c>
      <c r="J128" s="27"/>
      <c r="K128" s="27"/>
      <c r="L128" s="27"/>
      <c r="M128" s="27"/>
      <c r="N128" s="28" t="str">
        <f t="shared" si="150"/>
        <v/>
      </c>
      <c r="O128" s="27"/>
      <c r="P128" s="27"/>
      <c r="Q128" s="27"/>
      <c r="R128" s="27"/>
      <c r="S128" s="27"/>
      <c r="T128" s="27"/>
      <c r="U128" s="27"/>
      <c r="V128" s="28" t="str">
        <f t="shared" si="155"/>
        <v/>
      </c>
      <c r="W128" s="27"/>
      <c r="X128" s="27"/>
      <c r="Y128" s="27"/>
      <c r="Z128" s="27"/>
      <c r="AA128" s="27"/>
      <c r="AB128" s="27"/>
      <c r="AC128" s="27"/>
      <c r="AD128" s="61" t="str">
        <f t="shared" si="172"/>
        <v/>
      </c>
      <c r="AE128" s="27"/>
      <c r="AF128" s="60"/>
      <c r="AG128" s="60"/>
      <c r="AH128" s="60"/>
      <c r="AI128" s="60"/>
      <c r="AJ128" s="60"/>
      <c r="AK128" s="60"/>
      <c r="AL128" s="61" t="str">
        <f t="shared" si="151"/>
        <v/>
      </c>
      <c r="AM128" s="27"/>
      <c r="AN128" s="27"/>
      <c r="AO128" s="27"/>
      <c r="AP128" s="60"/>
      <c r="AQ128" s="60"/>
      <c r="AR128" s="28" t="str">
        <f t="shared" si="152"/>
        <v/>
      </c>
      <c r="AS128" s="28" t="str">
        <f>IFERROR(AVERAGE(#REF!,#REF!,#REF!,#REF!,AL128),"")</f>
        <v/>
      </c>
    </row>
    <row r="129" spans="1:45" s="7" customFormat="1" ht="16.5" customHeight="1" thickTop="1" thickBot="1">
      <c r="A129" s="8" t="s">
        <v>36</v>
      </c>
      <c r="B129" s="7" t="s">
        <v>38</v>
      </c>
      <c r="C129" s="7" t="s">
        <v>39</v>
      </c>
      <c r="E129" s="116"/>
      <c r="F129" s="117"/>
      <c r="G129" s="117"/>
      <c r="H129" s="117"/>
      <c r="I129" s="29" t="s">
        <v>6</v>
      </c>
      <c r="J129" s="30"/>
      <c r="K129" s="30"/>
      <c r="L129" s="30"/>
      <c r="M129" s="30"/>
      <c r="N129" s="31" t="str">
        <f t="shared" si="150"/>
        <v/>
      </c>
      <c r="O129" s="30"/>
      <c r="P129" s="30"/>
      <c r="Q129" s="30"/>
      <c r="R129" s="30"/>
      <c r="S129" s="30"/>
      <c r="T129" s="30"/>
      <c r="U129" s="30"/>
      <c r="V129" s="31" t="str">
        <f t="shared" si="155"/>
        <v/>
      </c>
      <c r="W129" s="30"/>
      <c r="X129" s="30"/>
      <c r="Y129" s="30"/>
      <c r="Z129" s="30"/>
      <c r="AA129" s="30"/>
      <c r="AB129" s="30"/>
      <c r="AC129" s="30"/>
      <c r="AD129" s="64" t="str">
        <f t="shared" si="172"/>
        <v/>
      </c>
      <c r="AE129" s="30"/>
      <c r="AF129" s="63"/>
      <c r="AG129" s="63"/>
      <c r="AH129" s="63"/>
      <c r="AI129" s="63"/>
      <c r="AJ129" s="63"/>
      <c r="AK129" s="63"/>
      <c r="AL129" s="64" t="str">
        <f t="shared" si="151"/>
        <v/>
      </c>
      <c r="AM129" s="30"/>
      <c r="AN129" s="30"/>
      <c r="AO129" s="30"/>
      <c r="AP129" s="63"/>
      <c r="AQ129" s="63"/>
      <c r="AR129" s="31" t="str">
        <f t="shared" si="152"/>
        <v/>
      </c>
      <c r="AS129" s="31" t="str">
        <f>IFERROR(AVERAGE(#REF!,#REF!,#REF!,#REF!,AL129),"")</f>
        <v/>
      </c>
    </row>
    <row r="130" spans="1:45" s="7" customFormat="1" ht="16.5" customHeight="1" thickTop="1" thickBot="1">
      <c r="A130" s="8" t="s">
        <v>36</v>
      </c>
      <c r="B130" s="7" t="s">
        <v>38</v>
      </c>
      <c r="C130" s="7" t="s">
        <v>39</v>
      </c>
      <c r="E130" s="116"/>
      <c r="F130" s="117" t="s">
        <v>51</v>
      </c>
      <c r="G130" s="117"/>
      <c r="H130" s="117"/>
      <c r="I130" s="26" t="s">
        <v>5</v>
      </c>
      <c r="J130" s="27"/>
      <c r="K130" s="27"/>
      <c r="L130" s="27"/>
      <c r="M130" s="27"/>
      <c r="N130" s="28" t="str">
        <f t="shared" si="150"/>
        <v/>
      </c>
      <c r="O130" s="27"/>
      <c r="P130" s="27"/>
      <c r="Q130" s="27"/>
      <c r="R130" s="27"/>
      <c r="S130" s="27"/>
      <c r="T130" s="27"/>
      <c r="U130" s="27"/>
      <c r="V130" s="28" t="str">
        <f t="shared" si="155"/>
        <v/>
      </c>
      <c r="W130" s="27"/>
      <c r="X130" s="27"/>
      <c r="Y130" s="27"/>
      <c r="Z130" s="27"/>
      <c r="AA130" s="27"/>
      <c r="AB130" s="27"/>
      <c r="AC130" s="27"/>
      <c r="AD130" s="61" t="str">
        <f t="shared" si="172"/>
        <v/>
      </c>
      <c r="AE130" s="27"/>
      <c r="AF130" s="60"/>
      <c r="AG130" s="60"/>
      <c r="AH130" s="60"/>
      <c r="AI130" s="60"/>
      <c r="AJ130" s="60"/>
      <c r="AK130" s="60"/>
      <c r="AL130" s="61" t="str">
        <f t="shared" si="151"/>
        <v/>
      </c>
      <c r="AM130" s="27"/>
      <c r="AN130" s="27"/>
      <c r="AO130" s="27"/>
      <c r="AP130" s="60"/>
      <c r="AQ130" s="60"/>
      <c r="AR130" s="28" t="str">
        <f t="shared" si="152"/>
        <v/>
      </c>
      <c r="AS130" s="28" t="str">
        <f>IFERROR(AVERAGE(#REF!,#REF!,#REF!,#REF!,AL130),"")</f>
        <v/>
      </c>
    </row>
    <row r="131" spans="1:45" s="7" customFormat="1" ht="16.5" customHeight="1" thickTop="1" thickBot="1">
      <c r="A131" s="8" t="s">
        <v>36</v>
      </c>
      <c r="B131" s="7" t="s">
        <v>38</v>
      </c>
      <c r="C131" s="7" t="s">
        <v>39</v>
      </c>
      <c r="E131" s="116"/>
      <c r="F131" s="117"/>
      <c r="G131" s="117"/>
      <c r="H131" s="117"/>
      <c r="I131" s="29" t="s">
        <v>6</v>
      </c>
      <c r="J131" s="30"/>
      <c r="K131" s="30"/>
      <c r="L131" s="30"/>
      <c r="M131" s="30"/>
      <c r="N131" s="31" t="str">
        <f t="shared" si="150"/>
        <v/>
      </c>
      <c r="O131" s="30"/>
      <c r="P131" s="30"/>
      <c r="Q131" s="30"/>
      <c r="R131" s="30"/>
      <c r="S131" s="30"/>
      <c r="T131" s="30"/>
      <c r="U131" s="30"/>
      <c r="V131" s="31" t="str">
        <f t="shared" si="155"/>
        <v/>
      </c>
      <c r="W131" s="30"/>
      <c r="X131" s="30"/>
      <c r="Y131" s="30"/>
      <c r="Z131" s="30"/>
      <c r="AA131" s="30"/>
      <c r="AB131" s="30"/>
      <c r="AC131" s="30"/>
      <c r="AD131" s="64" t="str">
        <f t="shared" si="172"/>
        <v/>
      </c>
      <c r="AE131" s="30"/>
      <c r="AF131" s="63"/>
      <c r="AG131" s="63"/>
      <c r="AH131" s="63"/>
      <c r="AI131" s="63"/>
      <c r="AJ131" s="63"/>
      <c r="AK131" s="63"/>
      <c r="AL131" s="64" t="str">
        <f t="shared" si="151"/>
        <v/>
      </c>
      <c r="AM131" s="30"/>
      <c r="AN131" s="30"/>
      <c r="AO131" s="30"/>
      <c r="AP131" s="63"/>
      <c r="AQ131" s="63"/>
      <c r="AR131" s="31" t="str">
        <f t="shared" si="152"/>
        <v/>
      </c>
      <c r="AS131" s="31" t="str">
        <f>IFERROR(AVERAGE(#REF!,#REF!,#REF!,#REF!,AL131),"")</f>
        <v/>
      </c>
    </row>
    <row r="132" spans="1:45" s="7" customFormat="1" ht="16.5" customHeight="1" thickTop="1" thickBot="1">
      <c r="A132" s="8" t="s">
        <v>36</v>
      </c>
      <c r="B132" s="7" t="s">
        <v>38</v>
      </c>
      <c r="C132" s="7" t="s">
        <v>39</v>
      </c>
      <c r="E132" s="116"/>
      <c r="F132" s="117" t="s">
        <v>31</v>
      </c>
      <c r="G132" s="117"/>
      <c r="H132" s="117"/>
      <c r="I132" s="26" t="s">
        <v>5</v>
      </c>
      <c r="J132" s="27"/>
      <c r="K132" s="27"/>
      <c r="L132" s="27"/>
      <c r="M132" s="27"/>
      <c r="N132" s="28" t="str">
        <f t="shared" si="150"/>
        <v/>
      </c>
      <c r="O132" s="27"/>
      <c r="P132" s="27"/>
      <c r="Q132" s="27"/>
      <c r="R132" s="27"/>
      <c r="S132" s="27"/>
      <c r="T132" s="27"/>
      <c r="U132" s="27"/>
      <c r="V132" s="28" t="str">
        <f t="shared" si="155"/>
        <v/>
      </c>
      <c r="W132" s="27"/>
      <c r="X132" s="27"/>
      <c r="Y132" s="27"/>
      <c r="Z132" s="27"/>
      <c r="AA132" s="27"/>
      <c r="AB132" s="27"/>
      <c r="AC132" s="27"/>
      <c r="AD132" s="61" t="str">
        <f t="shared" si="172"/>
        <v/>
      </c>
      <c r="AE132" s="27"/>
      <c r="AF132" s="60"/>
      <c r="AG132" s="60"/>
      <c r="AH132" s="60"/>
      <c r="AI132" s="60"/>
      <c r="AJ132" s="60"/>
      <c r="AK132" s="60"/>
      <c r="AL132" s="61" t="str">
        <f t="shared" si="151"/>
        <v/>
      </c>
      <c r="AM132" s="27"/>
      <c r="AN132" s="27"/>
      <c r="AO132" s="27"/>
      <c r="AP132" s="60"/>
      <c r="AQ132" s="60"/>
      <c r="AR132" s="28" t="str">
        <f t="shared" si="152"/>
        <v/>
      </c>
      <c r="AS132" s="28" t="str">
        <f>IFERROR(AVERAGE(#REF!,#REF!,#REF!,#REF!,AL132),"")</f>
        <v/>
      </c>
    </row>
    <row r="133" spans="1:45" s="7" customFormat="1" ht="16.5" customHeight="1" thickTop="1" thickBot="1">
      <c r="A133" s="8" t="s">
        <v>36</v>
      </c>
      <c r="B133" s="7" t="s">
        <v>38</v>
      </c>
      <c r="C133" s="7" t="s">
        <v>39</v>
      </c>
      <c r="E133" s="116"/>
      <c r="F133" s="117"/>
      <c r="G133" s="117"/>
      <c r="H133" s="117"/>
      <c r="I133" s="29" t="s">
        <v>6</v>
      </c>
      <c r="J133" s="30"/>
      <c r="K133" s="30">
        <v>1</v>
      </c>
      <c r="L133" s="30"/>
      <c r="M133" s="30"/>
      <c r="N133" s="31">
        <f t="shared" si="150"/>
        <v>1</v>
      </c>
      <c r="O133" s="30"/>
      <c r="P133" s="30"/>
      <c r="Q133" s="30"/>
      <c r="R133" s="30"/>
      <c r="S133" s="30"/>
      <c r="T133" s="30"/>
      <c r="U133" s="30"/>
      <c r="V133" s="31" t="str">
        <f t="shared" si="155"/>
        <v/>
      </c>
      <c r="W133" s="30"/>
      <c r="X133" s="30"/>
      <c r="Y133" s="30"/>
      <c r="Z133" s="30"/>
      <c r="AA133" s="30"/>
      <c r="AB133" s="30"/>
      <c r="AC133" s="30"/>
      <c r="AD133" s="64" t="str">
        <f t="shared" si="172"/>
        <v/>
      </c>
      <c r="AE133" s="30"/>
      <c r="AF133" s="63"/>
      <c r="AG133" s="63"/>
      <c r="AH133" s="63"/>
      <c r="AI133" s="63"/>
      <c r="AJ133" s="63"/>
      <c r="AK133" s="63"/>
      <c r="AL133" s="64" t="str">
        <f t="shared" si="151"/>
        <v/>
      </c>
      <c r="AM133" s="30"/>
      <c r="AN133" s="30"/>
      <c r="AO133" s="30"/>
      <c r="AP133" s="63"/>
      <c r="AQ133" s="63"/>
      <c r="AR133" s="31" t="str">
        <f t="shared" si="152"/>
        <v/>
      </c>
      <c r="AS133" s="31" t="str">
        <f>IFERROR(AVERAGE(#REF!,#REF!,#REF!,#REF!,AL133),"")</f>
        <v/>
      </c>
    </row>
    <row r="134" spans="1:45" s="7" customFormat="1" ht="16.5" customHeight="1" thickTop="1" thickBot="1">
      <c r="A134" s="8" t="s">
        <v>36</v>
      </c>
      <c r="B134" s="7" t="s">
        <v>38</v>
      </c>
      <c r="C134" s="7" t="s">
        <v>39</v>
      </c>
      <c r="E134" s="116"/>
      <c r="F134" s="117" t="s">
        <v>32</v>
      </c>
      <c r="G134" s="117"/>
      <c r="H134" s="117"/>
      <c r="I134" s="26" t="s">
        <v>5</v>
      </c>
      <c r="J134" s="27"/>
      <c r="K134" s="27"/>
      <c r="L134" s="27"/>
      <c r="M134" s="27"/>
      <c r="N134" s="28" t="str">
        <f t="shared" si="150"/>
        <v/>
      </c>
      <c r="O134" s="27"/>
      <c r="P134" s="27"/>
      <c r="Q134" s="27"/>
      <c r="R134" s="27"/>
      <c r="S134" s="27"/>
      <c r="T134" s="27"/>
      <c r="U134" s="27"/>
      <c r="V134" s="28" t="str">
        <f t="shared" si="155"/>
        <v/>
      </c>
      <c r="W134" s="27"/>
      <c r="X134" s="27"/>
      <c r="Y134" s="27"/>
      <c r="Z134" s="27"/>
      <c r="AA134" s="27"/>
      <c r="AB134" s="27"/>
      <c r="AC134" s="27"/>
      <c r="AD134" s="61" t="str">
        <f t="shared" si="172"/>
        <v/>
      </c>
      <c r="AE134" s="27"/>
      <c r="AF134" s="60"/>
      <c r="AG134" s="60"/>
      <c r="AH134" s="60"/>
      <c r="AI134" s="60"/>
      <c r="AJ134" s="60"/>
      <c r="AK134" s="60"/>
      <c r="AL134" s="61" t="str">
        <f t="shared" si="151"/>
        <v/>
      </c>
      <c r="AM134" s="27"/>
      <c r="AN134" s="27"/>
      <c r="AO134" s="27"/>
      <c r="AP134" s="60"/>
      <c r="AQ134" s="60"/>
      <c r="AR134" s="28" t="str">
        <f t="shared" si="152"/>
        <v/>
      </c>
      <c r="AS134" s="28" t="str">
        <f>IFERROR(AVERAGE(#REF!,#REF!,#REF!,#REF!,AL134),"")</f>
        <v/>
      </c>
    </row>
    <row r="135" spans="1:45" s="7" customFormat="1" ht="16.5" customHeight="1" thickTop="1" thickBot="1">
      <c r="A135" s="8" t="s">
        <v>36</v>
      </c>
      <c r="B135" s="7" t="s">
        <v>38</v>
      </c>
      <c r="C135" s="7" t="s">
        <v>39</v>
      </c>
      <c r="E135" s="116"/>
      <c r="F135" s="117"/>
      <c r="G135" s="117"/>
      <c r="H135" s="117"/>
      <c r="I135" s="29" t="s">
        <v>6</v>
      </c>
      <c r="J135" s="30"/>
      <c r="K135" s="30">
        <v>2</v>
      </c>
      <c r="L135" s="30"/>
      <c r="M135" s="30"/>
      <c r="N135" s="31">
        <f t="shared" si="150"/>
        <v>2</v>
      </c>
      <c r="O135" s="30"/>
      <c r="P135" s="30"/>
      <c r="Q135" s="30"/>
      <c r="R135" s="30"/>
      <c r="S135" s="30"/>
      <c r="T135" s="30"/>
      <c r="U135" s="30"/>
      <c r="V135" s="31" t="str">
        <f t="shared" si="155"/>
        <v/>
      </c>
      <c r="W135" s="30"/>
      <c r="X135" s="30"/>
      <c r="Y135" s="30"/>
      <c r="Z135" s="30"/>
      <c r="AA135" s="30"/>
      <c r="AB135" s="30"/>
      <c r="AC135" s="30"/>
      <c r="AD135" s="64" t="str">
        <f t="shared" si="172"/>
        <v/>
      </c>
      <c r="AE135" s="30"/>
      <c r="AF135" s="63"/>
      <c r="AG135" s="63"/>
      <c r="AH135" s="63"/>
      <c r="AI135" s="63"/>
      <c r="AJ135" s="63"/>
      <c r="AK135" s="63"/>
      <c r="AL135" s="64" t="str">
        <f t="shared" si="151"/>
        <v/>
      </c>
      <c r="AM135" s="30"/>
      <c r="AN135" s="30"/>
      <c r="AO135" s="30"/>
      <c r="AP135" s="63"/>
      <c r="AQ135" s="63"/>
      <c r="AR135" s="31" t="str">
        <f t="shared" si="152"/>
        <v/>
      </c>
      <c r="AS135" s="31" t="str">
        <f>IFERROR(AVERAGE(#REF!,#REF!,#REF!,#REF!,AL135),"")</f>
        <v/>
      </c>
    </row>
    <row r="136" spans="1:45" s="7" customFormat="1" ht="16.5" customHeight="1" thickTop="1" thickBot="1">
      <c r="A136" s="8" t="s">
        <v>36</v>
      </c>
      <c r="B136" s="7" t="s">
        <v>38</v>
      </c>
      <c r="C136" s="7" t="s">
        <v>39</v>
      </c>
      <c r="E136" s="116"/>
      <c r="F136" s="117" t="s">
        <v>52</v>
      </c>
      <c r="G136" s="117"/>
      <c r="H136" s="117"/>
      <c r="I136" s="26" t="s">
        <v>5</v>
      </c>
      <c r="J136" s="27"/>
      <c r="K136" s="27"/>
      <c r="L136" s="27"/>
      <c r="M136" s="27"/>
      <c r="N136" s="28" t="str">
        <f t="shared" si="150"/>
        <v/>
      </c>
      <c r="O136" s="27"/>
      <c r="P136" s="27"/>
      <c r="Q136" s="27"/>
      <c r="R136" s="27"/>
      <c r="S136" s="27"/>
      <c r="T136" s="27"/>
      <c r="U136" s="27"/>
      <c r="V136" s="28" t="str">
        <f t="shared" si="155"/>
        <v/>
      </c>
      <c r="W136" s="27"/>
      <c r="X136" s="27"/>
      <c r="Y136" s="27"/>
      <c r="Z136" s="27"/>
      <c r="AA136" s="27"/>
      <c r="AB136" s="27"/>
      <c r="AC136" s="27"/>
      <c r="AD136" s="61" t="str">
        <f t="shared" si="172"/>
        <v/>
      </c>
      <c r="AE136" s="27"/>
      <c r="AF136" s="60"/>
      <c r="AG136" s="60"/>
      <c r="AH136" s="60"/>
      <c r="AI136" s="60"/>
      <c r="AJ136" s="60"/>
      <c r="AK136" s="60"/>
      <c r="AL136" s="61" t="str">
        <f t="shared" si="151"/>
        <v/>
      </c>
      <c r="AM136" s="27"/>
      <c r="AN136" s="27"/>
      <c r="AO136" s="27"/>
      <c r="AP136" s="60"/>
      <c r="AQ136" s="60"/>
      <c r="AR136" s="28" t="str">
        <f t="shared" si="152"/>
        <v/>
      </c>
      <c r="AS136" s="28" t="str">
        <f>IFERROR(AVERAGE(#REF!,#REF!,#REF!,#REF!,AL136),"")</f>
        <v/>
      </c>
    </row>
    <row r="137" spans="1:45" s="7" customFormat="1" ht="16.5" customHeight="1" thickTop="1" thickBot="1">
      <c r="A137" s="8" t="s">
        <v>36</v>
      </c>
      <c r="B137" s="7" t="s">
        <v>38</v>
      </c>
      <c r="C137" s="7" t="s">
        <v>39</v>
      </c>
      <c r="E137" s="116"/>
      <c r="F137" s="117"/>
      <c r="G137" s="117"/>
      <c r="H137" s="117"/>
      <c r="I137" s="29" t="s">
        <v>6</v>
      </c>
      <c r="J137" s="30"/>
      <c r="K137" s="30"/>
      <c r="L137" s="30"/>
      <c r="M137" s="30"/>
      <c r="N137" s="31" t="str">
        <f t="shared" si="150"/>
        <v/>
      </c>
      <c r="O137" s="30"/>
      <c r="P137" s="30"/>
      <c r="Q137" s="30"/>
      <c r="R137" s="30"/>
      <c r="S137" s="30"/>
      <c r="T137" s="30"/>
      <c r="U137" s="30"/>
      <c r="V137" s="31" t="str">
        <f t="shared" si="155"/>
        <v/>
      </c>
      <c r="W137" s="30"/>
      <c r="X137" s="30"/>
      <c r="Y137" s="30"/>
      <c r="Z137" s="30"/>
      <c r="AA137" s="30"/>
      <c r="AB137" s="30"/>
      <c r="AC137" s="30"/>
      <c r="AD137" s="64" t="str">
        <f t="shared" si="172"/>
        <v/>
      </c>
      <c r="AE137" s="30"/>
      <c r="AF137" s="63"/>
      <c r="AG137" s="63"/>
      <c r="AH137" s="63"/>
      <c r="AI137" s="63"/>
      <c r="AJ137" s="63"/>
      <c r="AK137" s="63"/>
      <c r="AL137" s="64" t="str">
        <f t="shared" si="151"/>
        <v/>
      </c>
      <c r="AM137" s="30"/>
      <c r="AN137" s="30"/>
      <c r="AO137" s="30"/>
      <c r="AP137" s="63"/>
      <c r="AQ137" s="63"/>
      <c r="AR137" s="31" t="str">
        <f t="shared" si="152"/>
        <v/>
      </c>
      <c r="AS137" s="31" t="str">
        <f>IFERROR(AVERAGE(#REF!,#REF!,#REF!,#REF!,AL137),"")</f>
        <v/>
      </c>
    </row>
    <row r="138" spans="1:45" s="7" customFormat="1" ht="16.5" customHeight="1" thickTop="1" thickBot="1">
      <c r="A138" s="8" t="s">
        <v>36</v>
      </c>
      <c r="B138" s="7" t="s">
        <v>38</v>
      </c>
      <c r="C138" s="7" t="s">
        <v>39</v>
      </c>
      <c r="E138" s="116"/>
      <c r="F138" s="117" t="s">
        <v>33</v>
      </c>
      <c r="G138" s="117"/>
      <c r="H138" s="117"/>
      <c r="I138" s="26" t="s">
        <v>5</v>
      </c>
      <c r="J138" s="27"/>
      <c r="K138" s="27"/>
      <c r="L138" s="27"/>
      <c r="M138" s="27"/>
      <c r="N138" s="28" t="str">
        <f t="shared" si="150"/>
        <v/>
      </c>
      <c r="O138" s="27"/>
      <c r="P138" s="27"/>
      <c r="Q138" s="27"/>
      <c r="R138" s="27"/>
      <c r="S138" s="27"/>
      <c r="T138" s="27"/>
      <c r="U138" s="27"/>
      <c r="V138" s="28" t="str">
        <f t="shared" si="155"/>
        <v/>
      </c>
      <c r="W138" s="27"/>
      <c r="X138" s="27"/>
      <c r="Y138" s="27"/>
      <c r="Z138" s="27"/>
      <c r="AA138" s="27"/>
      <c r="AB138" s="27"/>
      <c r="AC138" s="27"/>
      <c r="AD138" s="61" t="str">
        <f t="shared" si="172"/>
        <v/>
      </c>
      <c r="AE138" s="27"/>
      <c r="AF138" s="60"/>
      <c r="AG138" s="60"/>
      <c r="AH138" s="60"/>
      <c r="AI138" s="60"/>
      <c r="AJ138" s="60"/>
      <c r="AK138" s="60"/>
      <c r="AL138" s="61" t="str">
        <f t="shared" si="151"/>
        <v/>
      </c>
      <c r="AM138" s="27"/>
      <c r="AN138" s="27"/>
      <c r="AO138" s="27"/>
      <c r="AP138" s="60"/>
      <c r="AQ138" s="60"/>
      <c r="AR138" s="28" t="str">
        <f t="shared" si="152"/>
        <v/>
      </c>
      <c r="AS138" s="28" t="str">
        <f>IFERROR(AVERAGE(#REF!,#REF!,#REF!,#REF!,AL138),"")</f>
        <v/>
      </c>
    </row>
    <row r="139" spans="1:45" s="7" customFormat="1" ht="16.5" customHeight="1" thickTop="1" thickBot="1">
      <c r="A139" s="8" t="s">
        <v>36</v>
      </c>
      <c r="B139" s="7" t="s">
        <v>38</v>
      </c>
      <c r="C139" s="7" t="s">
        <v>39</v>
      </c>
      <c r="E139" s="116"/>
      <c r="F139" s="117"/>
      <c r="G139" s="117"/>
      <c r="H139" s="117"/>
      <c r="I139" s="29" t="s">
        <v>6</v>
      </c>
      <c r="J139" s="30"/>
      <c r="K139" s="30"/>
      <c r="L139" s="30"/>
      <c r="M139" s="30"/>
      <c r="N139" s="31" t="str">
        <f t="shared" si="150"/>
        <v/>
      </c>
      <c r="O139" s="30"/>
      <c r="P139" s="30"/>
      <c r="Q139" s="30"/>
      <c r="R139" s="30"/>
      <c r="S139" s="30"/>
      <c r="T139" s="30"/>
      <c r="U139" s="30"/>
      <c r="V139" s="31" t="str">
        <f t="shared" si="155"/>
        <v/>
      </c>
      <c r="W139" s="30"/>
      <c r="X139" s="30"/>
      <c r="Y139" s="30"/>
      <c r="Z139" s="30"/>
      <c r="AA139" s="30"/>
      <c r="AB139" s="30"/>
      <c r="AC139" s="30"/>
      <c r="AD139" s="64" t="str">
        <f t="shared" si="172"/>
        <v/>
      </c>
      <c r="AE139" s="30"/>
      <c r="AF139" s="63"/>
      <c r="AG139" s="63"/>
      <c r="AH139" s="63"/>
      <c r="AI139" s="63"/>
      <c r="AJ139" s="63"/>
      <c r="AK139" s="63"/>
      <c r="AL139" s="64" t="str">
        <f t="shared" si="151"/>
        <v/>
      </c>
      <c r="AM139" s="30"/>
      <c r="AN139" s="30"/>
      <c r="AO139" s="30"/>
      <c r="AP139" s="63"/>
      <c r="AQ139" s="63"/>
      <c r="AR139" s="31" t="str">
        <f t="shared" si="152"/>
        <v/>
      </c>
      <c r="AS139" s="31" t="str">
        <f>IFERROR(AVERAGE(#REF!,#REF!,#REF!,#REF!,AL139),"")</f>
        <v/>
      </c>
    </row>
    <row r="140" spans="1:45" s="7" customFormat="1" ht="16.5" customHeight="1" thickTop="1" thickBot="1">
      <c r="A140" s="8" t="s">
        <v>36</v>
      </c>
      <c r="B140" s="7" t="s">
        <v>38</v>
      </c>
      <c r="C140" s="7" t="s">
        <v>37</v>
      </c>
      <c r="E140" s="116"/>
      <c r="F140" s="118" t="s">
        <v>28</v>
      </c>
      <c r="G140" s="118"/>
      <c r="H140" s="118"/>
      <c r="I140" s="32" t="s">
        <v>5</v>
      </c>
      <c r="J140" s="32">
        <f t="shared" ref="J140:M140" si="209">J124+J126+J128+J130+J132+J134+J136+J138</f>
        <v>0</v>
      </c>
      <c r="K140" s="32">
        <f t="shared" si="209"/>
        <v>0</v>
      </c>
      <c r="L140" s="32">
        <f t="shared" si="209"/>
        <v>0</v>
      </c>
      <c r="M140" s="32">
        <f t="shared" si="209"/>
        <v>0</v>
      </c>
      <c r="N140" s="28">
        <f t="shared" si="150"/>
        <v>0</v>
      </c>
      <c r="O140" s="32">
        <f t="shared" ref="O140:U141" si="210">O124+O126+O128+O130+O132+O134+O136+O138</f>
        <v>0</v>
      </c>
      <c r="P140" s="32">
        <f t="shared" si="210"/>
        <v>0</v>
      </c>
      <c r="Q140" s="32">
        <f t="shared" si="210"/>
        <v>0</v>
      </c>
      <c r="R140" s="32">
        <f t="shared" si="210"/>
        <v>0</v>
      </c>
      <c r="S140" s="32">
        <f t="shared" si="210"/>
        <v>0</v>
      </c>
      <c r="T140" s="32">
        <f t="shared" si="210"/>
        <v>0</v>
      </c>
      <c r="U140" s="32">
        <f t="shared" si="210"/>
        <v>0</v>
      </c>
      <c r="V140" s="28">
        <f t="shared" si="155"/>
        <v>0</v>
      </c>
      <c r="W140" s="32">
        <f t="shared" ref="W140:AC141" si="211">W124+W126+W128+W130+W132+W134+W136+W138</f>
        <v>0</v>
      </c>
      <c r="X140" s="32">
        <f t="shared" si="211"/>
        <v>0</v>
      </c>
      <c r="Y140" s="32">
        <f t="shared" si="211"/>
        <v>0</v>
      </c>
      <c r="Z140" s="32">
        <f t="shared" si="211"/>
        <v>0</v>
      </c>
      <c r="AA140" s="32">
        <f t="shared" si="211"/>
        <v>0</v>
      </c>
      <c r="AB140" s="32">
        <f t="shared" ref="AB140" si="212">AB124+AB126+AB128+AB130+AB132+AB134+AB136+AB138</f>
        <v>0</v>
      </c>
      <c r="AC140" s="32">
        <f t="shared" si="211"/>
        <v>0</v>
      </c>
      <c r="AD140" s="61">
        <f t="shared" si="172"/>
        <v>0</v>
      </c>
      <c r="AE140" s="32">
        <f t="shared" ref="AE140:AF140" si="213">AE124+AE126+AE128+AE130+AE132+AE134+AE136+AE138</f>
        <v>0</v>
      </c>
      <c r="AF140" s="65">
        <f t="shared" si="213"/>
        <v>0</v>
      </c>
      <c r="AG140" s="65">
        <f t="shared" ref="AG140:AJ140" si="214">AG124+AG126+AG128+AG130+AG132+AG134+AG136+AG138</f>
        <v>0</v>
      </c>
      <c r="AH140" s="65">
        <f t="shared" ref="AH140:AI140" si="215">AH124+AH126+AH128+AH130+AH132+AH134+AH136+AH138</f>
        <v>0</v>
      </c>
      <c r="AI140" s="65">
        <f t="shared" si="215"/>
        <v>0</v>
      </c>
      <c r="AJ140" s="65">
        <f t="shared" si="214"/>
        <v>0</v>
      </c>
      <c r="AK140" s="65">
        <f t="shared" ref="AK140" si="216">AK124+AK126+AK128+AK130+AK132+AK134+AK136+AK138</f>
        <v>0</v>
      </c>
      <c r="AL140" s="61">
        <f t="shared" si="151"/>
        <v>0</v>
      </c>
      <c r="AM140" s="32">
        <f t="shared" ref="AM140:AN140" si="217">AM124+AM126+AM128+AM130+AM132+AM134+AM136+AM138</f>
        <v>0</v>
      </c>
      <c r="AN140" s="32">
        <f t="shared" si="217"/>
        <v>0</v>
      </c>
      <c r="AO140" s="32">
        <f>AO124+AO126+AO128+AO130+AO132+AO134+AO136+AO138</f>
        <v>0</v>
      </c>
      <c r="AP140" s="65">
        <f t="shared" ref="AP140:AQ140" si="218">AP124+AP126+AP128+AP130+AP132+AP134+AP136+AP138</f>
        <v>0</v>
      </c>
      <c r="AQ140" s="65">
        <f t="shared" si="218"/>
        <v>0</v>
      </c>
      <c r="AR140" s="28">
        <f t="shared" si="152"/>
        <v>0</v>
      </c>
      <c r="AS140" s="28" t="str">
        <f>IFERROR(AVERAGE(#REF!,#REF!,#REF!,#REF!,AL140),"")</f>
        <v/>
      </c>
    </row>
    <row r="141" spans="1:45" s="7" customFormat="1" ht="16.5" customHeight="1" thickTop="1" thickBot="1">
      <c r="A141" s="8" t="s">
        <v>36</v>
      </c>
      <c r="B141" s="7" t="s">
        <v>38</v>
      </c>
      <c r="C141" s="7" t="s">
        <v>37</v>
      </c>
      <c r="E141" s="116"/>
      <c r="F141" s="118"/>
      <c r="G141" s="118"/>
      <c r="H141" s="118"/>
      <c r="I141" s="33" t="s">
        <v>6</v>
      </c>
      <c r="J141" s="33">
        <f t="shared" ref="J141:M141" si="219">J125+J127+J129+J131+J133+J135+J137+J139</f>
        <v>0</v>
      </c>
      <c r="K141" s="33">
        <f t="shared" si="219"/>
        <v>3</v>
      </c>
      <c r="L141" s="33">
        <f t="shared" si="219"/>
        <v>0</v>
      </c>
      <c r="M141" s="33">
        <f t="shared" si="219"/>
        <v>0</v>
      </c>
      <c r="N141" s="31">
        <f t="shared" si="150"/>
        <v>0.75</v>
      </c>
      <c r="O141" s="33">
        <f t="shared" si="210"/>
        <v>0</v>
      </c>
      <c r="P141" s="33">
        <f t="shared" si="210"/>
        <v>0</v>
      </c>
      <c r="Q141" s="33">
        <f t="shared" si="210"/>
        <v>0</v>
      </c>
      <c r="R141" s="33">
        <f t="shared" si="210"/>
        <v>0</v>
      </c>
      <c r="S141" s="33">
        <f t="shared" si="210"/>
        <v>0</v>
      </c>
      <c r="T141" s="33">
        <f t="shared" si="210"/>
        <v>0</v>
      </c>
      <c r="U141" s="33">
        <f t="shared" si="210"/>
        <v>0</v>
      </c>
      <c r="V141" s="31">
        <f t="shared" si="155"/>
        <v>0</v>
      </c>
      <c r="W141" s="33">
        <f t="shared" si="211"/>
        <v>0</v>
      </c>
      <c r="X141" s="33">
        <f t="shared" si="211"/>
        <v>0</v>
      </c>
      <c r="Y141" s="33">
        <f t="shared" si="211"/>
        <v>0</v>
      </c>
      <c r="Z141" s="33">
        <f t="shared" si="211"/>
        <v>0</v>
      </c>
      <c r="AA141" s="33">
        <f t="shared" si="211"/>
        <v>0</v>
      </c>
      <c r="AB141" s="33">
        <f t="shared" ref="AB141" si="220">AB125+AB127+AB129+AB131+AB133+AB135+AB137+AB139</f>
        <v>0</v>
      </c>
      <c r="AC141" s="33">
        <f t="shared" si="211"/>
        <v>0</v>
      </c>
      <c r="AD141" s="64">
        <f t="shared" si="172"/>
        <v>0</v>
      </c>
      <c r="AE141" s="33">
        <f t="shared" ref="AE141:AF141" si="221">AE125+AE127+AE129+AE131+AE133+AE135+AE137+AE139</f>
        <v>0</v>
      </c>
      <c r="AF141" s="66">
        <f t="shared" si="221"/>
        <v>0</v>
      </c>
      <c r="AG141" s="66">
        <f t="shared" ref="AG141:AJ141" si="222">AG125+AG127+AG129+AG131+AG133+AG135+AG137+AG139</f>
        <v>0</v>
      </c>
      <c r="AH141" s="66">
        <f t="shared" ref="AH141:AI141" si="223">AH125+AH127+AH129+AH131+AH133+AH135+AH137+AH139</f>
        <v>0</v>
      </c>
      <c r="AI141" s="66">
        <f t="shared" si="223"/>
        <v>0</v>
      </c>
      <c r="AJ141" s="66">
        <f t="shared" si="222"/>
        <v>0</v>
      </c>
      <c r="AK141" s="66">
        <f t="shared" ref="AK141" si="224">AK125+AK127+AK129+AK131+AK133+AK135+AK137+AK139</f>
        <v>0</v>
      </c>
      <c r="AL141" s="64">
        <f t="shared" si="151"/>
        <v>0</v>
      </c>
      <c r="AM141" s="33">
        <f t="shared" ref="AM141:AN141" si="225">AM125+AM127+AM129+AM131+AM133+AM135+AM137+AM139</f>
        <v>0</v>
      </c>
      <c r="AN141" s="33">
        <f t="shared" si="225"/>
        <v>0</v>
      </c>
      <c r="AO141" s="33">
        <f>AO125+AO127+AO129+AO131+AO133+AO135+AO137+AO139</f>
        <v>0</v>
      </c>
      <c r="AP141" s="66">
        <f t="shared" ref="AP141:AQ141" si="226">AP125+AP127+AP129+AP131+AP133+AP135+AP137+AP139</f>
        <v>0</v>
      </c>
      <c r="AQ141" s="66">
        <f t="shared" si="226"/>
        <v>0</v>
      </c>
      <c r="AR141" s="31">
        <f t="shared" si="152"/>
        <v>0</v>
      </c>
      <c r="AS141" s="31" t="str">
        <f>IFERROR(AVERAGE(#REF!,#REF!,#REF!,#REF!,AL141),"")</f>
        <v/>
      </c>
    </row>
    <row r="142" spans="1:45" s="42" customFormat="1" ht="16.5" thickTop="1">
      <c r="A142" s="36" t="s">
        <v>36</v>
      </c>
      <c r="B142" s="36" t="s">
        <v>38</v>
      </c>
      <c r="C142" s="37"/>
      <c r="D142" s="38"/>
      <c r="E142" s="38" t="s">
        <v>71</v>
      </c>
      <c r="F142" s="39"/>
      <c r="G142" s="40"/>
      <c r="H142" s="40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74"/>
      <c r="AG142" s="74"/>
      <c r="AH142" s="74"/>
      <c r="AI142" s="74"/>
      <c r="AJ142" s="74"/>
      <c r="AK142" s="74"/>
      <c r="AL142" s="39"/>
      <c r="AM142" s="41"/>
      <c r="AN142" s="41"/>
      <c r="AO142" s="41"/>
      <c r="AP142" s="74"/>
      <c r="AQ142" s="74"/>
      <c r="AR142" s="41"/>
      <c r="AS142" s="39"/>
    </row>
    <row r="143" spans="1:45" s="42" customFormat="1" ht="16.5" thickBot="1">
      <c r="A143" s="36" t="s">
        <v>36</v>
      </c>
      <c r="B143" s="36" t="s">
        <v>38</v>
      </c>
      <c r="C143" s="37"/>
      <c r="D143" s="12"/>
      <c r="E143" s="13" t="s">
        <v>72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58"/>
      <c r="AG143" s="58"/>
      <c r="AH143" s="58"/>
      <c r="AI143" s="58"/>
      <c r="AJ143" s="58"/>
      <c r="AK143" s="58"/>
      <c r="AL143" s="13"/>
      <c r="AM143" s="13"/>
      <c r="AN143" s="13"/>
      <c r="AO143" s="13"/>
      <c r="AP143" s="58"/>
      <c r="AQ143" s="58"/>
      <c r="AR143" s="13"/>
      <c r="AS143" s="13"/>
    </row>
    <row r="144" spans="1:45" s="7" customFormat="1" ht="15.75" customHeight="1" thickTop="1" thickBot="1">
      <c r="A144" s="8" t="s">
        <v>36</v>
      </c>
      <c r="B144" s="7" t="s">
        <v>38</v>
      </c>
      <c r="C144" s="7" t="s">
        <v>41</v>
      </c>
      <c r="E144" s="116" t="s">
        <v>18</v>
      </c>
      <c r="F144" s="119" t="s">
        <v>19</v>
      </c>
      <c r="G144" s="119"/>
      <c r="H144" s="119"/>
      <c r="I144" s="26" t="s">
        <v>5</v>
      </c>
      <c r="J144" s="60"/>
      <c r="K144" s="60"/>
      <c r="L144" s="60"/>
      <c r="M144" s="27"/>
      <c r="N144" s="28" t="str">
        <f t="shared" ref="N144:N185" si="227">IFERROR(AVERAGE(J144:M144),"")</f>
        <v/>
      </c>
      <c r="O144" s="27"/>
      <c r="P144" s="27"/>
      <c r="Q144" s="27"/>
      <c r="R144" s="27"/>
      <c r="S144" s="27"/>
      <c r="T144" s="27"/>
      <c r="U144" s="27"/>
      <c r="V144" s="28" t="str">
        <f>IFERROR(AVERAGE(O144:U144),"")</f>
        <v/>
      </c>
      <c r="W144" s="27"/>
      <c r="X144" s="27"/>
      <c r="Y144" s="27"/>
      <c r="Z144" s="27"/>
      <c r="AA144" s="27"/>
      <c r="AB144" s="27"/>
      <c r="AC144" s="27"/>
      <c r="AD144" s="61" t="str">
        <f>IFERROR(AVERAGE(W144:AC144),"")</f>
        <v/>
      </c>
      <c r="AE144" s="27"/>
      <c r="AF144" s="60"/>
      <c r="AG144" s="60"/>
      <c r="AH144" s="60"/>
      <c r="AI144" s="60"/>
      <c r="AJ144" s="60"/>
      <c r="AK144" s="60"/>
      <c r="AL144" s="61" t="str">
        <f t="shared" ref="AL144:AL185" si="228">IFERROR(AVERAGE(AE144:AK144),"")</f>
        <v/>
      </c>
      <c r="AM144" s="60"/>
      <c r="AN144" s="60"/>
      <c r="AO144" s="60"/>
      <c r="AP144" s="60"/>
      <c r="AQ144" s="60"/>
      <c r="AR144" s="28" t="str">
        <f t="shared" ref="AR144:AR185" si="229">IFERROR(AVERAGE(AM144:AN144),"")</f>
        <v/>
      </c>
      <c r="AS144" s="28" t="str">
        <f>IFERROR(AVERAGE(#REF!,#REF!,#REF!,#REF!,AL144),"")</f>
        <v/>
      </c>
    </row>
    <row r="145" spans="1:45" s="7" customFormat="1" ht="16.5" customHeight="1" thickTop="1" thickBot="1">
      <c r="A145" s="8" t="s">
        <v>36</v>
      </c>
      <c r="B145" s="7" t="s">
        <v>38</v>
      </c>
      <c r="C145" s="7" t="s">
        <v>41</v>
      </c>
      <c r="E145" s="116"/>
      <c r="F145" s="119"/>
      <c r="G145" s="119"/>
      <c r="H145" s="119"/>
      <c r="I145" s="29" t="s">
        <v>6</v>
      </c>
      <c r="J145" s="30"/>
      <c r="K145" s="30"/>
      <c r="L145" s="30"/>
      <c r="M145" s="30"/>
      <c r="N145" s="31" t="str">
        <f t="shared" si="227"/>
        <v/>
      </c>
      <c r="O145" s="30">
        <v>1</v>
      </c>
      <c r="P145" s="30"/>
      <c r="Q145" s="30">
        <v>1</v>
      </c>
      <c r="R145" s="30">
        <v>1</v>
      </c>
      <c r="S145" s="30">
        <v>1</v>
      </c>
      <c r="T145" s="30">
        <v>1</v>
      </c>
      <c r="U145" s="30"/>
      <c r="V145" s="31">
        <f>IFERROR(AVERAGE(O145:U145),"")</f>
        <v>1</v>
      </c>
      <c r="W145" s="30">
        <v>1</v>
      </c>
      <c r="X145" s="30">
        <v>2</v>
      </c>
      <c r="Y145" s="30">
        <v>1</v>
      </c>
      <c r="Z145" s="30">
        <v>1</v>
      </c>
      <c r="AA145" s="30">
        <v>1</v>
      </c>
      <c r="AB145" s="30">
        <v>1</v>
      </c>
      <c r="AC145" s="30"/>
      <c r="AD145" s="64">
        <f>IFERROR(AVERAGE(W145:AC145),"")</f>
        <v>1.1666666666666667</v>
      </c>
      <c r="AE145" s="30">
        <v>1</v>
      </c>
      <c r="AF145" s="63">
        <v>1</v>
      </c>
      <c r="AG145" s="63">
        <v>2</v>
      </c>
      <c r="AH145" s="63">
        <v>2</v>
      </c>
      <c r="AI145" s="63">
        <v>2</v>
      </c>
      <c r="AJ145" s="63"/>
      <c r="AK145" s="63"/>
      <c r="AL145" s="64">
        <f t="shared" si="228"/>
        <v>1.6</v>
      </c>
      <c r="AM145" s="30">
        <v>1</v>
      </c>
      <c r="AN145" s="30"/>
      <c r="AO145" s="63"/>
      <c r="AP145" s="63"/>
      <c r="AQ145" s="63"/>
      <c r="AR145" s="31">
        <f t="shared" si="229"/>
        <v>1</v>
      </c>
      <c r="AS145" s="31" t="str">
        <f>IFERROR(AVERAGE(#REF!,#REF!,#REF!,#REF!,AL145),"")</f>
        <v/>
      </c>
    </row>
    <row r="146" spans="1:45" s="7" customFormat="1" ht="16.5" customHeight="1" thickTop="1" thickBot="1">
      <c r="A146" s="8" t="s">
        <v>36</v>
      </c>
      <c r="B146" s="7" t="s">
        <v>38</v>
      </c>
      <c r="C146" s="7" t="s">
        <v>42</v>
      </c>
      <c r="E146" s="116"/>
      <c r="F146" s="118" t="s">
        <v>20</v>
      </c>
      <c r="G146" s="118"/>
      <c r="H146" s="118"/>
      <c r="I146" s="32" t="s">
        <v>5</v>
      </c>
      <c r="J146" s="32">
        <f t="shared" ref="J146:M146" si="230">J148+J150+J152+J154+J156+J158+J160+J162</f>
        <v>0</v>
      </c>
      <c r="K146" s="32">
        <f t="shared" si="230"/>
        <v>0</v>
      </c>
      <c r="L146" s="32">
        <f t="shared" si="230"/>
        <v>0</v>
      </c>
      <c r="M146" s="32">
        <f t="shared" si="230"/>
        <v>0</v>
      </c>
      <c r="N146" s="28">
        <f t="shared" si="227"/>
        <v>0</v>
      </c>
      <c r="O146" s="32">
        <f t="shared" ref="O146:U146" si="231">O148+O150+O152+O154+O156+O158+O160+O162</f>
        <v>0</v>
      </c>
      <c r="P146" s="32">
        <f t="shared" si="231"/>
        <v>0</v>
      </c>
      <c r="Q146" s="32">
        <f t="shared" si="231"/>
        <v>0</v>
      </c>
      <c r="R146" s="32">
        <f t="shared" si="231"/>
        <v>0</v>
      </c>
      <c r="S146" s="32">
        <f t="shared" si="231"/>
        <v>0</v>
      </c>
      <c r="T146" s="32">
        <f t="shared" si="231"/>
        <v>0</v>
      </c>
      <c r="U146" s="32">
        <f t="shared" si="231"/>
        <v>0</v>
      </c>
      <c r="V146" s="28">
        <f t="shared" ref="V146:V185" si="232">IFERROR(AVERAGE(O146:U146),"")</f>
        <v>0</v>
      </c>
      <c r="W146" s="32">
        <f t="shared" ref="W146:AC146" si="233">W148+W150+W152+W154+W156+W158+W160+W162</f>
        <v>0</v>
      </c>
      <c r="X146" s="32">
        <f t="shared" si="233"/>
        <v>0</v>
      </c>
      <c r="Y146" s="32">
        <f t="shared" si="233"/>
        <v>0</v>
      </c>
      <c r="Z146" s="32">
        <f t="shared" si="233"/>
        <v>0</v>
      </c>
      <c r="AA146" s="32">
        <f t="shared" si="233"/>
        <v>0</v>
      </c>
      <c r="AB146" s="32">
        <f t="shared" ref="AB146" si="234">AB148+AB150+AB152+AB154+AB156+AB158+AB160+AB162</f>
        <v>0</v>
      </c>
      <c r="AC146" s="32">
        <f t="shared" si="233"/>
        <v>0</v>
      </c>
      <c r="AD146" s="61">
        <f>IFERROR(AVERAGE(W146:AC146),"")</f>
        <v>0</v>
      </c>
      <c r="AE146" s="32">
        <f t="shared" ref="AE146:AF146" si="235">AE148+AE150+AE152+AE154+AE156+AE158+AE160+AE162</f>
        <v>0</v>
      </c>
      <c r="AF146" s="65">
        <f t="shared" si="235"/>
        <v>0</v>
      </c>
      <c r="AG146" s="65">
        <f t="shared" ref="AG146:AJ146" si="236">AG148+AG150+AG152+AG154+AG156+AG158+AG160+AG162</f>
        <v>0</v>
      </c>
      <c r="AH146" s="65">
        <f t="shared" ref="AH146:AI146" si="237">AH148+AH150+AH152+AH154+AH156+AH158+AH160+AH162</f>
        <v>0</v>
      </c>
      <c r="AI146" s="65">
        <f t="shared" si="237"/>
        <v>0</v>
      </c>
      <c r="AJ146" s="65">
        <f t="shared" si="236"/>
        <v>0</v>
      </c>
      <c r="AK146" s="65">
        <f t="shared" ref="AK146" si="238">AK148+AK150+AK152+AK154+AK156+AK158+AK160+AK162</f>
        <v>0</v>
      </c>
      <c r="AL146" s="61">
        <f t="shared" si="228"/>
        <v>0</v>
      </c>
      <c r="AM146" s="32">
        <f t="shared" ref="AM146:AN146" si="239">AM148+AM150+AM152+AM154+AM156+AM158+AM160+AM162</f>
        <v>0</v>
      </c>
      <c r="AN146" s="32">
        <f t="shared" si="239"/>
        <v>0</v>
      </c>
      <c r="AO146" s="65">
        <f t="shared" ref="AO146:AQ146" si="240">AO148+AO150+AO152+AO154+AO156+AO158+AO160+AO162</f>
        <v>0</v>
      </c>
      <c r="AP146" s="65">
        <f t="shared" si="240"/>
        <v>0</v>
      </c>
      <c r="AQ146" s="65">
        <f t="shared" si="240"/>
        <v>0</v>
      </c>
      <c r="AR146" s="28">
        <f t="shared" si="229"/>
        <v>0</v>
      </c>
      <c r="AS146" s="28" t="str">
        <f>IFERROR(AVERAGE(#REF!,#REF!,#REF!,#REF!,AL146),"")</f>
        <v/>
      </c>
    </row>
    <row r="147" spans="1:45" s="7" customFormat="1" ht="16.5" customHeight="1" thickTop="1" thickBot="1">
      <c r="A147" s="8" t="s">
        <v>36</v>
      </c>
      <c r="B147" s="7" t="s">
        <v>38</v>
      </c>
      <c r="C147" s="7" t="s">
        <v>42</v>
      </c>
      <c r="E147" s="116"/>
      <c r="F147" s="118"/>
      <c r="G147" s="118"/>
      <c r="H147" s="118"/>
      <c r="I147" s="33" t="s">
        <v>6</v>
      </c>
      <c r="J147" s="33">
        <f t="shared" ref="J147:M147" si="241">J149+J151+J153+J155+J157+J159+J161+J163</f>
        <v>0</v>
      </c>
      <c r="K147" s="33">
        <f t="shared" si="241"/>
        <v>0</v>
      </c>
      <c r="L147" s="33">
        <f t="shared" si="241"/>
        <v>0</v>
      </c>
      <c r="M147" s="33">
        <f t="shared" si="241"/>
        <v>0</v>
      </c>
      <c r="N147" s="31">
        <f t="shared" si="227"/>
        <v>0</v>
      </c>
      <c r="O147" s="33">
        <f t="shared" ref="O147:U147" si="242">O149+O151+O153+O155+O157+O159+O161+O163</f>
        <v>0</v>
      </c>
      <c r="P147" s="33">
        <f t="shared" si="242"/>
        <v>0</v>
      </c>
      <c r="Q147" s="33">
        <f t="shared" si="242"/>
        <v>0</v>
      </c>
      <c r="R147" s="33">
        <f t="shared" si="242"/>
        <v>0</v>
      </c>
      <c r="S147" s="33">
        <f t="shared" si="242"/>
        <v>0</v>
      </c>
      <c r="T147" s="33">
        <f t="shared" si="242"/>
        <v>0</v>
      </c>
      <c r="U147" s="33">
        <f t="shared" si="242"/>
        <v>0</v>
      </c>
      <c r="V147" s="31">
        <f t="shared" si="232"/>
        <v>0</v>
      </c>
      <c r="W147" s="33">
        <f t="shared" ref="W147:AC147" si="243">W149+W151+W153+W155+W157+W159+W161+W163</f>
        <v>0</v>
      </c>
      <c r="X147" s="33">
        <f t="shared" si="243"/>
        <v>0</v>
      </c>
      <c r="Y147" s="33">
        <f t="shared" si="243"/>
        <v>0</v>
      </c>
      <c r="Z147" s="33">
        <f t="shared" si="243"/>
        <v>0</v>
      </c>
      <c r="AA147" s="33">
        <f t="shared" si="243"/>
        <v>0</v>
      </c>
      <c r="AB147" s="33">
        <f t="shared" ref="AB147" si="244">AB149+AB151+AB153+AB155+AB157+AB159+AB161+AB163</f>
        <v>0</v>
      </c>
      <c r="AC147" s="33">
        <f t="shared" si="243"/>
        <v>0</v>
      </c>
      <c r="AD147" s="64">
        <f>IFERROR(AVERAGE(W147:AC147),"")</f>
        <v>0</v>
      </c>
      <c r="AE147" s="33">
        <f t="shared" ref="AE147:AF147" si="245">AE149+AE151+AE153+AE155+AE157+AE159+AE161+AE163</f>
        <v>0</v>
      </c>
      <c r="AF147" s="66">
        <f t="shared" si="245"/>
        <v>0</v>
      </c>
      <c r="AG147" s="66">
        <f t="shared" ref="AG147:AJ147" si="246">AG149+AG151+AG153+AG155+AG157+AG159+AG161+AG163</f>
        <v>0</v>
      </c>
      <c r="AH147" s="66">
        <f t="shared" ref="AH147:AI147" si="247">AH149+AH151+AH153+AH155+AH157+AH159+AH161+AH163</f>
        <v>0</v>
      </c>
      <c r="AI147" s="66">
        <f t="shared" si="247"/>
        <v>0</v>
      </c>
      <c r="AJ147" s="66">
        <f t="shared" si="246"/>
        <v>0</v>
      </c>
      <c r="AK147" s="66">
        <f t="shared" ref="AK147" si="248">AK149+AK151+AK153+AK155+AK157+AK159+AK161+AK163</f>
        <v>0</v>
      </c>
      <c r="AL147" s="64">
        <f t="shared" si="228"/>
        <v>0</v>
      </c>
      <c r="AM147" s="33">
        <f t="shared" ref="AM147:AN147" si="249">AM149+AM151+AM153+AM155+AM157+AM159+AM161+AM163</f>
        <v>0</v>
      </c>
      <c r="AN147" s="33">
        <f t="shared" si="249"/>
        <v>0</v>
      </c>
      <c r="AO147" s="66">
        <f t="shared" ref="AO147:AQ147" si="250">AO149+AO151+AO153+AO155+AO157+AO159+AO161+AO163</f>
        <v>0</v>
      </c>
      <c r="AP147" s="66">
        <f t="shared" si="250"/>
        <v>0</v>
      </c>
      <c r="AQ147" s="66">
        <f t="shared" si="250"/>
        <v>0</v>
      </c>
      <c r="AR147" s="31">
        <f t="shared" si="229"/>
        <v>0</v>
      </c>
      <c r="AS147" s="31" t="str">
        <f>IFERROR(AVERAGE(#REF!,#REF!,#REF!,#REF!,AL147),"")</f>
        <v/>
      </c>
    </row>
    <row r="148" spans="1:45" s="7" customFormat="1" ht="16.5" customHeight="1" thickTop="1" thickBot="1">
      <c r="A148" s="8" t="s">
        <v>36</v>
      </c>
      <c r="B148" s="7" t="s">
        <v>38</v>
      </c>
      <c r="C148" s="7" t="s">
        <v>41</v>
      </c>
      <c r="E148" s="116"/>
      <c r="F148" s="117" t="s">
        <v>49</v>
      </c>
      <c r="G148" s="117"/>
      <c r="H148" s="117"/>
      <c r="I148" s="26" t="s">
        <v>5</v>
      </c>
      <c r="J148" s="60"/>
      <c r="K148" s="60"/>
      <c r="L148" s="60"/>
      <c r="M148" s="60"/>
      <c r="N148" s="28" t="str">
        <f t="shared" si="227"/>
        <v/>
      </c>
      <c r="O148" s="27"/>
      <c r="P148" s="27"/>
      <c r="Q148" s="27"/>
      <c r="R148" s="27"/>
      <c r="S148" s="27"/>
      <c r="T148" s="27"/>
      <c r="U148" s="27"/>
      <c r="V148" s="28" t="str">
        <f t="shared" si="232"/>
        <v/>
      </c>
      <c r="W148" s="27"/>
      <c r="X148" s="27"/>
      <c r="Y148" s="27"/>
      <c r="Z148" s="27"/>
      <c r="AA148" s="27"/>
      <c r="AB148" s="27"/>
      <c r="AC148" s="27"/>
      <c r="AD148" s="61" t="str">
        <f t="shared" ref="AD148:AD185" si="251">IFERROR(AVERAGE(W148:Z148),"")</f>
        <v/>
      </c>
      <c r="AE148" s="27"/>
      <c r="AF148" s="60"/>
      <c r="AG148" s="60"/>
      <c r="AH148" s="60"/>
      <c r="AI148" s="60"/>
      <c r="AJ148" s="60"/>
      <c r="AK148" s="60"/>
      <c r="AL148" s="61" t="str">
        <f t="shared" si="228"/>
        <v/>
      </c>
      <c r="AM148" s="60"/>
      <c r="AN148" s="60"/>
      <c r="AO148" s="60"/>
      <c r="AP148" s="60"/>
      <c r="AQ148" s="60"/>
      <c r="AR148" s="28" t="str">
        <f t="shared" si="229"/>
        <v/>
      </c>
      <c r="AS148" s="28" t="str">
        <f>IFERROR(AVERAGE(#REF!,#REF!,#REF!,#REF!,AL148),"")</f>
        <v/>
      </c>
    </row>
    <row r="149" spans="1:45" s="7" customFormat="1" ht="16.5" customHeight="1" thickTop="1" thickBot="1">
      <c r="A149" s="8" t="s">
        <v>36</v>
      </c>
      <c r="B149" s="7" t="s">
        <v>38</v>
      </c>
      <c r="C149" s="7" t="s">
        <v>41</v>
      </c>
      <c r="E149" s="116"/>
      <c r="F149" s="117"/>
      <c r="G149" s="117"/>
      <c r="H149" s="117"/>
      <c r="I149" s="29" t="s">
        <v>6</v>
      </c>
      <c r="J149" s="63"/>
      <c r="K149" s="63"/>
      <c r="L149" s="63"/>
      <c r="M149" s="63"/>
      <c r="N149" s="31" t="str">
        <f t="shared" si="227"/>
        <v/>
      </c>
      <c r="O149" s="30"/>
      <c r="P149" s="30"/>
      <c r="Q149" s="30"/>
      <c r="R149" s="30"/>
      <c r="S149" s="30"/>
      <c r="T149" s="30"/>
      <c r="U149" s="30"/>
      <c r="V149" s="31" t="str">
        <f t="shared" si="232"/>
        <v/>
      </c>
      <c r="W149" s="30"/>
      <c r="X149" s="30"/>
      <c r="Y149" s="30"/>
      <c r="Z149" s="30"/>
      <c r="AA149" s="30"/>
      <c r="AB149" s="30"/>
      <c r="AC149" s="30"/>
      <c r="AD149" s="64" t="str">
        <f t="shared" si="251"/>
        <v/>
      </c>
      <c r="AE149" s="30"/>
      <c r="AF149" s="63"/>
      <c r="AG149" s="63"/>
      <c r="AH149" s="63"/>
      <c r="AI149" s="63"/>
      <c r="AJ149" s="63"/>
      <c r="AK149" s="63"/>
      <c r="AL149" s="64" t="str">
        <f t="shared" si="228"/>
        <v/>
      </c>
      <c r="AM149" s="63"/>
      <c r="AN149" s="63"/>
      <c r="AO149" s="63"/>
      <c r="AP149" s="63"/>
      <c r="AQ149" s="63"/>
      <c r="AR149" s="31" t="str">
        <f t="shared" si="229"/>
        <v/>
      </c>
      <c r="AS149" s="31" t="str">
        <f>IFERROR(AVERAGE(#REF!,#REF!,#REF!,#REF!,AL149),"")</f>
        <v/>
      </c>
    </row>
    <row r="150" spans="1:45" s="7" customFormat="1" ht="16.5" customHeight="1" thickTop="1" thickBot="1">
      <c r="A150" s="8" t="s">
        <v>36</v>
      </c>
      <c r="B150" s="7" t="s">
        <v>38</v>
      </c>
      <c r="C150" s="7" t="s">
        <v>41</v>
      </c>
      <c r="E150" s="116"/>
      <c r="F150" s="117" t="s">
        <v>21</v>
      </c>
      <c r="G150" s="117"/>
      <c r="H150" s="117"/>
      <c r="I150" s="26" t="s">
        <v>5</v>
      </c>
      <c r="J150" s="60"/>
      <c r="K150" s="60"/>
      <c r="L150" s="60"/>
      <c r="M150" s="60"/>
      <c r="N150" s="28" t="str">
        <f t="shared" si="227"/>
        <v/>
      </c>
      <c r="O150" s="27"/>
      <c r="P150" s="27"/>
      <c r="Q150" s="27"/>
      <c r="R150" s="27"/>
      <c r="S150" s="27"/>
      <c r="T150" s="27"/>
      <c r="U150" s="27"/>
      <c r="V150" s="28" t="str">
        <f t="shared" si="232"/>
        <v/>
      </c>
      <c r="W150" s="27"/>
      <c r="X150" s="27"/>
      <c r="Y150" s="27"/>
      <c r="Z150" s="27"/>
      <c r="AA150" s="27"/>
      <c r="AB150" s="27"/>
      <c r="AC150" s="27"/>
      <c r="AD150" s="61" t="str">
        <f t="shared" si="251"/>
        <v/>
      </c>
      <c r="AE150" s="27"/>
      <c r="AF150" s="60"/>
      <c r="AG150" s="60"/>
      <c r="AH150" s="60"/>
      <c r="AI150" s="60"/>
      <c r="AJ150" s="60"/>
      <c r="AK150" s="60"/>
      <c r="AL150" s="61" t="str">
        <f t="shared" si="228"/>
        <v/>
      </c>
      <c r="AM150" s="60"/>
      <c r="AN150" s="60"/>
      <c r="AO150" s="60"/>
      <c r="AP150" s="60"/>
      <c r="AQ150" s="60"/>
      <c r="AR150" s="28" t="str">
        <f t="shared" si="229"/>
        <v/>
      </c>
      <c r="AS150" s="28" t="str">
        <f>IFERROR(AVERAGE(#REF!,#REF!,#REF!,#REF!,AL150),"")</f>
        <v/>
      </c>
    </row>
    <row r="151" spans="1:45" s="7" customFormat="1" ht="16.5" customHeight="1" thickTop="1" thickBot="1">
      <c r="A151" s="8" t="s">
        <v>36</v>
      </c>
      <c r="B151" s="7" t="s">
        <v>38</v>
      </c>
      <c r="C151" s="7" t="s">
        <v>41</v>
      </c>
      <c r="E151" s="116"/>
      <c r="F151" s="117"/>
      <c r="G151" s="117"/>
      <c r="H151" s="117"/>
      <c r="I151" s="29" t="s">
        <v>6</v>
      </c>
      <c r="J151" s="63"/>
      <c r="K151" s="63"/>
      <c r="L151" s="63"/>
      <c r="M151" s="63"/>
      <c r="N151" s="31" t="str">
        <f t="shared" si="227"/>
        <v/>
      </c>
      <c r="O151" s="30"/>
      <c r="P151" s="30"/>
      <c r="Q151" s="30"/>
      <c r="R151" s="30"/>
      <c r="S151" s="30"/>
      <c r="T151" s="30"/>
      <c r="U151" s="30"/>
      <c r="V151" s="31" t="str">
        <f t="shared" si="232"/>
        <v/>
      </c>
      <c r="W151" s="30"/>
      <c r="X151" s="30"/>
      <c r="Y151" s="30"/>
      <c r="Z151" s="30"/>
      <c r="AA151" s="30"/>
      <c r="AB151" s="30"/>
      <c r="AC151" s="30"/>
      <c r="AD151" s="64" t="str">
        <f t="shared" si="251"/>
        <v/>
      </c>
      <c r="AE151" s="30"/>
      <c r="AF151" s="63"/>
      <c r="AG151" s="63"/>
      <c r="AH151" s="63"/>
      <c r="AI151" s="63"/>
      <c r="AJ151" s="63"/>
      <c r="AK151" s="63"/>
      <c r="AL151" s="64" t="str">
        <f t="shared" si="228"/>
        <v/>
      </c>
      <c r="AM151" s="63"/>
      <c r="AN151" s="63"/>
      <c r="AO151" s="63"/>
      <c r="AP151" s="63"/>
      <c r="AQ151" s="63"/>
      <c r="AR151" s="31" t="str">
        <f t="shared" si="229"/>
        <v/>
      </c>
      <c r="AS151" s="31" t="str">
        <f>IFERROR(AVERAGE(#REF!,#REF!,#REF!,#REF!,AL151),"")</f>
        <v/>
      </c>
    </row>
    <row r="152" spans="1:45" s="7" customFormat="1" ht="16.5" customHeight="1" thickTop="1" thickBot="1">
      <c r="A152" s="8" t="s">
        <v>36</v>
      </c>
      <c r="B152" s="7" t="s">
        <v>38</v>
      </c>
      <c r="C152" s="7" t="s">
        <v>41</v>
      </c>
      <c r="E152" s="116"/>
      <c r="F152" s="117" t="s">
        <v>22</v>
      </c>
      <c r="G152" s="117"/>
      <c r="H152" s="117"/>
      <c r="I152" s="26" t="s">
        <v>5</v>
      </c>
      <c r="J152" s="60"/>
      <c r="K152" s="60"/>
      <c r="L152" s="60"/>
      <c r="M152" s="60"/>
      <c r="N152" s="28" t="str">
        <f t="shared" si="227"/>
        <v/>
      </c>
      <c r="O152" s="27"/>
      <c r="P152" s="27"/>
      <c r="Q152" s="27"/>
      <c r="R152" s="27"/>
      <c r="S152" s="27"/>
      <c r="T152" s="27"/>
      <c r="U152" s="27"/>
      <c r="V152" s="28" t="str">
        <f t="shared" si="232"/>
        <v/>
      </c>
      <c r="W152" s="27"/>
      <c r="X152" s="27"/>
      <c r="Y152" s="27"/>
      <c r="Z152" s="27"/>
      <c r="AA152" s="27"/>
      <c r="AB152" s="27"/>
      <c r="AC152" s="27"/>
      <c r="AD152" s="61" t="str">
        <f t="shared" si="251"/>
        <v/>
      </c>
      <c r="AE152" s="27"/>
      <c r="AF152" s="60"/>
      <c r="AG152" s="60"/>
      <c r="AH152" s="60"/>
      <c r="AI152" s="60"/>
      <c r="AJ152" s="60"/>
      <c r="AK152" s="60"/>
      <c r="AL152" s="61" t="str">
        <f t="shared" si="228"/>
        <v/>
      </c>
      <c r="AM152" s="60"/>
      <c r="AN152" s="60"/>
      <c r="AO152" s="60"/>
      <c r="AP152" s="60"/>
      <c r="AQ152" s="60"/>
      <c r="AR152" s="28" t="str">
        <f t="shared" si="229"/>
        <v/>
      </c>
      <c r="AS152" s="28" t="str">
        <f>IFERROR(AVERAGE(#REF!,#REF!,#REF!,#REF!,AL152),"")</f>
        <v/>
      </c>
    </row>
    <row r="153" spans="1:45" s="7" customFormat="1" ht="16.5" customHeight="1" thickTop="1" thickBot="1">
      <c r="A153" s="8" t="s">
        <v>36</v>
      </c>
      <c r="B153" s="7" t="s">
        <v>38</v>
      </c>
      <c r="C153" s="7" t="s">
        <v>41</v>
      </c>
      <c r="E153" s="116"/>
      <c r="F153" s="117"/>
      <c r="G153" s="117"/>
      <c r="H153" s="117"/>
      <c r="I153" s="29" t="s">
        <v>6</v>
      </c>
      <c r="J153" s="30"/>
      <c r="K153" s="30"/>
      <c r="L153" s="30"/>
      <c r="M153" s="30"/>
      <c r="N153" s="31" t="str">
        <f t="shared" si="227"/>
        <v/>
      </c>
      <c r="O153" s="30"/>
      <c r="P153" s="30"/>
      <c r="Q153" s="30"/>
      <c r="R153" s="30"/>
      <c r="S153" s="30"/>
      <c r="T153" s="30"/>
      <c r="U153" s="30"/>
      <c r="V153" s="31" t="str">
        <f t="shared" si="232"/>
        <v/>
      </c>
      <c r="W153" s="30"/>
      <c r="X153" s="30"/>
      <c r="Y153" s="30"/>
      <c r="Z153" s="30"/>
      <c r="AA153" s="30"/>
      <c r="AB153" s="30"/>
      <c r="AC153" s="30"/>
      <c r="AD153" s="64" t="str">
        <f t="shared" si="251"/>
        <v/>
      </c>
      <c r="AE153" s="30"/>
      <c r="AF153" s="63"/>
      <c r="AG153" s="63"/>
      <c r="AH153" s="63"/>
      <c r="AI153" s="63"/>
      <c r="AJ153" s="63"/>
      <c r="AK153" s="63"/>
      <c r="AL153" s="64" t="str">
        <f t="shared" si="228"/>
        <v/>
      </c>
      <c r="AM153" s="30"/>
      <c r="AN153" s="30"/>
      <c r="AO153" s="63"/>
      <c r="AP153" s="63"/>
      <c r="AQ153" s="63"/>
      <c r="AR153" s="31" t="str">
        <f t="shared" si="229"/>
        <v/>
      </c>
      <c r="AS153" s="31" t="str">
        <f>IFERROR(AVERAGE(#REF!,#REF!,#REF!,#REF!,AL153),"")</f>
        <v/>
      </c>
    </row>
    <row r="154" spans="1:45" s="7" customFormat="1" ht="16.5" customHeight="1" thickTop="1" thickBot="1">
      <c r="A154" s="8" t="s">
        <v>36</v>
      </c>
      <c r="B154" s="7" t="s">
        <v>38</v>
      </c>
      <c r="C154" s="7" t="s">
        <v>41</v>
      </c>
      <c r="E154" s="116"/>
      <c r="F154" s="117" t="s">
        <v>23</v>
      </c>
      <c r="G154" s="117"/>
      <c r="H154" s="117"/>
      <c r="I154" s="26" t="s">
        <v>5</v>
      </c>
      <c r="J154" s="27"/>
      <c r="K154" s="27"/>
      <c r="L154" s="27"/>
      <c r="M154" s="27"/>
      <c r="N154" s="28" t="str">
        <f t="shared" si="227"/>
        <v/>
      </c>
      <c r="O154" s="27"/>
      <c r="P154" s="27"/>
      <c r="Q154" s="27"/>
      <c r="R154" s="27"/>
      <c r="S154" s="27"/>
      <c r="T154" s="27"/>
      <c r="U154" s="27"/>
      <c r="V154" s="28" t="str">
        <f t="shared" si="232"/>
        <v/>
      </c>
      <c r="W154" s="27"/>
      <c r="X154" s="27"/>
      <c r="Y154" s="27"/>
      <c r="Z154" s="27"/>
      <c r="AA154" s="27"/>
      <c r="AB154" s="27"/>
      <c r="AC154" s="27"/>
      <c r="AD154" s="61" t="str">
        <f t="shared" si="251"/>
        <v/>
      </c>
      <c r="AE154" s="27"/>
      <c r="AF154" s="60"/>
      <c r="AG154" s="60"/>
      <c r="AH154" s="60"/>
      <c r="AI154" s="60"/>
      <c r="AJ154" s="60"/>
      <c r="AK154" s="60"/>
      <c r="AL154" s="61" t="str">
        <f t="shared" si="228"/>
        <v/>
      </c>
      <c r="AM154" s="27"/>
      <c r="AN154" s="27"/>
      <c r="AO154" s="60"/>
      <c r="AP154" s="60"/>
      <c r="AQ154" s="60"/>
      <c r="AR154" s="28" t="str">
        <f t="shared" si="229"/>
        <v/>
      </c>
      <c r="AS154" s="28" t="str">
        <f>IFERROR(AVERAGE(#REF!,#REF!,#REF!,#REF!,AL154),"")</f>
        <v/>
      </c>
    </row>
    <row r="155" spans="1:45" s="7" customFormat="1" ht="16.5" customHeight="1" thickTop="1" thickBot="1">
      <c r="A155" s="8" t="s">
        <v>36</v>
      </c>
      <c r="B155" s="7" t="s">
        <v>38</v>
      </c>
      <c r="C155" s="7" t="s">
        <v>41</v>
      </c>
      <c r="E155" s="116"/>
      <c r="F155" s="117"/>
      <c r="G155" s="117"/>
      <c r="H155" s="117"/>
      <c r="I155" s="29" t="s">
        <v>6</v>
      </c>
      <c r="J155" s="30"/>
      <c r="K155" s="30"/>
      <c r="L155" s="30"/>
      <c r="M155" s="30"/>
      <c r="N155" s="31" t="str">
        <f t="shared" si="227"/>
        <v/>
      </c>
      <c r="O155" s="30"/>
      <c r="P155" s="30"/>
      <c r="Q155" s="30"/>
      <c r="R155" s="30"/>
      <c r="S155" s="30"/>
      <c r="T155" s="30"/>
      <c r="U155" s="30"/>
      <c r="V155" s="31" t="str">
        <f t="shared" si="232"/>
        <v/>
      </c>
      <c r="W155" s="30"/>
      <c r="X155" s="30"/>
      <c r="Y155" s="30"/>
      <c r="Z155" s="30"/>
      <c r="AA155" s="30"/>
      <c r="AB155" s="30"/>
      <c r="AC155" s="30"/>
      <c r="AD155" s="64" t="str">
        <f t="shared" si="251"/>
        <v/>
      </c>
      <c r="AE155" s="30"/>
      <c r="AF155" s="63"/>
      <c r="AG155" s="63"/>
      <c r="AH155" s="63"/>
      <c r="AI155" s="63"/>
      <c r="AJ155" s="63"/>
      <c r="AK155" s="63"/>
      <c r="AL155" s="64" t="str">
        <f t="shared" si="228"/>
        <v/>
      </c>
      <c r="AM155" s="30"/>
      <c r="AN155" s="30"/>
      <c r="AO155" s="63"/>
      <c r="AP155" s="63"/>
      <c r="AQ155" s="63"/>
      <c r="AR155" s="31" t="str">
        <f t="shared" si="229"/>
        <v/>
      </c>
      <c r="AS155" s="31" t="str">
        <f>IFERROR(AVERAGE(#REF!,#REF!,#REF!,#REF!,AL155),"")</f>
        <v/>
      </c>
    </row>
    <row r="156" spans="1:45" s="7" customFormat="1" ht="16.5" customHeight="1" thickTop="1" thickBot="1">
      <c r="A156" s="8" t="s">
        <v>36</v>
      </c>
      <c r="B156" s="7" t="s">
        <v>38</v>
      </c>
      <c r="C156" s="7" t="s">
        <v>41</v>
      </c>
      <c r="E156" s="116"/>
      <c r="F156" s="117" t="s">
        <v>24</v>
      </c>
      <c r="G156" s="117"/>
      <c r="H156" s="117"/>
      <c r="I156" s="26" t="s">
        <v>5</v>
      </c>
      <c r="J156" s="27"/>
      <c r="K156" s="27"/>
      <c r="L156" s="27"/>
      <c r="M156" s="27"/>
      <c r="N156" s="28" t="str">
        <f t="shared" si="227"/>
        <v/>
      </c>
      <c r="O156" s="27"/>
      <c r="P156" s="27"/>
      <c r="Q156" s="27"/>
      <c r="R156" s="27"/>
      <c r="S156" s="27"/>
      <c r="T156" s="27"/>
      <c r="U156" s="27"/>
      <c r="V156" s="28" t="str">
        <f t="shared" si="232"/>
        <v/>
      </c>
      <c r="W156" s="27"/>
      <c r="X156" s="27"/>
      <c r="Y156" s="27"/>
      <c r="Z156" s="27"/>
      <c r="AA156" s="27"/>
      <c r="AB156" s="27"/>
      <c r="AC156" s="27"/>
      <c r="AD156" s="61" t="str">
        <f t="shared" si="251"/>
        <v/>
      </c>
      <c r="AE156" s="27"/>
      <c r="AF156" s="60"/>
      <c r="AG156" s="60"/>
      <c r="AH156" s="60"/>
      <c r="AI156" s="60"/>
      <c r="AJ156" s="60"/>
      <c r="AK156" s="60"/>
      <c r="AL156" s="61" t="str">
        <f t="shared" si="228"/>
        <v/>
      </c>
      <c r="AM156" s="27"/>
      <c r="AN156" s="27"/>
      <c r="AO156" s="60"/>
      <c r="AP156" s="60"/>
      <c r="AQ156" s="60"/>
      <c r="AR156" s="28" t="str">
        <f t="shared" si="229"/>
        <v/>
      </c>
      <c r="AS156" s="28" t="str">
        <f>IFERROR(AVERAGE(#REF!,#REF!,#REF!,#REF!,AL156),"")</f>
        <v/>
      </c>
    </row>
    <row r="157" spans="1:45" s="7" customFormat="1" ht="16.5" customHeight="1" thickTop="1" thickBot="1">
      <c r="A157" s="8" t="s">
        <v>36</v>
      </c>
      <c r="B157" s="7" t="s">
        <v>38</v>
      </c>
      <c r="C157" s="7" t="s">
        <v>41</v>
      </c>
      <c r="E157" s="116"/>
      <c r="F157" s="117"/>
      <c r="G157" s="117"/>
      <c r="H157" s="117"/>
      <c r="I157" s="29" t="s">
        <v>6</v>
      </c>
      <c r="J157" s="30"/>
      <c r="K157" s="30"/>
      <c r="L157" s="30"/>
      <c r="M157" s="30"/>
      <c r="N157" s="31" t="str">
        <f t="shared" si="227"/>
        <v/>
      </c>
      <c r="O157" s="30"/>
      <c r="P157" s="30"/>
      <c r="Q157" s="30"/>
      <c r="R157" s="30"/>
      <c r="S157" s="30"/>
      <c r="T157" s="30"/>
      <c r="U157" s="30"/>
      <c r="V157" s="31" t="str">
        <f t="shared" si="232"/>
        <v/>
      </c>
      <c r="W157" s="30"/>
      <c r="X157" s="30"/>
      <c r="Y157" s="30"/>
      <c r="Z157" s="30"/>
      <c r="AA157" s="30"/>
      <c r="AB157" s="30"/>
      <c r="AC157" s="30"/>
      <c r="AD157" s="64" t="str">
        <f t="shared" si="251"/>
        <v/>
      </c>
      <c r="AE157" s="30"/>
      <c r="AF157" s="63"/>
      <c r="AG157" s="63"/>
      <c r="AH157" s="63"/>
      <c r="AI157" s="63"/>
      <c r="AJ157" s="63"/>
      <c r="AK157" s="63"/>
      <c r="AL157" s="64" t="str">
        <f t="shared" si="228"/>
        <v/>
      </c>
      <c r="AM157" s="30"/>
      <c r="AN157" s="30"/>
      <c r="AO157" s="63"/>
      <c r="AP157" s="63"/>
      <c r="AQ157" s="63"/>
      <c r="AR157" s="31" t="str">
        <f t="shared" si="229"/>
        <v/>
      </c>
      <c r="AS157" s="31" t="str">
        <f>IFERROR(AVERAGE(#REF!,#REF!,#REF!,#REF!,AL157),"")</f>
        <v/>
      </c>
    </row>
    <row r="158" spans="1:45" s="7" customFormat="1" ht="16.5" customHeight="1" thickTop="1" thickBot="1">
      <c r="A158" s="8" t="s">
        <v>36</v>
      </c>
      <c r="B158" s="7" t="s">
        <v>38</v>
      </c>
      <c r="C158" s="7" t="s">
        <v>41</v>
      </c>
      <c r="E158" s="116"/>
      <c r="F158" s="117" t="s">
        <v>25</v>
      </c>
      <c r="G158" s="117"/>
      <c r="H158" s="117"/>
      <c r="I158" s="26" t="s">
        <v>5</v>
      </c>
      <c r="J158" s="27"/>
      <c r="K158" s="27"/>
      <c r="L158" s="27"/>
      <c r="M158" s="27"/>
      <c r="N158" s="28" t="str">
        <f t="shared" si="227"/>
        <v/>
      </c>
      <c r="O158" s="27"/>
      <c r="P158" s="27"/>
      <c r="Q158" s="27"/>
      <c r="R158" s="27"/>
      <c r="S158" s="27"/>
      <c r="T158" s="27"/>
      <c r="U158" s="27"/>
      <c r="V158" s="28" t="str">
        <f t="shared" si="232"/>
        <v/>
      </c>
      <c r="W158" s="27"/>
      <c r="X158" s="27"/>
      <c r="Y158" s="27"/>
      <c r="Z158" s="27"/>
      <c r="AA158" s="27"/>
      <c r="AB158" s="27"/>
      <c r="AC158" s="27"/>
      <c r="AD158" s="61" t="str">
        <f t="shared" si="251"/>
        <v/>
      </c>
      <c r="AE158" s="27"/>
      <c r="AF158" s="60"/>
      <c r="AG158" s="60"/>
      <c r="AH158" s="60"/>
      <c r="AI158" s="60"/>
      <c r="AJ158" s="60"/>
      <c r="AK158" s="60"/>
      <c r="AL158" s="61" t="str">
        <f t="shared" si="228"/>
        <v/>
      </c>
      <c r="AM158" s="27"/>
      <c r="AN158" s="27"/>
      <c r="AO158" s="60"/>
      <c r="AP158" s="60"/>
      <c r="AQ158" s="60"/>
      <c r="AR158" s="28" t="str">
        <f t="shared" si="229"/>
        <v/>
      </c>
      <c r="AS158" s="28" t="str">
        <f>IFERROR(AVERAGE(#REF!,#REF!,#REF!,#REF!,AL158),"")</f>
        <v/>
      </c>
    </row>
    <row r="159" spans="1:45" s="7" customFormat="1" ht="16.5" customHeight="1" thickTop="1" thickBot="1">
      <c r="A159" s="8" t="s">
        <v>36</v>
      </c>
      <c r="B159" s="7" t="s">
        <v>38</v>
      </c>
      <c r="C159" s="7" t="s">
        <v>41</v>
      </c>
      <c r="E159" s="116"/>
      <c r="F159" s="117"/>
      <c r="G159" s="117"/>
      <c r="H159" s="117"/>
      <c r="I159" s="29" t="s">
        <v>6</v>
      </c>
      <c r="J159" s="30"/>
      <c r="K159" s="30"/>
      <c r="L159" s="30"/>
      <c r="M159" s="30"/>
      <c r="N159" s="31" t="str">
        <f t="shared" si="227"/>
        <v/>
      </c>
      <c r="O159" s="30"/>
      <c r="P159" s="30"/>
      <c r="Q159" s="30"/>
      <c r="R159" s="30"/>
      <c r="S159" s="30"/>
      <c r="T159" s="30"/>
      <c r="U159" s="30"/>
      <c r="V159" s="31" t="str">
        <f t="shared" si="232"/>
        <v/>
      </c>
      <c r="W159" s="30"/>
      <c r="X159" s="30"/>
      <c r="Y159" s="30"/>
      <c r="Z159" s="30"/>
      <c r="AA159" s="30"/>
      <c r="AB159" s="30"/>
      <c r="AC159" s="30"/>
      <c r="AD159" s="64" t="str">
        <f t="shared" si="251"/>
        <v/>
      </c>
      <c r="AE159" s="30"/>
      <c r="AF159" s="63"/>
      <c r="AG159" s="63"/>
      <c r="AH159" s="63"/>
      <c r="AI159" s="63"/>
      <c r="AJ159" s="63"/>
      <c r="AK159" s="63"/>
      <c r="AL159" s="64" t="str">
        <f t="shared" si="228"/>
        <v/>
      </c>
      <c r="AM159" s="30"/>
      <c r="AN159" s="30"/>
      <c r="AO159" s="63"/>
      <c r="AP159" s="63"/>
      <c r="AQ159" s="63"/>
      <c r="AR159" s="31" t="str">
        <f t="shared" si="229"/>
        <v/>
      </c>
      <c r="AS159" s="31" t="str">
        <f>IFERROR(AVERAGE(#REF!,#REF!,#REF!,#REF!,AL159),"")</f>
        <v/>
      </c>
    </row>
    <row r="160" spans="1:45" s="7" customFormat="1" ht="16.5" customHeight="1" thickTop="1" thickBot="1">
      <c r="A160" s="8" t="s">
        <v>36</v>
      </c>
      <c r="B160" s="7" t="s">
        <v>38</v>
      </c>
      <c r="C160" s="7" t="s">
        <v>41</v>
      </c>
      <c r="E160" s="116"/>
      <c r="F160" s="120" t="s">
        <v>48</v>
      </c>
      <c r="G160" s="121"/>
      <c r="H160" s="122"/>
      <c r="I160" s="26" t="s">
        <v>5</v>
      </c>
      <c r="J160" s="27"/>
      <c r="K160" s="27"/>
      <c r="L160" s="27"/>
      <c r="M160" s="27"/>
      <c r="N160" s="28" t="str">
        <f t="shared" si="227"/>
        <v/>
      </c>
      <c r="O160" s="27"/>
      <c r="P160" s="27"/>
      <c r="Q160" s="27"/>
      <c r="R160" s="27"/>
      <c r="S160" s="27"/>
      <c r="T160" s="27"/>
      <c r="U160" s="27"/>
      <c r="V160" s="28" t="str">
        <f t="shared" si="232"/>
        <v/>
      </c>
      <c r="W160" s="27"/>
      <c r="X160" s="27"/>
      <c r="Y160" s="27"/>
      <c r="Z160" s="27"/>
      <c r="AA160" s="27"/>
      <c r="AB160" s="27"/>
      <c r="AC160" s="27"/>
      <c r="AD160" s="61" t="str">
        <f t="shared" si="251"/>
        <v/>
      </c>
      <c r="AE160" s="27"/>
      <c r="AF160" s="60"/>
      <c r="AG160" s="60"/>
      <c r="AH160" s="60"/>
      <c r="AI160" s="60"/>
      <c r="AJ160" s="60"/>
      <c r="AK160" s="60"/>
      <c r="AL160" s="61" t="str">
        <f t="shared" si="228"/>
        <v/>
      </c>
      <c r="AM160" s="27"/>
      <c r="AN160" s="27"/>
      <c r="AO160" s="60"/>
      <c r="AP160" s="60"/>
      <c r="AQ160" s="60"/>
      <c r="AR160" s="28" t="str">
        <f t="shared" si="229"/>
        <v/>
      </c>
      <c r="AS160" s="28" t="str">
        <f>IFERROR(AVERAGE(#REF!,#REF!,#REF!,#REF!,AL160),"")</f>
        <v/>
      </c>
    </row>
    <row r="161" spans="1:45" s="7" customFormat="1" ht="16.5" customHeight="1" thickTop="1" thickBot="1">
      <c r="A161" s="8" t="s">
        <v>36</v>
      </c>
      <c r="B161" s="7" t="s">
        <v>38</v>
      </c>
      <c r="C161" s="7" t="s">
        <v>41</v>
      </c>
      <c r="E161" s="116"/>
      <c r="F161" s="123"/>
      <c r="G161" s="124"/>
      <c r="H161" s="125"/>
      <c r="I161" s="29" t="s">
        <v>6</v>
      </c>
      <c r="J161" s="30"/>
      <c r="K161" s="30"/>
      <c r="L161" s="30"/>
      <c r="M161" s="30"/>
      <c r="N161" s="31" t="str">
        <f t="shared" si="227"/>
        <v/>
      </c>
      <c r="O161" s="30"/>
      <c r="P161" s="30"/>
      <c r="Q161" s="30"/>
      <c r="R161" s="30"/>
      <c r="S161" s="30"/>
      <c r="T161" s="30"/>
      <c r="U161" s="30"/>
      <c r="V161" s="31" t="str">
        <f t="shared" si="232"/>
        <v/>
      </c>
      <c r="W161" s="30"/>
      <c r="X161" s="30"/>
      <c r="Y161" s="30"/>
      <c r="Z161" s="30"/>
      <c r="AA161" s="30"/>
      <c r="AB161" s="30"/>
      <c r="AC161" s="30"/>
      <c r="AD161" s="64" t="str">
        <f t="shared" si="251"/>
        <v/>
      </c>
      <c r="AE161" s="30"/>
      <c r="AF161" s="63"/>
      <c r="AG161" s="63"/>
      <c r="AH161" s="63"/>
      <c r="AI161" s="63"/>
      <c r="AJ161" s="63"/>
      <c r="AK161" s="63"/>
      <c r="AL161" s="64" t="str">
        <f t="shared" si="228"/>
        <v/>
      </c>
      <c r="AM161" s="30"/>
      <c r="AN161" s="30"/>
      <c r="AO161" s="63"/>
      <c r="AP161" s="63"/>
      <c r="AQ161" s="63"/>
      <c r="AR161" s="31" t="str">
        <f t="shared" si="229"/>
        <v/>
      </c>
      <c r="AS161" s="31" t="str">
        <f>IFERROR(AVERAGE(#REF!,#REF!,#REF!,#REF!,AL161),"")</f>
        <v/>
      </c>
    </row>
    <row r="162" spans="1:45" s="7" customFormat="1" ht="16.5" customHeight="1" thickTop="1" thickBot="1">
      <c r="A162" s="8" t="s">
        <v>36</v>
      </c>
      <c r="B162" s="7" t="s">
        <v>38</v>
      </c>
      <c r="C162" s="7" t="s">
        <v>41</v>
      </c>
      <c r="E162" s="116"/>
      <c r="F162" s="117" t="s">
        <v>26</v>
      </c>
      <c r="G162" s="117"/>
      <c r="H162" s="117"/>
      <c r="I162" s="26" t="s">
        <v>5</v>
      </c>
      <c r="J162" s="27"/>
      <c r="K162" s="27"/>
      <c r="L162" s="27"/>
      <c r="M162" s="27"/>
      <c r="N162" s="28" t="str">
        <f t="shared" si="227"/>
        <v/>
      </c>
      <c r="O162" s="27"/>
      <c r="P162" s="27"/>
      <c r="Q162" s="27"/>
      <c r="R162" s="27"/>
      <c r="S162" s="27"/>
      <c r="T162" s="27"/>
      <c r="U162" s="27"/>
      <c r="V162" s="28" t="str">
        <f t="shared" si="232"/>
        <v/>
      </c>
      <c r="W162" s="27"/>
      <c r="X162" s="27"/>
      <c r="Y162" s="27"/>
      <c r="Z162" s="27"/>
      <c r="AA162" s="27"/>
      <c r="AB162" s="27"/>
      <c r="AC162" s="27"/>
      <c r="AD162" s="61" t="str">
        <f t="shared" si="251"/>
        <v/>
      </c>
      <c r="AE162" s="27"/>
      <c r="AF162" s="60"/>
      <c r="AG162" s="60"/>
      <c r="AH162" s="60"/>
      <c r="AI162" s="60"/>
      <c r="AJ162" s="60"/>
      <c r="AK162" s="60"/>
      <c r="AL162" s="61" t="str">
        <f t="shared" si="228"/>
        <v/>
      </c>
      <c r="AM162" s="27"/>
      <c r="AN162" s="27"/>
      <c r="AO162" s="60"/>
      <c r="AP162" s="60"/>
      <c r="AQ162" s="60"/>
      <c r="AR162" s="28" t="str">
        <f t="shared" si="229"/>
        <v/>
      </c>
      <c r="AS162" s="28" t="str">
        <f>IFERROR(AVERAGE(#REF!,#REF!,#REF!,#REF!,AL162),"")</f>
        <v/>
      </c>
    </row>
    <row r="163" spans="1:45" s="7" customFormat="1" ht="16.5" customHeight="1" thickTop="1" thickBot="1">
      <c r="A163" s="8" t="s">
        <v>36</v>
      </c>
      <c r="B163" s="7" t="s">
        <v>38</v>
      </c>
      <c r="C163" s="7" t="s">
        <v>41</v>
      </c>
      <c r="E163" s="116"/>
      <c r="F163" s="117"/>
      <c r="G163" s="117"/>
      <c r="H163" s="117"/>
      <c r="I163" s="29" t="s">
        <v>6</v>
      </c>
      <c r="J163" s="30"/>
      <c r="K163" s="30"/>
      <c r="L163" s="30"/>
      <c r="M163" s="30"/>
      <c r="N163" s="31" t="str">
        <f t="shared" si="227"/>
        <v/>
      </c>
      <c r="O163" s="30"/>
      <c r="P163" s="30"/>
      <c r="Q163" s="30"/>
      <c r="R163" s="30"/>
      <c r="S163" s="30"/>
      <c r="T163" s="30"/>
      <c r="U163" s="30"/>
      <c r="V163" s="31" t="str">
        <f t="shared" si="232"/>
        <v/>
      </c>
      <c r="W163" s="30"/>
      <c r="X163" s="30"/>
      <c r="Y163" s="30"/>
      <c r="Z163" s="30"/>
      <c r="AA163" s="30"/>
      <c r="AB163" s="30"/>
      <c r="AC163" s="30"/>
      <c r="AD163" s="64" t="str">
        <f t="shared" si="251"/>
        <v/>
      </c>
      <c r="AE163" s="30"/>
      <c r="AF163" s="63"/>
      <c r="AG163" s="63"/>
      <c r="AH163" s="63"/>
      <c r="AI163" s="63"/>
      <c r="AJ163" s="63"/>
      <c r="AK163" s="63"/>
      <c r="AL163" s="64" t="str">
        <f t="shared" si="228"/>
        <v/>
      </c>
      <c r="AM163" s="30"/>
      <c r="AN163" s="30"/>
      <c r="AO163" s="63"/>
      <c r="AP163" s="63"/>
      <c r="AQ163" s="63"/>
      <c r="AR163" s="31" t="str">
        <f t="shared" si="229"/>
        <v/>
      </c>
      <c r="AS163" s="31" t="str">
        <f>IFERROR(AVERAGE(#REF!,#REF!,#REF!,#REF!,AL163),"")</f>
        <v/>
      </c>
    </row>
    <row r="164" spans="1:45" s="7" customFormat="1" ht="16.5" customHeight="1" thickTop="1" thickBot="1">
      <c r="A164" s="8" t="s">
        <v>36</v>
      </c>
      <c r="B164" s="7" t="s">
        <v>38</v>
      </c>
      <c r="C164" s="7" t="s">
        <v>41</v>
      </c>
      <c r="E164" s="116"/>
      <c r="F164" s="118" t="s">
        <v>27</v>
      </c>
      <c r="G164" s="118"/>
      <c r="H164" s="118"/>
      <c r="I164" s="32" t="s">
        <v>5</v>
      </c>
      <c r="J164" s="32">
        <f t="shared" ref="J164:M164" si="252">J184</f>
        <v>0</v>
      </c>
      <c r="K164" s="32">
        <f t="shared" si="252"/>
        <v>0</v>
      </c>
      <c r="L164" s="32">
        <f t="shared" si="252"/>
        <v>0</v>
      </c>
      <c r="M164" s="32">
        <f t="shared" si="252"/>
        <v>0</v>
      </c>
      <c r="N164" s="28">
        <f t="shared" si="227"/>
        <v>0</v>
      </c>
      <c r="O164" s="32">
        <f t="shared" ref="O164:U164" si="253">O184</f>
        <v>0</v>
      </c>
      <c r="P164" s="32">
        <f t="shared" si="253"/>
        <v>0</v>
      </c>
      <c r="Q164" s="32">
        <f t="shared" si="253"/>
        <v>0</v>
      </c>
      <c r="R164" s="32">
        <f t="shared" si="253"/>
        <v>0</v>
      </c>
      <c r="S164" s="32">
        <f t="shared" si="253"/>
        <v>0</v>
      </c>
      <c r="T164" s="32">
        <f t="shared" si="253"/>
        <v>0</v>
      </c>
      <c r="U164" s="32">
        <f t="shared" si="253"/>
        <v>0</v>
      </c>
      <c r="V164" s="28">
        <f t="shared" si="232"/>
        <v>0</v>
      </c>
      <c r="W164" s="32">
        <f t="shared" ref="W164:AC164" si="254">W184</f>
        <v>0</v>
      </c>
      <c r="X164" s="32">
        <f t="shared" si="254"/>
        <v>0</v>
      </c>
      <c r="Y164" s="32">
        <f t="shared" si="254"/>
        <v>0</v>
      </c>
      <c r="Z164" s="32">
        <f t="shared" si="254"/>
        <v>0</v>
      </c>
      <c r="AA164" s="32">
        <f t="shared" si="254"/>
        <v>0</v>
      </c>
      <c r="AB164" s="32">
        <f t="shared" ref="AB164" si="255">AB184</f>
        <v>0</v>
      </c>
      <c r="AC164" s="32">
        <f t="shared" si="254"/>
        <v>0</v>
      </c>
      <c r="AD164" s="61">
        <f t="shared" si="251"/>
        <v>0</v>
      </c>
      <c r="AE164" s="32">
        <f t="shared" ref="AE164:AF164" si="256">AE184</f>
        <v>0</v>
      </c>
      <c r="AF164" s="65">
        <f t="shared" si="256"/>
        <v>0</v>
      </c>
      <c r="AG164" s="65">
        <f t="shared" ref="AG164:AJ164" si="257">AG184</f>
        <v>0</v>
      </c>
      <c r="AH164" s="65">
        <f t="shared" ref="AH164:AI164" si="258">AH184</f>
        <v>0</v>
      </c>
      <c r="AI164" s="65">
        <f t="shared" si="258"/>
        <v>0</v>
      </c>
      <c r="AJ164" s="65">
        <f t="shared" si="257"/>
        <v>0</v>
      </c>
      <c r="AK164" s="65">
        <f t="shared" ref="AK164" si="259">AK184</f>
        <v>0</v>
      </c>
      <c r="AL164" s="61">
        <f t="shared" si="228"/>
        <v>0</v>
      </c>
      <c r="AM164" s="32">
        <f t="shared" ref="AM164:AN164" si="260">AM184</f>
        <v>0</v>
      </c>
      <c r="AN164" s="32">
        <f t="shared" si="260"/>
        <v>0</v>
      </c>
      <c r="AO164" s="32">
        <f>AO184</f>
        <v>0</v>
      </c>
      <c r="AP164" s="65">
        <f t="shared" ref="AP164:AQ164" si="261">AP184</f>
        <v>0</v>
      </c>
      <c r="AQ164" s="65">
        <f t="shared" si="261"/>
        <v>0</v>
      </c>
      <c r="AR164" s="28">
        <f t="shared" si="229"/>
        <v>0</v>
      </c>
      <c r="AS164" s="28" t="str">
        <f>IFERROR(AVERAGE(#REF!,#REF!,#REF!,#REF!,AL164),"")</f>
        <v/>
      </c>
    </row>
    <row r="165" spans="1:45" s="7" customFormat="1" ht="16.5" customHeight="1" thickTop="1" thickBot="1">
      <c r="A165" s="8" t="s">
        <v>36</v>
      </c>
      <c r="B165" s="7" t="s">
        <v>38</v>
      </c>
      <c r="C165" s="7" t="s">
        <v>41</v>
      </c>
      <c r="E165" s="116"/>
      <c r="F165" s="118"/>
      <c r="G165" s="118"/>
      <c r="H165" s="118"/>
      <c r="I165" s="33" t="s">
        <v>6</v>
      </c>
      <c r="J165" s="33">
        <f t="shared" ref="J165:M165" si="262">J185</f>
        <v>0</v>
      </c>
      <c r="K165" s="33">
        <f t="shared" si="262"/>
        <v>0</v>
      </c>
      <c r="L165" s="33">
        <f t="shared" si="262"/>
        <v>0</v>
      </c>
      <c r="M165" s="33">
        <f t="shared" si="262"/>
        <v>0</v>
      </c>
      <c r="N165" s="31">
        <f t="shared" si="227"/>
        <v>0</v>
      </c>
      <c r="O165" s="33">
        <f t="shared" ref="O165:U165" si="263">O185</f>
        <v>0</v>
      </c>
      <c r="P165" s="33">
        <f t="shared" si="263"/>
        <v>0</v>
      </c>
      <c r="Q165" s="33">
        <f t="shared" si="263"/>
        <v>0</v>
      </c>
      <c r="R165" s="33">
        <f t="shared" si="263"/>
        <v>0</v>
      </c>
      <c r="S165" s="33">
        <f t="shared" si="263"/>
        <v>0</v>
      </c>
      <c r="T165" s="33">
        <f t="shared" si="263"/>
        <v>0</v>
      </c>
      <c r="U165" s="33">
        <f t="shared" si="263"/>
        <v>0</v>
      </c>
      <c r="V165" s="31">
        <f t="shared" si="232"/>
        <v>0</v>
      </c>
      <c r="W165" s="33">
        <f t="shared" ref="W165:AC165" si="264">W185</f>
        <v>0</v>
      </c>
      <c r="X165" s="33">
        <f t="shared" si="264"/>
        <v>0</v>
      </c>
      <c r="Y165" s="33">
        <f t="shared" si="264"/>
        <v>0</v>
      </c>
      <c r="Z165" s="33">
        <f t="shared" si="264"/>
        <v>0</v>
      </c>
      <c r="AA165" s="33">
        <f t="shared" si="264"/>
        <v>0</v>
      </c>
      <c r="AB165" s="33">
        <f t="shared" ref="AB165" si="265">AB185</f>
        <v>0</v>
      </c>
      <c r="AC165" s="33">
        <f t="shared" si="264"/>
        <v>0</v>
      </c>
      <c r="AD165" s="64">
        <f t="shared" si="251"/>
        <v>0</v>
      </c>
      <c r="AE165" s="33">
        <f t="shared" ref="AE165:AF165" si="266">AE185</f>
        <v>0</v>
      </c>
      <c r="AF165" s="66">
        <f t="shared" si="266"/>
        <v>0</v>
      </c>
      <c r="AG165" s="66">
        <f t="shared" ref="AG165:AJ165" si="267">AG185</f>
        <v>0</v>
      </c>
      <c r="AH165" s="66">
        <f t="shared" ref="AH165:AI165" si="268">AH185</f>
        <v>0</v>
      </c>
      <c r="AI165" s="66">
        <f t="shared" si="268"/>
        <v>0</v>
      </c>
      <c r="AJ165" s="66">
        <f t="shared" si="267"/>
        <v>0</v>
      </c>
      <c r="AK165" s="66">
        <f t="shared" ref="AK165" si="269">AK185</f>
        <v>0</v>
      </c>
      <c r="AL165" s="64">
        <f t="shared" si="228"/>
        <v>0</v>
      </c>
      <c r="AM165" s="33">
        <f t="shared" ref="AM165:AN165" si="270">AM185</f>
        <v>0</v>
      </c>
      <c r="AN165" s="33">
        <f t="shared" si="270"/>
        <v>0</v>
      </c>
      <c r="AO165" s="33">
        <f>AO185</f>
        <v>0</v>
      </c>
      <c r="AP165" s="66">
        <f t="shared" ref="AP165:AQ165" si="271">AP185</f>
        <v>0</v>
      </c>
      <c r="AQ165" s="66">
        <f t="shared" si="271"/>
        <v>0</v>
      </c>
      <c r="AR165" s="31">
        <f t="shared" si="229"/>
        <v>0</v>
      </c>
      <c r="AS165" s="31" t="str">
        <f>IFERROR(AVERAGE(#REF!,#REF!,#REF!,#REF!,AL165),"")</f>
        <v/>
      </c>
    </row>
    <row r="166" spans="1:45" s="7" customFormat="1" ht="16.5" customHeight="1" thickTop="1" thickBot="1">
      <c r="A166" s="8" t="s">
        <v>36</v>
      </c>
      <c r="B166" s="7" t="s">
        <v>38</v>
      </c>
      <c r="C166" s="7" t="s">
        <v>40</v>
      </c>
      <c r="E166" s="116"/>
      <c r="F166" s="126" t="s">
        <v>45</v>
      </c>
      <c r="G166" s="126"/>
      <c r="H166" s="126"/>
      <c r="I166" s="34" t="s">
        <v>5</v>
      </c>
      <c r="J166" s="34">
        <f t="shared" ref="J166:M166" si="272">J144+J146+J164</f>
        <v>0</v>
      </c>
      <c r="K166" s="34">
        <f t="shared" si="272"/>
        <v>0</v>
      </c>
      <c r="L166" s="34">
        <f t="shared" si="272"/>
        <v>0</v>
      </c>
      <c r="M166" s="34">
        <f t="shared" si="272"/>
        <v>0</v>
      </c>
      <c r="N166" s="28">
        <f t="shared" si="227"/>
        <v>0</v>
      </c>
      <c r="O166" s="34">
        <f t="shared" ref="O166:U166" si="273">O144+O146+O164</f>
        <v>0</v>
      </c>
      <c r="P166" s="34">
        <f t="shared" si="273"/>
        <v>0</v>
      </c>
      <c r="Q166" s="34">
        <f t="shared" si="273"/>
        <v>0</v>
      </c>
      <c r="R166" s="34">
        <f t="shared" si="273"/>
        <v>0</v>
      </c>
      <c r="S166" s="34">
        <f t="shared" si="273"/>
        <v>0</v>
      </c>
      <c r="T166" s="34">
        <f t="shared" si="273"/>
        <v>0</v>
      </c>
      <c r="U166" s="34">
        <f t="shared" si="273"/>
        <v>0</v>
      </c>
      <c r="V166" s="28">
        <f t="shared" si="232"/>
        <v>0</v>
      </c>
      <c r="W166" s="34">
        <f t="shared" ref="W166:AC166" si="274">W144+W146+W164</f>
        <v>0</v>
      </c>
      <c r="X166" s="34">
        <f t="shared" si="274"/>
        <v>0</v>
      </c>
      <c r="Y166" s="34">
        <f t="shared" si="274"/>
        <v>0</v>
      </c>
      <c r="Z166" s="34">
        <f t="shared" si="274"/>
        <v>0</v>
      </c>
      <c r="AA166" s="34">
        <f t="shared" si="274"/>
        <v>0</v>
      </c>
      <c r="AB166" s="34">
        <f t="shared" ref="AB166" si="275">AB144+AB146+AB164</f>
        <v>0</v>
      </c>
      <c r="AC166" s="34">
        <f t="shared" si="274"/>
        <v>0</v>
      </c>
      <c r="AD166" s="61">
        <f t="shared" si="251"/>
        <v>0</v>
      </c>
      <c r="AE166" s="34">
        <f t="shared" ref="AE166:AF166" si="276">AE144+AE146+AE164</f>
        <v>0</v>
      </c>
      <c r="AF166" s="67">
        <f t="shared" si="276"/>
        <v>0</v>
      </c>
      <c r="AG166" s="67">
        <f t="shared" ref="AG166:AJ166" si="277">AG144+AG146+AG164</f>
        <v>0</v>
      </c>
      <c r="AH166" s="67">
        <f t="shared" ref="AH166:AI166" si="278">AH144+AH146+AH164</f>
        <v>0</v>
      </c>
      <c r="AI166" s="67">
        <f t="shared" si="278"/>
        <v>0</v>
      </c>
      <c r="AJ166" s="67">
        <f t="shared" si="277"/>
        <v>0</v>
      </c>
      <c r="AK166" s="67">
        <f t="shared" ref="AK166" si="279">AK144+AK146+AK164</f>
        <v>0</v>
      </c>
      <c r="AL166" s="61">
        <f t="shared" si="228"/>
        <v>0</v>
      </c>
      <c r="AM166" s="34">
        <f t="shared" ref="AM166:AN166" si="280">AM144+AM146+AM164</f>
        <v>0</v>
      </c>
      <c r="AN166" s="34">
        <f t="shared" si="280"/>
        <v>0</v>
      </c>
      <c r="AO166" s="34">
        <f>AO144+AO146+AO164</f>
        <v>0</v>
      </c>
      <c r="AP166" s="67">
        <f t="shared" ref="AP166:AQ166" si="281">AP144+AP146+AP164</f>
        <v>0</v>
      </c>
      <c r="AQ166" s="67">
        <f t="shared" si="281"/>
        <v>0</v>
      </c>
      <c r="AR166" s="28">
        <f t="shared" si="229"/>
        <v>0</v>
      </c>
      <c r="AS166" s="28" t="str">
        <f>IFERROR(AVERAGE(#REF!,#REF!,#REF!,#REF!,AL166),"")</f>
        <v/>
      </c>
    </row>
    <row r="167" spans="1:45" s="7" customFormat="1" ht="16.5" customHeight="1" thickTop="1" thickBot="1">
      <c r="A167" s="8" t="s">
        <v>36</v>
      </c>
      <c r="B167" s="7" t="s">
        <v>38</v>
      </c>
      <c r="C167" s="7" t="s">
        <v>40</v>
      </c>
      <c r="E167" s="116"/>
      <c r="F167" s="126"/>
      <c r="G167" s="126"/>
      <c r="H167" s="126"/>
      <c r="I167" s="35" t="s">
        <v>6</v>
      </c>
      <c r="J167" s="35">
        <f t="shared" ref="J167:M167" si="282">J145+J147+J165</f>
        <v>0</v>
      </c>
      <c r="K167" s="35">
        <f t="shared" si="282"/>
        <v>0</v>
      </c>
      <c r="L167" s="35">
        <f t="shared" si="282"/>
        <v>0</v>
      </c>
      <c r="M167" s="35">
        <f t="shared" si="282"/>
        <v>0</v>
      </c>
      <c r="N167" s="31">
        <f t="shared" si="227"/>
        <v>0</v>
      </c>
      <c r="O167" s="35">
        <f t="shared" ref="O167:U167" si="283">O145+O147+O165</f>
        <v>1</v>
      </c>
      <c r="P167" s="35">
        <f t="shared" si="283"/>
        <v>0</v>
      </c>
      <c r="Q167" s="35">
        <f t="shared" si="283"/>
        <v>1</v>
      </c>
      <c r="R167" s="35">
        <f t="shared" si="283"/>
        <v>1</v>
      </c>
      <c r="S167" s="35">
        <f t="shared" si="283"/>
        <v>1</v>
      </c>
      <c r="T167" s="35">
        <f t="shared" si="283"/>
        <v>1</v>
      </c>
      <c r="U167" s="35">
        <f t="shared" si="283"/>
        <v>0</v>
      </c>
      <c r="V167" s="31">
        <f t="shared" si="232"/>
        <v>0.7142857142857143</v>
      </c>
      <c r="W167" s="35">
        <f t="shared" ref="W167:AC167" si="284">W145+W147+W165</f>
        <v>1</v>
      </c>
      <c r="X167" s="35">
        <f t="shared" si="284"/>
        <v>2</v>
      </c>
      <c r="Y167" s="35">
        <f t="shared" si="284"/>
        <v>1</v>
      </c>
      <c r="Z167" s="35">
        <f t="shared" si="284"/>
        <v>1</v>
      </c>
      <c r="AA167" s="35">
        <f t="shared" si="284"/>
        <v>1</v>
      </c>
      <c r="AB167" s="35">
        <f t="shared" ref="AB167" si="285">AB145+AB147+AB165</f>
        <v>1</v>
      </c>
      <c r="AC167" s="35">
        <f t="shared" si="284"/>
        <v>0</v>
      </c>
      <c r="AD167" s="64">
        <f t="shared" si="251"/>
        <v>1.25</v>
      </c>
      <c r="AE167" s="35">
        <f t="shared" ref="AE167:AF167" si="286">AE145+AE147+AE165</f>
        <v>1</v>
      </c>
      <c r="AF167" s="68">
        <f t="shared" si="286"/>
        <v>1</v>
      </c>
      <c r="AG167" s="68">
        <f t="shared" ref="AG167:AJ167" si="287">AG145+AG147+AG165</f>
        <v>2</v>
      </c>
      <c r="AH167" s="68">
        <f t="shared" ref="AH167:AI167" si="288">AH145+AH147+AH165</f>
        <v>2</v>
      </c>
      <c r="AI167" s="68">
        <f t="shared" si="288"/>
        <v>2</v>
      </c>
      <c r="AJ167" s="68">
        <f t="shared" si="287"/>
        <v>0</v>
      </c>
      <c r="AK167" s="68">
        <f t="shared" ref="AK167" si="289">AK145+AK147+AK165</f>
        <v>0</v>
      </c>
      <c r="AL167" s="64">
        <f t="shared" si="228"/>
        <v>1.1428571428571428</v>
      </c>
      <c r="AM167" s="35">
        <f t="shared" ref="AM167:AN167" si="290">AM145+AM147+AM165</f>
        <v>1</v>
      </c>
      <c r="AN167" s="35">
        <f t="shared" si="290"/>
        <v>0</v>
      </c>
      <c r="AO167" s="35">
        <f>AO145+AO147+AO165</f>
        <v>0</v>
      </c>
      <c r="AP167" s="68">
        <f t="shared" ref="AP167:AQ167" si="291">AP145+AP147+AP165</f>
        <v>0</v>
      </c>
      <c r="AQ167" s="68">
        <f t="shared" si="291"/>
        <v>0</v>
      </c>
      <c r="AR167" s="31">
        <f t="shared" si="229"/>
        <v>0.5</v>
      </c>
      <c r="AS167" s="31" t="str">
        <f>IFERROR(AVERAGE(#REF!,#REF!,#REF!,#REF!,AL167),"")</f>
        <v/>
      </c>
    </row>
    <row r="168" spans="1:45" s="7" customFormat="1" ht="16.5" customHeight="1" thickTop="1" thickBot="1">
      <c r="A168" s="8" t="s">
        <v>36</v>
      </c>
      <c r="B168" s="7" t="s">
        <v>38</v>
      </c>
      <c r="C168" s="7" t="s">
        <v>39</v>
      </c>
      <c r="E168" s="116" t="s">
        <v>29</v>
      </c>
      <c r="F168" s="117" t="s">
        <v>35</v>
      </c>
      <c r="G168" s="117"/>
      <c r="H168" s="117"/>
      <c r="I168" s="26" t="s">
        <v>5</v>
      </c>
      <c r="J168" s="27"/>
      <c r="K168" s="27"/>
      <c r="L168" s="27"/>
      <c r="M168" s="27"/>
      <c r="N168" s="28" t="str">
        <f t="shared" si="227"/>
        <v/>
      </c>
      <c r="O168" s="27"/>
      <c r="P168" s="27"/>
      <c r="Q168" s="27"/>
      <c r="R168" s="27"/>
      <c r="S168" s="27"/>
      <c r="T168" s="27"/>
      <c r="U168" s="27"/>
      <c r="V168" s="28" t="str">
        <f t="shared" si="232"/>
        <v/>
      </c>
      <c r="W168" s="27"/>
      <c r="X168" s="27"/>
      <c r="Y168" s="27"/>
      <c r="Z168" s="27"/>
      <c r="AA168" s="27"/>
      <c r="AB168" s="27"/>
      <c r="AC168" s="27"/>
      <c r="AD168" s="61" t="str">
        <f t="shared" si="251"/>
        <v/>
      </c>
      <c r="AE168" s="27"/>
      <c r="AF168" s="60"/>
      <c r="AG168" s="60"/>
      <c r="AH168" s="60"/>
      <c r="AI168" s="60"/>
      <c r="AJ168" s="60"/>
      <c r="AK168" s="60"/>
      <c r="AL168" s="61" t="str">
        <f t="shared" si="228"/>
        <v/>
      </c>
      <c r="AM168" s="27"/>
      <c r="AN168" s="27"/>
      <c r="AO168" s="27"/>
      <c r="AP168" s="60"/>
      <c r="AQ168" s="60"/>
      <c r="AR168" s="28" t="str">
        <f t="shared" si="229"/>
        <v/>
      </c>
      <c r="AS168" s="28" t="str">
        <f>IFERROR(AVERAGE(#REF!,#REF!,#REF!,#REF!,AL168),"")</f>
        <v/>
      </c>
    </row>
    <row r="169" spans="1:45" s="7" customFormat="1" ht="16.5" customHeight="1" thickTop="1" thickBot="1">
      <c r="A169" s="8" t="s">
        <v>36</v>
      </c>
      <c r="B169" s="7" t="s">
        <v>38</v>
      </c>
      <c r="C169" s="7" t="s">
        <v>39</v>
      </c>
      <c r="E169" s="116"/>
      <c r="F169" s="117"/>
      <c r="G169" s="117"/>
      <c r="H169" s="117"/>
      <c r="I169" s="29" t="s">
        <v>6</v>
      </c>
      <c r="J169" s="30"/>
      <c r="K169" s="30"/>
      <c r="L169" s="30"/>
      <c r="M169" s="30"/>
      <c r="N169" s="31" t="str">
        <f t="shared" si="227"/>
        <v/>
      </c>
      <c r="O169" s="30"/>
      <c r="P169" s="30"/>
      <c r="Q169" s="30"/>
      <c r="R169" s="30"/>
      <c r="S169" s="30"/>
      <c r="T169" s="30"/>
      <c r="U169" s="30"/>
      <c r="V169" s="31" t="str">
        <f t="shared" si="232"/>
        <v/>
      </c>
      <c r="W169" s="30"/>
      <c r="X169" s="30"/>
      <c r="Y169" s="30"/>
      <c r="Z169" s="30"/>
      <c r="AA169" s="30"/>
      <c r="AB169" s="30"/>
      <c r="AC169" s="30"/>
      <c r="AD169" s="64" t="str">
        <f t="shared" si="251"/>
        <v/>
      </c>
      <c r="AE169" s="30"/>
      <c r="AF169" s="63"/>
      <c r="AG169" s="63"/>
      <c r="AH169" s="63"/>
      <c r="AI169" s="63"/>
      <c r="AJ169" s="63"/>
      <c r="AK169" s="63"/>
      <c r="AL169" s="64" t="str">
        <f t="shared" si="228"/>
        <v/>
      </c>
      <c r="AM169" s="30"/>
      <c r="AN169" s="30"/>
      <c r="AO169" s="30"/>
      <c r="AP169" s="63"/>
      <c r="AQ169" s="63"/>
      <c r="AR169" s="31" t="str">
        <f t="shared" si="229"/>
        <v/>
      </c>
      <c r="AS169" s="31" t="str">
        <f>IFERROR(AVERAGE(#REF!,#REF!,#REF!,#REF!,AL169),"")</f>
        <v/>
      </c>
    </row>
    <row r="170" spans="1:45" s="7" customFormat="1" ht="16.5" customHeight="1" thickTop="1" thickBot="1">
      <c r="A170" s="8" t="s">
        <v>36</v>
      </c>
      <c r="B170" s="7" t="s">
        <v>38</v>
      </c>
      <c r="C170" s="7" t="s">
        <v>39</v>
      </c>
      <c r="E170" s="116"/>
      <c r="F170" s="117" t="s">
        <v>30</v>
      </c>
      <c r="G170" s="117"/>
      <c r="H170" s="117"/>
      <c r="I170" s="26" t="s">
        <v>5</v>
      </c>
      <c r="J170" s="27"/>
      <c r="K170" s="27"/>
      <c r="L170" s="27"/>
      <c r="M170" s="27"/>
      <c r="N170" s="28" t="str">
        <f t="shared" si="227"/>
        <v/>
      </c>
      <c r="O170" s="27"/>
      <c r="P170" s="27"/>
      <c r="Q170" s="27"/>
      <c r="R170" s="27"/>
      <c r="S170" s="27"/>
      <c r="T170" s="27"/>
      <c r="U170" s="27"/>
      <c r="V170" s="28" t="str">
        <f t="shared" si="232"/>
        <v/>
      </c>
      <c r="W170" s="27"/>
      <c r="X170" s="27"/>
      <c r="Y170" s="27"/>
      <c r="Z170" s="27"/>
      <c r="AA170" s="27"/>
      <c r="AB170" s="27"/>
      <c r="AC170" s="27"/>
      <c r="AD170" s="61" t="str">
        <f t="shared" si="251"/>
        <v/>
      </c>
      <c r="AE170" s="27"/>
      <c r="AF170" s="60"/>
      <c r="AG170" s="60"/>
      <c r="AH170" s="60"/>
      <c r="AI170" s="60"/>
      <c r="AJ170" s="60"/>
      <c r="AK170" s="60"/>
      <c r="AL170" s="61" t="str">
        <f t="shared" si="228"/>
        <v/>
      </c>
      <c r="AM170" s="27"/>
      <c r="AN170" s="27"/>
      <c r="AO170" s="27"/>
      <c r="AP170" s="60"/>
      <c r="AQ170" s="60"/>
      <c r="AR170" s="28" t="str">
        <f t="shared" si="229"/>
        <v/>
      </c>
      <c r="AS170" s="28" t="str">
        <f>IFERROR(AVERAGE(#REF!,#REF!,#REF!,#REF!,AL170),"")</f>
        <v/>
      </c>
    </row>
    <row r="171" spans="1:45" s="7" customFormat="1" ht="16.5" customHeight="1" thickTop="1" thickBot="1">
      <c r="A171" s="8" t="s">
        <v>36</v>
      </c>
      <c r="B171" s="7" t="s">
        <v>38</v>
      </c>
      <c r="C171" s="7" t="s">
        <v>39</v>
      </c>
      <c r="E171" s="116"/>
      <c r="F171" s="117"/>
      <c r="G171" s="117"/>
      <c r="H171" s="117"/>
      <c r="I171" s="29" t="s">
        <v>6</v>
      </c>
      <c r="J171" s="30"/>
      <c r="K171" s="30"/>
      <c r="L171" s="30"/>
      <c r="M171" s="30"/>
      <c r="N171" s="31" t="str">
        <f t="shared" si="227"/>
        <v/>
      </c>
      <c r="O171" s="30"/>
      <c r="P171" s="30"/>
      <c r="Q171" s="30"/>
      <c r="R171" s="30"/>
      <c r="S171" s="30"/>
      <c r="T171" s="30"/>
      <c r="U171" s="30"/>
      <c r="V171" s="31" t="str">
        <f t="shared" si="232"/>
        <v/>
      </c>
      <c r="W171" s="30"/>
      <c r="X171" s="30"/>
      <c r="Y171" s="30"/>
      <c r="Z171" s="30"/>
      <c r="AA171" s="30"/>
      <c r="AB171" s="30"/>
      <c r="AC171" s="30"/>
      <c r="AD171" s="64" t="str">
        <f t="shared" si="251"/>
        <v/>
      </c>
      <c r="AE171" s="30"/>
      <c r="AF171" s="63"/>
      <c r="AG171" s="63"/>
      <c r="AH171" s="63"/>
      <c r="AI171" s="63"/>
      <c r="AJ171" s="63"/>
      <c r="AK171" s="63"/>
      <c r="AL171" s="64" t="str">
        <f t="shared" si="228"/>
        <v/>
      </c>
      <c r="AM171" s="30"/>
      <c r="AN171" s="30"/>
      <c r="AO171" s="30"/>
      <c r="AP171" s="63"/>
      <c r="AQ171" s="63"/>
      <c r="AR171" s="31" t="str">
        <f t="shared" si="229"/>
        <v/>
      </c>
      <c r="AS171" s="31" t="str">
        <f>IFERROR(AVERAGE(#REF!,#REF!,#REF!,#REF!,AL171),"")</f>
        <v/>
      </c>
    </row>
    <row r="172" spans="1:45" s="7" customFormat="1" ht="16.5" customHeight="1" thickTop="1" thickBot="1">
      <c r="A172" s="8" t="s">
        <v>36</v>
      </c>
      <c r="B172" s="7" t="s">
        <v>38</v>
      </c>
      <c r="C172" s="7" t="s">
        <v>39</v>
      </c>
      <c r="E172" s="116"/>
      <c r="F172" s="117" t="s">
        <v>50</v>
      </c>
      <c r="G172" s="117"/>
      <c r="H172" s="117"/>
      <c r="I172" s="26" t="s">
        <v>5</v>
      </c>
      <c r="J172" s="27"/>
      <c r="K172" s="27"/>
      <c r="L172" s="27"/>
      <c r="M172" s="27"/>
      <c r="N172" s="28" t="str">
        <f t="shared" si="227"/>
        <v/>
      </c>
      <c r="O172" s="27"/>
      <c r="P172" s="27"/>
      <c r="Q172" s="27"/>
      <c r="R172" s="27"/>
      <c r="S172" s="27"/>
      <c r="T172" s="27"/>
      <c r="U172" s="27"/>
      <c r="V172" s="28" t="str">
        <f t="shared" si="232"/>
        <v/>
      </c>
      <c r="W172" s="27"/>
      <c r="X172" s="27"/>
      <c r="Y172" s="27"/>
      <c r="Z172" s="27"/>
      <c r="AA172" s="27"/>
      <c r="AB172" s="27"/>
      <c r="AC172" s="27"/>
      <c r="AD172" s="61" t="str">
        <f t="shared" si="251"/>
        <v/>
      </c>
      <c r="AE172" s="27"/>
      <c r="AF172" s="60"/>
      <c r="AG172" s="60"/>
      <c r="AH172" s="60"/>
      <c r="AI172" s="60"/>
      <c r="AJ172" s="60"/>
      <c r="AK172" s="60"/>
      <c r="AL172" s="61" t="str">
        <f t="shared" si="228"/>
        <v/>
      </c>
      <c r="AM172" s="27"/>
      <c r="AN172" s="27"/>
      <c r="AO172" s="27"/>
      <c r="AP172" s="60"/>
      <c r="AQ172" s="60"/>
      <c r="AR172" s="28" t="str">
        <f t="shared" si="229"/>
        <v/>
      </c>
      <c r="AS172" s="28" t="str">
        <f>IFERROR(AVERAGE(#REF!,#REF!,#REF!,#REF!,AL172),"")</f>
        <v/>
      </c>
    </row>
    <row r="173" spans="1:45" s="7" customFormat="1" ht="16.5" customHeight="1" thickTop="1" thickBot="1">
      <c r="A173" s="8" t="s">
        <v>36</v>
      </c>
      <c r="B173" s="7" t="s">
        <v>38</v>
      </c>
      <c r="C173" s="7" t="s">
        <v>39</v>
      </c>
      <c r="E173" s="116"/>
      <c r="F173" s="117"/>
      <c r="G173" s="117"/>
      <c r="H173" s="117"/>
      <c r="I173" s="29" t="s">
        <v>6</v>
      </c>
      <c r="J173" s="30"/>
      <c r="K173" s="30"/>
      <c r="L173" s="30"/>
      <c r="M173" s="30"/>
      <c r="N173" s="31" t="str">
        <f t="shared" si="227"/>
        <v/>
      </c>
      <c r="O173" s="30"/>
      <c r="P173" s="30"/>
      <c r="Q173" s="30"/>
      <c r="R173" s="30"/>
      <c r="S173" s="30"/>
      <c r="T173" s="30"/>
      <c r="U173" s="30"/>
      <c r="V173" s="31" t="str">
        <f t="shared" si="232"/>
        <v/>
      </c>
      <c r="W173" s="30"/>
      <c r="X173" s="30"/>
      <c r="Y173" s="30"/>
      <c r="Z173" s="30"/>
      <c r="AA173" s="30"/>
      <c r="AB173" s="30"/>
      <c r="AC173" s="30"/>
      <c r="AD173" s="64" t="str">
        <f t="shared" si="251"/>
        <v/>
      </c>
      <c r="AE173" s="30"/>
      <c r="AF173" s="63"/>
      <c r="AG173" s="63"/>
      <c r="AH173" s="63"/>
      <c r="AI173" s="63"/>
      <c r="AJ173" s="63"/>
      <c r="AK173" s="63"/>
      <c r="AL173" s="64" t="str">
        <f t="shared" si="228"/>
        <v/>
      </c>
      <c r="AM173" s="30"/>
      <c r="AN173" s="30"/>
      <c r="AO173" s="30"/>
      <c r="AP173" s="63"/>
      <c r="AQ173" s="63"/>
      <c r="AR173" s="31" t="str">
        <f t="shared" si="229"/>
        <v/>
      </c>
      <c r="AS173" s="31" t="str">
        <f>IFERROR(AVERAGE(#REF!,#REF!,#REF!,#REF!,AL173),"")</f>
        <v/>
      </c>
    </row>
    <row r="174" spans="1:45" s="7" customFormat="1" ht="16.5" customHeight="1" thickTop="1" thickBot="1">
      <c r="A174" s="8" t="s">
        <v>36</v>
      </c>
      <c r="B174" s="7" t="s">
        <v>38</v>
      </c>
      <c r="C174" s="7" t="s">
        <v>39</v>
      </c>
      <c r="E174" s="116"/>
      <c r="F174" s="117" t="s">
        <v>51</v>
      </c>
      <c r="G174" s="117"/>
      <c r="H174" s="117"/>
      <c r="I174" s="26" t="s">
        <v>5</v>
      </c>
      <c r="J174" s="27"/>
      <c r="K174" s="27"/>
      <c r="L174" s="27"/>
      <c r="M174" s="27"/>
      <c r="N174" s="28" t="str">
        <f t="shared" si="227"/>
        <v/>
      </c>
      <c r="O174" s="27"/>
      <c r="P174" s="27"/>
      <c r="Q174" s="27"/>
      <c r="R174" s="27"/>
      <c r="S174" s="27"/>
      <c r="T174" s="27"/>
      <c r="U174" s="27"/>
      <c r="V174" s="28" t="str">
        <f t="shared" si="232"/>
        <v/>
      </c>
      <c r="W174" s="27"/>
      <c r="X174" s="27"/>
      <c r="Y174" s="27"/>
      <c r="Z174" s="27"/>
      <c r="AA174" s="27"/>
      <c r="AB174" s="27"/>
      <c r="AC174" s="27"/>
      <c r="AD174" s="61" t="str">
        <f t="shared" si="251"/>
        <v/>
      </c>
      <c r="AE174" s="27"/>
      <c r="AF174" s="60"/>
      <c r="AG174" s="60"/>
      <c r="AH174" s="60"/>
      <c r="AI174" s="60"/>
      <c r="AJ174" s="60"/>
      <c r="AK174" s="60"/>
      <c r="AL174" s="61" t="str">
        <f t="shared" si="228"/>
        <v/>
      </c>
      <c r="AM174" s="27"/>
      <c r="AN174" s="27"/>
      <c r="AO174" s="27"/>
      <c r="AP174" s="60"/>
      <c r="AQ174" s="60"/>
      <c r="AR174" s="28" t="str">
        <f t="shared" si="229"/>
        <v/>
      </c>
      <c r="AS174" s="28" t="str">
        <f>IFERROR(AVERAGE(#REF!,#REF!,#REF!,#REF!,AL174),"")</f>
        <v/>
      </c>
    </row>
    <row r="175" spans="1:45" s="7" customFormat="1" ht="16.5" customHeight="1" thickTop="1" thickBot="1">
      <c r="A175" s="8" t="s">
        <v>36</v>
      </c>
      <c r="B175" s="7" t="s">
        <v>38</v>
      </c>
      <c r="C175" s="7" t="s">
        <v>39</v>
      </c>
      <c r="E175" s="116"/>
      <c r="F175" s="117"/>
      <c r="G175" s="117"/>
      <c r="H175" s="117"/>
      <c r="I175" s="29" t="s">
        <v>6</v>
      </c>
      <c r="J175" s="30"/>
      <c r="K175" s="30"/>
      <c r="L175" s="30"/>
      <c r="M175" s="30"/>
      <c r="N175" s="31" t="str">
        <f t="shared" si="227"/>
        <v/>
      </c>
      <c r="O175" s="30"/>
      <c r="P175" s="30"/>
      <c r="Q175" s="30"/>
      <c r="R175" s="30"/>
      <c r="S175" s="30"/>
      <c r="T175" s="30"/>
      <c r="U175" s="30"/>
      <c r="V175" s="31" t="str">
        <f t="shared" si="232"/>
        <v/>
      </c>
      <c r="W175" s="30"/>
      <c r="X175" s="30"/>
      <c r="Y175" s="30"/>
      <c r="Z175" s="30"/>
      <c r="AA175" s="30"/>
      <c r="AB175" s="30"/>
      <c r="AC175" s="30"/>
      <c r="AD175" s="64" t="str">
        <f t="shared" si="251"/>
        <v/>
      </c>
      <c r="AE175" s="30"/>
      <c r="AF175" s="63"/>
      <c r="AG175" s="63"/>
      <c r="AH175" s="63"/>
      <c r="AI175" s="63"/>
      <c r="AJ175" s="63"/>
      <c r="AK175" s="63"/>
      <c r="AL175" s="64" t="str">
        <f t="shared" si="228"/>
        <v/>
      </c>
      <c r="AM175" s="30"/>
      <c r="AN175" s="30"/>
      <c r="AO175" s="30"/>
      <c r="AP175" s="63"/>
      <c r="AQ175" s="63"/>
      <c r="AR175" s="31" t="str">
        <f t="shared" si="229"/>
        <v/>
      </c>
      <c r="AS175" s="31" t="str">
        <f>IFERROR(AVERAGE(#REF!,#REF!,#REF!,#REF!,AL175),"")</f>
        <v/>
      </c>
    </row>
    <row r="176" spans="1:45" s="7" customFormat="1" ht="16.5" customHeight="1" thickTop="1" thickBot="1">
      <c r="A176" s="8" t="s">
        <v>36</v>
      </c>
      <c r="B176" s="7" t="s">
        <v>38</v>
      </c>
      <c r="C176" s="7" t="s">
        <v>39</v>
      </c>
      <c r="E176" s="116"/>
      <c r="F176" s="117" t="s">
        <v>31</v>
      </c>
      <c r="G176" s="117"/>
      <c r="H176" s="117"/>
      <c r="I176" s="26" t="s">
        <v>5</v>
      </c>
      <c r="J176" s="27"/>
      <c r="K176" s="27"/>
      <c r="L176" s="27"/>
      <c r="M176" s="27"/>
      <c r="N176" s="28" t="str">
        <f t="shared" si="227"/>
        <v/>
      </c>
      <c r="O176" s="27"/>
      <c r="P176" s="27"/>
      <c r="Q176" s="27"/>
      <c r="R176" s="27"/>
      <c r="S176" s="27"/>
      <c r="T176" s="27"/>
      <c r="U176" s="27"/>
      <c r="V176" s="28" t="str">
        <f t="shared" si="232"/>
        <v/>
      </c>
      <c r="W176" s="27"/>
      <c r="X176" s="27"/>
      <c r="Y176" s="27"/>
      <c r="Z176" s="27"/>
      <c r="AA176" s="27"/>
      <c r="AB176" s="27"/>
      <c r="AC176" s="27"/>
      <c r="AD176" s="61" t="str">
        <f t="shared" si="251"/>
        <v/>
      </c>
      <c r="AE176" s="27"/>
      <c r="AF176" s="60"/>
      <c r="AG176" s="60"/>
      <c r="AH176" s="60"/>
      <c r="AI176" s="60"/>
      <c r="AJ176" s="60"/>
      <c r="AK176" s="60"/>
      <c r="AL176" s="61" t="str">
        <f t="shared" si="228"/>
        <v/>
      </c>
      <c r="AM176" s="27"/>
      <c r="AN176" s="27"/>
      <c r="AO176" s="27"/>
      <c r="AP176" s="60"/>
      <c r="AQ176" s="60"/>
      <c r="AR176" s="28" t="str">
        <f t="shared" si="229"/>
        <v/>
      </c>
      <c r="AS176" s="28" t="str">
        <f>IFERROR(AVERAGE(#REF!,#REF!,#REF!,#REF!,AL176),"")</f>
        <v/>
      </c>
    </row>
    <row r="177" spans="1:45" s="7" customFormat="1" ht="16.5" customHeight="1" thickTop="1" thickBot="1">
      <c r="A177" s="8" t="s">
        <v>36</v>
      </c>
      <c r="B177" s="7" t="s">
        <v>38</v>
      </c>
      <c r="C177" s="7" t="s">
        <v>39</v>
      </c>
      <c r="E177" s="116"/>
      <c r="F177" s="117"/>
      <c r="G177" s="117"/>
      <c r="H177" s="117"/>
      <c r="I177" s="29" t="s">
        <v>6</v>
      </c>
      <c r="J177" s="30"/>
      <c r="K177" s="30"/>
      <c r="L177" s="30"/>
      <c r="M177" s="30"/>
      <c r="N177" s="31" t="str">
        <f t="shared" si="227"/>
        <v/>
      </c>
      <c r="O177" s="30"/>
      <c r="P177" s="30"/>
      <c r="Q177" s="30"/>
      <c r="R177" s="30"/>
      <c r="S177" s="30"/>
      <c r="T177" s="30"/>
      <c r="U177" s="30"/>
      <c r="V177" s="31" t="str">
        <f t="shared" si="232"/>
        <v/>
      </c>
      <c r="W177" s="30"/>
      <c r="X177" s="30"/>
      <c r="Y177" s="30"/>
      <c r="Z177" s="30"/>
      <c r="AA177" s="30"/>
      <c r="AB177" s="30"/>
      <c r="AC177" s="30"/>
      <c r="AD177" s="64" t="str">
        <f t="shared" si="251"/>
        <v/>
      </c>
      <c r="AE177" s="30"/>
      <c r="AF177" s="63"/>
      <c r="AG177" s="63"/>
      <c r="AH177" s="63"/>
      <c r="AI177" s="63"/>
      <c r="AJ177" s="63"/>
      <c r="AK177" s="63"/>
      <c r="AL177" s="64" t="str">
        <f t="shared" si="228"/>
        <v/>
      </c>
      <c r="AM177" s="30"/>
      <c r="AN177" s="30"/>
      <c r="AO177" s="30"/>
      <c r="AP177" s="63"/>
      <c r="AQ177" s="63"/>
      <c r="AR177" s="31" t="str">
        <f t="shared" si="229"/>
        <v/>
      </c>
      <c r="AS177" s="31" t="str">
        <f>IFERROR(AVERAGE(#REF!,#REF!,#REF!,#REF!,AL177),"")</f>
        <v/>
      </c>
    </row>
    <row r="178" spans="1:45" s="7" customFormat="1" ht="16.5" customHeight="1" thickTop="1" thickBot="1">
      <c r="A178" s="8" t="s">
        <v>36</v>
      </c>
      <c r="B178" s="7" t="s">
        <v>38</v>
      </c>
      <c r="C178" s="7" t="s">
        <v>39</v>
      </c>
      <c r="E178" s="116"/>
      <c r="F178" s="117" t="s">
        <v>32</v>
      </c>
      <c r="G178" s="117"/>
      <c r="H178" s="117"/>
      <c r="I178" s="26" t="s">
        <v>5</v>
      </c>
      <c r="J178" s="27"/>
      <c r="K178" s="27"/>
      <c r="L178" s="27"/>
      <c r="M178" s="27"/>
      <c r="N178" s="28" t="str">
        <f t="shared" si="227"/>
        <v/>
      </c>
      <c r="O178" s="27"/>
      <c r="P178" s="27"/>
      <c r="Q178" s="27"/>
      <c r="R178" s="27"/>
      <c r="S178" s="27"/>
      <c r="T178" s="27"/>
      <c r="U178" s="27"/>
      <c r="V178" s="28" t="str">
        <f t="shared" si="232"/>
        <v/>
      </c>
      <c r="W178" s="27"/>
      <c r="X178" s="27"/>
      <c r="Y178" s="27"/>
      <c r="Z178" s="27"/>
      <c r="AA178" s="27"/>
      <c r="AB178" s="27"/>
      <c r="AC178" s="27"/>
      <c r="AD178" s="61" t="str">
        <f t="shared" si="251"/>
        <v/>
      </c>
      <c r="AE178" s="27"/>
      <c r="AF178" s="60"/>
      <c r="AG178" s="60"/>
      <c r="AH178" s="60"/>
      <c r="AI178" s="60"/>
      <c r="AJ178" s="60"/>
      <c r="AK178" s="60"/>
      <c r="AL178" s="61" t="str">
        <f t="shared" si="228"/>
        <v/>
      </c>
      <c r="AM178" s="27"/>
      <c r="AN178" s="27"/>
      <c r="AO178" s="27"/>
      <c r="AP178" s="60"/>
      <c r="AQ178" s="60"/>
      <c r="AR178" s="28" t="str">
        <f t="shared" si="229"/>
        <v/>
      </c>
      <c r="AS178" s="28" t="str">
        <f>IFERROR(AVERAGE(#REF!,#REF!,#REF!,#REF!,AL178),"")</f>
        <v/>
      </c>
    </row>
    <row r="179" spans="1:45" s="7" customFormat="1" ht="16.5" customHeight="1" thickTop="1" thickBot="1">
      <c r="A179" s="8" t="s">
        <v>36</v>
      </c>
      <c r="B179" s="7" t="s">
        <v>38</v>
      </c>
      <c r="C179" s="7" t="s">
        <v>39</v>
      </c>
      <c r="E179" s="116"/>
      <c r="F179" s="117"/>
      <c r="G179" s="117"/>
      <c r="H179" s="117"/>
      <c r="I179" s="29" t="s">
        <v>6</v>
      </c>
      <c r="J179" s="30"/>
      <c r="K179" s="30"/>
      <c r="L179" s="30"/>
      <c r="M179" s="30"/>
      <c r="N179" s="31" t="str">
        <f t="shared" si="227"/>
        <v/>
      </c>
      <c r="O179" s="30"/>
      <c r="P179" s="30"/>
      <c r="Q179" s="30"/>
      <c r="R179" s="30"/>
      <c r="S179" s="30"/>
      <c r="T179" s="30"/>
      <c r="U179" s="30"/>
      <c r="V179" s="31" t="str">
        <f t="shared" si="232"/>
        <v/>
      </c>
      <c r="W179" s="30"/>
      <c r="X179" s="30"/>
      <c r="Y179" s="30"/>
      <c r="Z179" s="30"/>
      <c r="AA179" s="30"/>
      <c r="AB179" s="30"/>
      <c r="AC179" s="30"/>
      <c r="AD179" s="64" t="str">
        <f t="shared" si="251"/>
        <v/>
      </c>
      <c r="AE179" s="30"/>
      <c r="AF179" s="63"/>
      <c r="AG179" s="63"/>
      <c r="AH179" s="63"/>
      <c r="AI179" s="63"/>
      <c r="AJ179" s="63"/>
      <c r="AK179" s="63"/>
      <c r="AL179" s="64" t="str">
        <f t="shared" si="228"/>
        <v/>
      </c>
      <c r="AM179" s="30"/>
      <c r="AN179" s="30"/>
      <c r="AO179" s="30"/>
      <c r="AP179" s="63"/>
      <c r="AQ179" s="63"/>
      <c r="AR179" s="31" t="str">
        <f t="shared" si="229"/>
        <v/>
      </c>
      <c r="AS179" s="31" t="str">
        <f>IFERROR(AVERAGE(#REF!,#REF!,#REF!,#REF!,AL179),"")</f>
        <v/>
      </c>
    </row>
    <row r="180" spans="1:45" s="7" customFormat="1" ht="16.5" customHeight="1" thickTop="1" thickBot="1">
      <c r="A180" s="8" t="s">
        <v>36</v>
      </c>
      <c r="B180" s="7" t="s">
        <v>38</v>
      </c>
      <c r="C180" s="7" t="s">
        <v>39</v>
      </c>
      <c r="E180" s="116"/>
      <c r="F180" s="117" t="s">
        <v>52</v>
      </c>
      <c r="G180" s="117"/>
      <c r="H180" s="117"/>
      <c r="I180" s="26" t="s">
        <v>5</v>
      </c>
      <c r="J180" s="27"/>
      <c r="K180" s="27"/>
      <c r="L180" s="27"/>
      <c r="M180" s="27"/>
      <c r="N180" s="28" t="str">
        <f t="shared" si="227"/>
        <v/>
      </c>
      <c r="O180" s="27"/>
      <c r="P180" s="27"/>
      <c r="Q180" s="27"/>
      <c r="R180" s="27"/>
      <c r="S180" s="27"/>
      <c r="T180" s="27"/>
      <c r="U180" s="27"/>
      <c r="V180" s="28" t="str">
        <f t="shared" si="232"/>
        <v/>
      </c>
      <c r="W180" s="27"/>
      <c r="X180" s="27"/>
      <c r="Y180" s="27"/>
      <c r="Z180" s="27"/>
      <c r="AA180" s="27"/>
      <c r="AB180" s="27"/>
      <c r="AC180" s="27"/>
      <c r="AD180" s="61" t="str">
        <f t="shared" si="251"/>
        <v/>
      </c>
      <c r="AE180" s="27"/>
      <c r="AF180" s="60"/>
      <c r="AG180" s="60"/>
      <c r="AH180" s="60"/>
      <c r="AI180" s="60"/>
      <c r="AJ180" s="60"/>
      <c r="AK180" s="60"/>
      <c r="AL180" s="61" t="str">
        <f t="shared" si="228"/>
        <v/>
      </c>
      <c r="AM180" s="27"/>
      <c r="AN180" s="27"/>
      <c r="AO180" s="27"/>
      <c r="AP180" s="60"/>
      <c r="AQ180" s="60"/>
      <c r="AR180" s="28" t="str">
        <f t="shared" si="229"/>
        <v/>
      </c>
      <c r="AS180" s="28" t="str">
        <f>IFERROR(AVERAGE(#REF!,#REF!,#REF!,#REF!,AL180),"")</f>
        <v/>
      </c>
    </row>
    <row r="181" spans="1:45" s="7" customFormat="1" ht="16.5" customHeight="1" thickTop="1" thickBot="1">
      <c r="A181" s="8" t="s">
        <v>36</v>
      </c>
      <c r="B181" s="7" t="s">
        <v>38</v>
      </c>
      <c r="C181" s="7" t="s">
        <v>39</v>
      </c>
      <c r="E181" s="116"/>
      <c r="F181" s="117"/>
      <c r="G181" s="117"/>
      <c r="H181" s="117"/>
      <c r="I181" s="29" t="s">
        <v>6</v>
      </c>
      <c r="J181" s="30"/>
      <c r="K181" s="30"/>
      <c r="L181" s="30"/>
      <c r="M181" s="30"/>
      <c r="N181" s="31" t="str">
        <f t="shared" si="227"/>
        <v/>
      </c>
      <c r="O181" s="30"/>
      <c r="P181" s="30"/>
      <c r="Q181" s="30"/>
      <c r="R181" s="30"/>
      <c r="S181" s="30"/>
      <c r="T181" s="30"/>
      <c r="U181" s="30"/>
      <c r="V181" s="31" t="str">
        <f t="shared" si="232"/>
        <v/>
      </c>
      <c r="W181" s="30"/>
      <c r="X181" s="30"/>
      <c r="Y181" s="30"/>
      <c r="Z181" s="30"/>
      <c r="AA181" s="30"/>
      <c r="AB181" s="30"/>
      <c r="AC181" s="30"/>
      <c r="AD181" s="64" t="str">
        <f t="shared" si="251"/>
        <v/>
      </c>
      <c r="AE181" s="30"/>
      <c r="AF181" s="63"/>
      <c r="AG181" s="63"/>
      <c r="AH181" s="63"/>
      <c r="AI181" s="63"/>
      <c r="AJ181" s="63"/>
      <c r="AK181" s="63"/>
      <c r="AL181" s="64" t="str">
        <f t="shared" si="228"/>
        <v/>
      </c>
      <c r="AM181" s="30"/>
      <c r="AN181" s="30"/>
      <c r="AO181" s="30"/>
      <c r="AP181" s="63"/>
      <c r="AQ181" s="63"/>
      <c r="AR181" s="31" t="str">
        <f t="shared" si="229"/>
        <v/>
      </c>
      <c r="AS181" s="31" t="str">
        <f>IFERROR(AVERAGE(#REF!,#REF!,#REF!,#REF!,AL181),"")</f>
        <v/>
      </c>
    </row>
    <row r="182" spans="1:45" s="7" customFormat="1" ht="16.5" customHeight="1" thickTop="1" thickBot="1">
      <c r="A182" s="8" t="s">
        <v>36</v>
      </c>
      <c r="B182" s="7" t="s">
        <v>38</v>
      </c>
      <c r="C182" s="7" t="s">
        <v>39</v>
      </c>
      <c r="E182" s="116"/>
      <c r="F182" s="117" t="s">
        <v>33</v>
      </c>
      <c r="G182" s="117"/>
      <c r="H182" s="117"/>
      <c r="I182" s="26" t="s">
        <v>5</v>
      </c>
      <c r="J182" s="27"/>
      <c r="K182" s="27"/>
      <c r="L182" s="27"/>
      <c r="M182" s="27"/>
      <c r="N182" s="28" t="str">
        <f t="shared" si="227"/>
        <v/>
      </c>
      <c r="O182" s="27"/>
      <c r="P182" s="27"/>
      <c r="Q182" s="27"/>
      <c r="R182" s="27"/>
      <c r="S182" s="27"/>
      <c r="T182" s="27"/>
      <c r="U182" s="27"/>
      <c r="V182" s="28" t="str">
        <f t="shared" si="232"/>
        <v/>
      </c>
      <c r="W182" s="27"/>
      <c r="X182" s="27"/>
      <c r="Y182" s="27"/>
      <c r="Z182" s="27"/>
      <c r="AA182" s="27"/>
      <c r="AB182" s="27"/>
      <c r="AC182" s="27"/>
      <c r="AD182" s="61" t="str">
        <f t="shared" si="251"/>
        <v/>
      </c>
      <c r="AE182" s="27"/>
      <c r="AF182" s="60"/>
      <c r="AG182" s="60"/>
      <c r="AH182" s="60"/>
      <c r="AI182" s="60"/>
      <c r="AJ182" s="60"/>
      <c r="AK182" s="60"/>
      <c r="AL182" s="61" t="str">
        <f t="shared" si="228"/>
        <v/>
      </c>
      <c r="AM182" s="27"/>
      <c r="AN182" s="27"/>
      <c r="AO182" s="27"/>
      <c r="AP182" s="60"/>
      <c r="AQ182" s="60"/>
      <c r="AR182" s="28" t="str">
        <f t="shared" si="229"/>
        <v/>
      </c>
      <c r="AS182" s="28" t="str">
        <f>IFERROR(AVERAGE(#REF!,#REF!,#REF!,#REF!,AL182),"")</f>
        <v/>
      </c>
    </row>
    <row r="183" spans="1:45" s="7" customFormat="1" ht="16.5" customHeight="1" thickTop="1" thickBot="1">
      <c r="A183" s="8" t="s">
        <v>36</v>
      </c>
      <c r="B183" s="7" t="s">
        <v>38</v>
      </c>
      <c r="C183" s="7" t="s">
        <v>39</v>
      </c>
      <c r="E183" s="116"/>
      <c r="F183" s="117"/>
      <c r="G183" s="117"/>
      <c r="H183" s="117"/>
      <c r="I183" s="29" t="s">
        <v>6</v>
      </c>
      <c r="J183" s="30"/>
      <c r="K183" s="30"/>
      <c r="L183" s="30"/>
      <c r="M183" s="30"/>
      <c r="N183" s="31" t="str">
        <f t="shared" si="227"/>
        <v/>
      </c>
      <c r="O183" s="30"/>
      <c r="P183" s="30"/>
      <c r="Q183" s="30"/>
      <c r="R183" s="30"/>
      <c r="S183" s="30"/>
      <c r="T183" s="30"/>
      <c r="U183" s="30"/>
      <c r="V183" s="31" t="str">
        <f t="shared" si="232"/>
        <v/>
      </c>
      <c r="W183" s="30"/>
      <c r="X183" s="30"/>
      <c r="Y183" s="30"/>
      <c r="Z183" s="30"/>
      <c r="AA183" s="30"/>
      <c r="AB183" s="30"/>
      <c r="AC183" s="30"/>
      <c r="AD183" s="64" t="str">
        <f t="shared" si="251"/>
        <v/>
      </c>
      <c r="AE183" s="30"/>
      <c r="AF183" s="63"/>
      <c r="AG183" s="63"/>
      <c r="AH183" s="63"/>
      <c r="AI183" s="63"/>
      <c r="AJ183" s="63"/>
      <c r="AK183" s="63"/>
      <c r="AL183" s="64" t="str">
        <f t="shared" si="228"/>
        <v/>
      </c>
      <c r="AM183" s="30"/>
      <c r="AN183" s="30"/>
      <c r="AO183" s="30"/>
      <c r="AP183" s="63"/>
      <c r="AQ183" s="63"/>
      <c r="AR183" s="31" t="str">
        <f t="shared" si="229"/>
        <v/>
      </c>
      <c r="AS183" s="31" t="str">
        <f>IFERROR(AVERAGE(#REF!,#REF!,#REF!,#REF!,AL183),"")</f>
        <v/>
      </c>
    </row>
    <row r="184" spans="1:45" s="7" customFormat="1" ht="16.5" customHeight="1" thickTop="1" thickBot="1">
      <c r="A184" s="8" t="s">
        <v>36</v>
      </c>
      <c r="B184" s="7" t="s">
        <v>38</v>
      </c>
      <c r="C184" s="7" t="s">
        <v>37</v>
      </c>
      <c r="E184" s="116"/>
      <c r="F184" s="118" t="s">
        <v>28</v>
      </c>
      <c r="G184" s="118"/>
      <c r="H184" s="118"/>
      <c r="I184" s="32" t="s">
        <v>5</v>
      </c>
      <c r="J184" s="32">
        <f t="shared" ref="J184:M184" si="292">J168+J170+J172+J174+J176+J178+J180+J182</f>
        <v>0</v>
      </c>
      <c r="K184" s="32">
        <f t="shared" si="292"/>
        <v>0</v>
      </c>
      <c r="L184" s="32">
        <f t="shared" si="292"/>
        <v>0</v>
      </c>
      <c r="M184" s="32">
        <f t="shared" si="292"/>
        <v>0</v>
      </c>
      <c r="N184" s="28">
        <f t="shared" si="227"/>
        <v>0</v>
      </c>
      <c r="O184" s="32">
        <f t="shared" ref="O184:U184" si="293">O168+O170+O172+O174+O176+O178+O180+O182</f>
        <v>0</v>
      </c>
      <c r="P184" s="32">
        <f t="shared" si="293"/>
        <v>0</v>
      </c>
      <c r="Q184" s="32">
        <f t="shared" si="293"/>
        <v>0</v>
      </c>
      <c r="R184" s="32">
        <f t="shared" si="293"/>
        <v>0</v>
      </c>
      <c r="S184" s="32">
        <f t="shared" si="293"/>
        <v>0</v>
      </c>
      <c r="T184" s="32">
        <f t="shared" si="293"/>
        <v>0</v>
      </c>
      <c r="U184" s="32">
        <f t="shared" si="293"/>
        <v>0</v>
      </c>
      <c r="V184" s="28">
        <f t="shared" si="232"/>
        <v>0</v>
      </c>
      <c r="W184" s="32">
        <f t="shared" ref="W184:AC184" si="294">W168+W170+W172+W174+W176+W178+W180+W182</f>
        <v>0</v>
      </c>
      <c r="X184" s="32">
        <f t="shared" si="294"/>
        <v>0</v>
      </c>
      <c r="Y184" s="32">
        <f t="shared" si="294"/>
        <v>0</v>
      </c>
      <c r="Z184" s="32">
        <f t="shared" si="294"/>
        <v>0</v>
      </c>
      <c r="AA184" s="32">
        <f t="shared" si="294"/>
        <v>0</v>
      </c>
      <c r="AB184" s="32">
        <f t="shared" ref="AB184" si="295">AB168+AB170+AB172+AB174+AB176+AB178+AB180+AB182</f>
        <v>0</v>
      </c>
      <c r="AC184" s="32">
        <f t="shared" si="294"/>
        <v>0</v>
      </c>
      <c r="AD184" s="61">
        <f t="shared" si="251"/>
        <v>0</v>
      </c>
      <c r="AE184" s="32">
        <f t="shared" ref="AE184:AF184" si="296">AE168+AE170+AE172+AE174+AE176+AE178+AE180+AE182</f>
        <v>0</v>
      </c>
      <c r="AF184" s="65">
        <f t="shared" si="296"/>
        <v>0</v>
      </c>
      <c r="AG184" s="65">
        <f t="shared" ref="AG184:AJ184" si="297">AG168+AG170+AG172+AG174+AG176+AG178+AG180+AG182</f>
        <v>0</v>
      </c>
      <c r="AH184" s="65">
        <f t="shared" ref="AH184:AI184" si="298">AH168+AH170+AH172+AH174+AH176+AH178+AH180+AH182</f>
        <v>0</v>
      </c>
      <c r="AI184" s="65">
        <f t="shared" si="298"/>
        <v>0</v>
      </c>
      <c r="AJ184" s="65">
        <f t="shared" si="297"/>
        <v>0</v>
      </c>
      <c r="AK184" s="65">
        <f t="shared" ref="AK184" si="299">AK168+AK170+AK172+AK174+AK176+AK178+AK180+AK182</f>
        <v>0</v>
      </c>
      <c r="AL184" s="61">
        <f t="shared" si="228"/>
        <v>0</v>
      </c>
      <c r="AM184" s="32">
        <f t="shared" ref="AM184:AN184" si="300">AM168+AM170+AM172+AM174+AM176+AM178+AM180+AM182</f>
        <v>0</v>
      </c>
      <c r="AN184" s="32">
        <f t="shared" si="300"/>
        <v>0</v>
      </c>
      <c r="AO184" s="32">
        <f>AO168+AO170+AO172+AO174+AO176+AO178+AO180+AO182</f>
        <v>0</v>
      </c>
      <c r="AP184" s="65">
        <f t="shared" ref="AP184:AQ184" si="301">AP168+AP170+AP172+AP174+AP176+AP178+AP180+AP182</f>
        <v>0</v>
      </c>
      <c r="AQ184" s="65">
        <f t="shared" si="301"/>
        <v>0</v>
      </c>
      <c r="AR184" s="28">
        <f t="shared" si="229"/>
        <v>0</v>
      </c>
      <c r="AS184" s="28" t="str">
        <f>IFERROR(AVERAGE(#REF!,#REF!,#REF!,#REF!,AL184),"")</f>
        <v/>
      </c>
    </row>
    <row r="185" spans="1:45" s="7" customFormat="1" ht="16.5" customHeight="1" thickTop="1" thickBot="1">
      <c r="A185" s="8" t="s">
        <v>36</v>
      </c>
      <c r="B185" s="7" t="s">
        <v>38</v>
      </c>
      <c r="C185" s="7" t="s">
        <v>37</v>
      </c>
      <c r="E185" s="116"/>
      <c r="F185" s="118"/>
      <c r="G185" s="118"/>
      <c r="H185" s="118"/>
      <c r="I185" s="33" t="s">
        <v>6</v>
      </c>
      <c r="J185" s="33">
        <f t="shared" ref="J185:M185" si="302">J169+J171+J173+J175+J177+J179+J181+J183</f>
        <v>0</v>
      </c>
      <c r="K185" s="33">
        <f t="shared" si="302"/>
        <v>0</v>
      </c>
      <c r="L185" s="33">
        <f t="shared" si="302"/>
        <v>0</v>
      </c>
      <c r="M185" s="33">
        <f t="shared" si="302"/>
        <v>0</v>
      </c>
      <c r="N185" s="31">
        <f t="shared" si="227"/>
        <v>0</v>
      </c>
      <c r="O185" s="33">
        <f t="shared" ref="O185:U185" si="303">O169+O171+O173+O175+O177+O179+O181+O183</f>
        <v>0</v>
      </c>
      <c r="P185" s="33">
        <f t="shared" si="303"/>
        <v>0</v>
      </c>
      <c r="Q185" s="33">
        <f t="shared" si="303"/>
        <v>0</v>
      </c>
      <c r="R185" s="33">
        <f t="shared" si="303"/>
        <v>0</v>
      </c>
      <c r="S185" s="33">
        <f t="shared" si="303"/>
        <v>0</v>
      </c>
      <c r="T185" s="33">
        <f t="shared" si="303"/>
        <v>0</v>
      </c>
      <c r="U185" s="33">
        <f t="shared" si="303"/>
        <v>0</v>
      </c>
      <c r="V185" s="31">
        <f t="shared" si="232"/>
        <v>0</v>
      </c>
      <c r="W185" s="33">
        <f t="shared" ref="W185:AC185" si="304">W169+W171+W173+W175+W177+W179+W181+W183</f>
        <v>0</v>
      </c>
      <c r="X185" s="33">
        <f t="shared" si="304"/>
        <v>0</v>
      </c>
      <c r="Y185" s="33">
        <f t="shared" si="304"/>
        <v>0</v>
      </c>
      <c r="Z185" s="33">
        <f t="shared" si="304"/>
        <v>0</v>
      </c>
      <c r="AA185" s="33">
        <f t="shared" si="304"/>
        <v>0</v>
      </c>
      <c r="AB185" s="33">
        <f t="shared" ref="AB185" si="305">AB169+AB171+AB173+AB175+AB177+AB179+AB181+AB183</f>
        <v>0</v>
      </c>
      <c r="AC185" s="33">
        <f t="shared" si="304"/>
        <v>0</v>
      </c>
      <c r="AD185" s="64">
        <f t="shared" si="251"/>
        <v>0</v>
      </c>
      <c r="AE185" s="33">
        <f t="shared" ref="AE185:AF185" si="306">AE169+AE171+AE173+AE175+AE177+AE179+AE181+AE183</f>
        <v>0</v>
      </c>
      <c r="AF185" s="66">
        <f t="shared" si="306"/>
        <v>0</v>
      </c>
      <c r="AG185" s="66">
        <f t="shared" ref="AG185:AJ185" si="307">AG169+AG171+AG173+AG175+AG177+AG179+AG181+AG183</f>
        <v>0</v>
      </c>
      <c r="AH185" s="66">
        <f t="shared" ref="AH185:AI185" si="308">AH169+AH171+AH173+AH175+AH177+AH179+AH181+AH183</f>
        <v>0</v>
      </c>
      <c r="AI185" s="66">
        <f t="shared" si="308"/>
        <v>0</v>
      </c>
      <c r="AJ185" s="66">
        <f t="shared" si="307"/>
        <v>0</v>
      </c>
      <c r="AK185" s="66">
        <f t="shared" ref="AK185" si="309">AK169+AK171+AK173+AK175+AK177+AK179+AK181+AK183</f>
        <v>0</v>
      </c>
      <c r="AL185" s="64">
        <f t="shared" si="228"/>
        <v>0</v>
      </c>
      <c r="AM185" s="33">
        <f t="shared" ref="AM185:AN185" si="310">AM169+AM171+AM173+AM175+AM177+AM179+AM181+AM183</f>
        <v>0</v>
      </c>
      <c r="AN185" s="33">
        <f t="shared" si="310"/>
        <v>0</v>
      </c>
      <c r="AO185" s="33">
        <f>AO169+AO171+AO173+AO175+AO177+AO179+AO181+AO183</f>
        <v>0</v>
      </c>
      <c r="AP185" s="66">
        <f t="shared" ref="AP185:AQ185" si="311">AP169+AP171+AP173+AP175+AP177+AP179+AP181+AP183</f>
        <v>0</v>
      </c>
      <c r="AQ185" s="66">
        <f t="shared" si="311"/>
        <v>0</v>
      </c>
      <c r="AR185" s="31">
        <f t="shared" si="229"/>
        <v>0</v>
      </c>
      <c r="AS185" s="31" t="str">
        <f>IFERROR(AVERAGE(#REF!,#REF!,#REF!,#REF!,AL185),"")</f>
        <v/>
      </c>
    </row>
    <row r="186" spans="1:45" s="42" customFormat="1" ht="16.5" thickTop="1">
      <c r="A186" s="36" t="s">
        <v>36</v>
      </c>
      <c r="B186" s="36" t="s">
        <v>38</v>
      </c>
      <c r="C186" s="37"/>
      <c r="D186" s="38"/>
      <c r="E186" s="71" t="s">
        <v>57</v>
      </c>
      <c r="F186" s="39"/>
      <c r="G186" s="40"/>
      <c r="H186" s="40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74"/>
      <c r="AG186" s="74"/>
      <c r="AH186" s="74"/>
      <c r="AI186" s="74"/>
      <c r="AJ186" s="74"/>
      <c r="AK186" s="74"/>
      <c r="AL186" s="39"/>
      <c r="AM186" s="41"/>
      <c r="AN186" s="41"/>
      <c r="AO186" s="41"/>
      <c r="AP186" s="74"/>
      <c r="AQ186" s="74"/>
      <c r="AR186" s="41"/>
      <c r="AS186" s="39"/>
    </row>
    <row r="187" spans="1:45" s="42" customFormat="1" ht="16.5" thickBot="1">
      <c r="A187" s="36" t="s">
        <v>36</v>
      </c>
      <c r="B187" s="36" t="s">
        <v>38</v>
      </c>
      <c r="C187" s="37"/>
      <c r="D187" s="12"/>
      <c r="E187" s="13" t="s">
        <v>46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58"/>
      <c r="AG187" s="58"/>
      <c r="AH187" s="58"/>
      <c r="AI187" s="58"/>
      <c r="AJ187" s="58"/>
      <c r="AK187" s="58"/>
      <c r="AL187" s="13"/>
      <c r="AM187" s="13"/>
      <c r="AN187" s="13"/>
      <c r="AO187" s="13"/>
      <c r="AP187" s="58"/>
      <c r="AQ187" s="58"/>
      <c r="AR187" s="13"/>
      <c r="AS187" s="13"/>
    </row>
    <row r="188" spans="1:45" s="7" customFormat="1" ht="15.75" customHeight="1" thickTop="1" thickBot="1">
      <c r="A188" s="8" t="s">
        <v>36</v>
      </c>
      <c r="B188" s="7" t="s">
        <v>38</v>
      </c>
      <c r="C188" s="7" t="s">
        <v>41</v>
      </c>
      <c r="E188" s="116" t="s">
        <v>18</v>
      </c>
      <c r="F188" s="119" t="s">
        <v>19</v>
      </c>
      <c r="G188" s="119"/>
      <c r="H188" s="119"/>
      <c r="I188" s="26" t="s">
        <v>5</v>
      </c>
      <c r="J188" s="27"/>
      <c r="K188" s="27"/>
      <c r="L188" s="27"/>
      <c r="M188" s="27"/>
      <c r="N188" s="28" t="str">
        <f t="shared" ref="N188:N229" si="312">IFERROR(AVERAGE(J188:M188),"")</f>
        <v/>
      </c>
      <c r="O188" s="27"/>
      <c r="P188" s="27"/>
      <c r="Q188" s="27"/>
      <c r="R188" s="27"/>
      <c r="S188" s="27"/>
      <c r="T188" s="27"/>
      <c r="U188" s="27"/>
      <c r="V188" s="28" t="str">
        <f>IFERROR(AVERAGE(O188:U188),"")</f>
        <v/>
      </c>
      <c r="W188" s="27"/>
      <c r="X188" s="27"/>
      <c r="Y188" s="27"/>
      <c r="Z188" s="27"/>
      <c r="AA188" s="27"/>
      <c r="AB188" s="27"/>
      <c r="AC188" s="27"/>
      <c r="AD188" s="61" t="str">
        <f>IFERROR(AVERAGE(W188:AC188),"")</f>
        <v/>
      </c>
      <c r="AE188" s="27"/>
      <c r="AF188" s="60"/>
      <c r="AG188" s="60"/>
      <c r="AH188" s="60"/>
      <c r="AI188" s="60"/>
      <c r="AJ188" s="60"/>
      <c r="AK188" s="60"/>
      <c r="AL188" s="61" t="str">
        <f t="shared" ref="AL188:AL229" si="313">IFERROR(AVERAGE(AE188:AK188),"")</f>
        <v/>
      </c>
      <c r="AM188" s="27"/>
      <c r="AN188" s="27"/>
      <c r="AO188" s="27"/>
      <c r="AP188" s="60"/>
      <c r="AQ188" s="60"/>
      <c r="AR188" s="28" t="str">
        <f t="shared" ref="AR188:AR229" si="314">IFERROR(AVERAGE(AM188:AN188),"")</f>
        <v/>
      </c>
      <c r="AS188" s="28" t="str">
        <f>IFERROR(AVERAGE(#REF!,#REF!,#REF!,#REF!,AL188),"")</f>
        <v/>
      </c>
    </row>
    <row r="189" spans="1:45" s="7" customFormat="1" ht="16.5" customHeight="1" thickTop="1" thickBot="1">
      <c r="A189" s="8" t="s">
        <v>36</v>
      </c>
      <c r="B189" s="7" t="s">
        <v>38</v>
      </c>
      <c r="C189" s="7" t="s">
        <v>41</v>
      </c>
      <c r="E189" s="116"/>
      <c r="F189" s="119"/>
      <c r="G189" s="119"/>
      <c r="H189" s="119"/>
      <c r="I189" s="29" t="s">
        <v>6</v>
      </c>
      <c r="J189" s="30"/>
      <c r="K189" s="30"/>
      <c r="L189" s="30"/>
      <c r="M189" s="30"/>
      <c r="N189" s="31" t="str">
        <f t="shared" si="312"/>
        <v/>
      </c>
      <c r="O189" s="30"/>
      <c r="P189" s="30"/>
      <c r="Q189" s="30"/>
      <c r="R189" s="30"/>
      <c r="S189" s="30"/>
      <c r="T189" s="30"/>
      <c r="U189" s="30"/>
      <c r="V189" s="31" t="str">
        <f>IFERROR(AVERAGE(O189:U189),"")</f>
        <v/>
      </c>
      <c r="W189" s="30"/>
      <c r="X189" s="30"/>
      <c r="Y189" s="30"/>
      <c r="Z189" s="30"/>
      <c r="AA189" s="30"/>
      <c r="AB189" s="30"/>
      <c r="AC189" s="30"/>
      <c r="AD189" s="64" t="str">
        <f>IFERROR(AVERAGE(W189:AC189),"")</f>
        <v/>
      </c>
      <c r="AE189" s="30"/>
      <c r="AF189" s="63"/>
      <c r="AG189" s="63"/>
      <c r="AH189" s="63"/>
      <c r="AI189" s="63"/>
      <c r="AJ189" s="63"/>
      <c r="AK189" s="63"/>
      <c r="AL189" s="64" t="str">
        <f t="shared" si="313"/>
        <v/>
      </c>
      <c r="AM189" s="30"/>
      <c r="AN189" s="30"/>
      <c r="AO189" s="30"/>
      <c r="AP189" s="63"/>
      <c r="AQ189" s="63"/>
      <c r="AR189" s="31" t="str">
        <f t="shared" si="314"/>
        <v/>
      </c>
      <c r="AS189" s="31" t="str">
        <f>IFERROR(AVERAGE(#REF!,#REF!,#REF!,#REF!,AL189),"")</f>
        <v/>
      </c>
    </row>
    <row r="190" spans="1:45" s="7" customFormat="1" ht="16.5" customHeight="1" thickTop="1" thickBot="1">
      <c r="A190" s="8" t="s">
        <v>36</v>
      </c>
      <c r="B190" s="7" t="s">
        <v>38</v>
      </c>
      <c r="C190" s="7" t="s">
        <v>42</v>
      </c>
      <c r="E190" s="116"/>
      <c r="F190" s="118" t="s">
        <v>20</v>
      </c>
      <c r="G190" s="118"/>
      <c r="H190" s="118"/>
      <c r="I190" s="32" t="s">
        <v>5</v>
      </c>
      <c r="J190" s="32">
        <f t="shared" ref="J190:M190" si="315">J192+J194+J196+J198+J200+J202+J204+J206</f>
        <v>0</v>
      </c>
      <c r="K190" s="32">
        <f t="shared" si="315"/>
        <v>0</v>
      </c>
      <c r="L190" s="32">
        <f t="shared" si="315"/>
        <v>0</v>
      </c>
      <c r="M190" s="32">
        <f t="shared" si="315"/>
        <v>0</v>
      </c>
      <c r="N190" s="28">
        <f t="shared" si="312"/>
        <v>0</v>
      </c>
      <c r="O190" s="32">
        <f t="shared" ref="O190:U190" si="316">O192+O194+O196+O198+O200+O202+O204+O206</f>
        <v>0</v>
      </c>
      <c r="P190" s="32">
        <f t="shared" si="316"/>
        <v>0</v>
      </c>
      <c r="Q190" s="32">
        <f t="shared" si="316"/>
        <v>0</v>
      </c>
      <c r="R190" s="32">
        <f t="shared" si="316"/>
        <v>0</v>
      </c>
      <c r="S190" s="32">
        <f t="shared" si="316"/>
        <v>0</v>
      </c>
      <c r="T190" s="32">
        <f t="shared" si="316"/>
        <v>0</v>
      </c>
      <c r="U190" s="32">
        <f t="shared" si="316"/>
        <v>0</v>
      </c>
      <c r="V190" s="28">
        <f t="shared" ref="V190:V229" si="317">IFERROR(AVERAGE(O190:U190),"")</f>
        <v>0</v>
      </c>
      <c r="W190" s="32">
        <f t="shared" ref="W190:AC191" si="318">W192+W194+W196+W198+W200+W202+W204+W206</f>
        <v>0</v>
      </c>
      <c r="X190" s="32">
        <f t="shared" si="318"/>
        <v>0</v>
      </c>
      <c r="Y190" s="32">
        <f t="shared" si="318"/>
        <v>0</v>
      </c>
      <c r="Z190" s="32">
        <f t="shared" si="318"/>
        <v>0</v>
      </c>
      <c r="AA190" s="32">
        <f t="shared" si="318"/>
        <v>0</v>
      </c>
      <c r="AB190" s="32">
        <f t="shared" si="318"/>
        <v>0</v>
      </c>
      <c r="AC190" s="32">
        <f t="shared" si="318"/>
        <v>0</v>
      </c>
      <c r="AD190" s="61">
        <f>IFERROR(AVERAGE(W190:AC190),"")</f>
        <v>0</v>
      </c>
      <c r="AE190" s="32">
        <f t="shared" ref="AE190:AF190" si="319">AE192+AE194+AE196+AE198+AE200+AE202+AE204+AE206</f>
        <v>0</v>
      </c>
      <c r="AF190" s="65">
        <f t="shared" si="319"/>
        <v>0</v>
      </c>
      <c r="AG190" s="65">
        <f t="shared" ref="AG190:AJ190" si="320">AG192+AG194+AG196+AG198+AG200+AG202+AG204+AG206</f>
        <v>0</v>
      </c>
      <c r="AH190" s="65">
        <f t="shared" ref="AH190:AI190" si="321">AH192+AH194+AH196+AH198+AH200+AH202+AH204+AH206</f>
        <v>0</v>
      </c>
      <c r="AI190" s="65">
        <f t="shared" si="321"/>
        <v>0</v>
      </c>
      <c r="AJ190" s="65">
        <f t="shared" si="320"/>
        <v>0</v>
      </c>
      <c r="AK190" s="65">
        <f t="shared" ref="AK190" si="322">AK192+AK194+AK196+AK198+AK200+AK202+AK204+AK206</f>
        <v>0</v>
      </c>
      <c r="AL190" s="61">
        <f t="shared" si="313"/>
        <v>0</v>
      </c>
      <c r="AM190" s="32">
        <f t="shared" ref="AM190:AN190" si="323">AM192+AM194+AM196+AM198+AM200+AM202+AM204+AM206</f>
        <v>0</v>
      </c>
      <c r="AN190" s="32">
        <f t="shared" si="323"/>
        <v>0</v>
      </c>
      <c r="AO190" s="32">
        <f>AO192+AO194+AO196+AO198+AO200+AO202+AO204+AO206</f>
        <v>0</v>
      </c>
      <c r="AP190" s="65">
        <f t="shared" ref="AP190:AQ190" si="324">AP192+AP194+AP196+AP198+AP200+AP202+AP204+AP206</f>
        <v>0</v>
      </c>
      <c r="AQ190" s="65">
        <f t="shared" si="324"/>
        <v>0</v>
      </c>
      <c r="AR190" s="28">
        <f t="shared" si="314"/>
        <v>0</v>
      </c>
      <c r="AS190" s="28" t="str">
        <f>IFERROR(AVERAGE(#REF!,#REF!,#REF!,#REF!,AL190),"")</f>
        <v/>
      </c>
    </row>
    <row r="191" spans="1:45" s="7" customFormat="1" ht="16.5" customHeight="1" thickTop="1" thickBot="1">
      <c r="A191" s="8" t="s">
        <v>36</v>
      </c>
      <c r="B191" s="7" t="s">
        <v>38</v>
      </c>
      <c r="C191" s="7" t="s">
        <v>42</v>
      </c>
      <c r="E191" s="116"/>
      <c r="F191" s="118"/>
      <c r="G191" s="118"/>
      <c r="H191" s="118"/>
      <c r="I191" s="33" t="s">
        <v>6</v>
      </c>
      <c r="J191" s="33">
        <f t="shared" ref="J191:M191" si="325">J193+J195+J197+J199+J201+J203+J205+J207</f>
        <v>0</v>
      </c>
      <c r="K191" s="33">
        <f t="shared" si="325"/>
        <v>0</v>
      </c>
      <c r="L191" s="33">
        <f t="shared" si="325"/>
        <v>0</v>
      </c>
      <c r="M191" s="33">
        <f t="shared" si="325"/>
        <v>0</v>
      </c>
      <c r="N191" s="31">
        <f t="shared" si="312"/>
        <v>0</v>
      </c>
      <c r="O191" s="33">
        <f t="shared" ref="O191:U191" si="326">O193+O195+O197+O199+O201+O203+O205+O207</f>
        <v>0</v>
      </c>
      <c r="P191" s="33">
        <f t="shared" si="326"/>
        <v>0</v>
      </c>
      <c r="Q191" s="33">
        <f t="shared" si="326"/>
        <v>0</v>
      </c>
      <c r="R191" s="33">
        <f t="shared" si="326"/>
        <v>0</v>
      </c>
      <c r="S191" s="33">
        <f t="shared" si="326"/>
        <v>0</v>
      </c>
      <c r="T191" s="33">
        <f t="shared" si="326"/>
        <v>0</v>
      </c>
      <c r="U191" s="33">
        <f t="shared" si="326"/>
        <v>0</v>
      </c>
      <c r="V191" s="31">
        <f t="shared" si="317"/>
        <v>0</v>
      </c>
      <c r="W191" s="33">
        <f t="shared" ref="W191:AA191" si="327">W193+W195+W197+W199+W201+W203+W205+W207</f>
        <v>0</v>
      </c>
      <c r="X191" s="33">
        <f t="shared" si="327"/>
        <v>0</v>
      </c>
      <c r="Y191" s="33">
        <f t="shared" si="327"/>
        <v>0</v>
      </c>
      <c r="Z191" s="33">
        <f t="shared" si="327"/>
        <v>0</v>
      </c>
      <c r="AA191" s="33">
        <f t="shared" si="327"/>
        <v>0</v>
      </c>
      <c r="AB191" s="33">
        <f t="shared" si="318"/>
        <v>0</v>
      </c>
      <c r="AC191" s="33">
        <f t="shared" si="318"/>
        <v>0</v>
      </c>
      <c r="AD191" s="64">
        <f>IFERROR(AVERAGE(W191:AC191),"")</f>
        <v>0</v>
      </c>
      <c r="AE191" s="33">
        <f t="shared" ref="AE191:AF191" si="328">AE193+AE195+AE197+AE199+AE201+AE203+AE205+AE207</f>
        <v>0</v>
      </c>
      <c r="AF191" s="66">
        <f t="shared" si="328"/>
        <v>0</v>
      </c>
      <c r="AG191" s="66">
        <f t="shared" ref="AG191:AJ191" si="329">AG193+AG195+AG197+AG199+AG201+AG203+AG205+AG207</f>
        <v>0</v>
      </c>
      <c r="AH191" s="66">
        <f t="shared" ref="AH191:AI191" si="330">AH193+AH195+AH197+AH199+AH201+AH203+AH205+AH207</f>
        <v>0</v>
      </c>
      <c r="AI191" s="66">
        <f t="shared" si="330"/>
        <v>0</v>
      </c>
      <c r="AJ191" s="66">
        <f t="shared" si="329"/>
        <v>0</v>
      </c>
      <c r="AK191" s="66">
        <f t="shared" ref="AK191" si="331">AK193+AK195+AK197+AK199+AK201+AK203+AK205+AK207</f>
        <v>0</v>
      </c>
      <c r="AL191" s="64">
        <f t="shared" si="313"/>
        <v>0</v>
      </c>
      <c r="AM191" s="33">
        <f t="shared" ref="AM191:AN191" si="332">AM193+AM195+AM197+AM199+AM201+AM203+AM205+AM207</f>
        <v>0</v>
      </c>
      <c r="AN191" s="33">
        <f t="shared" si="332"/>
        <v>0</v>
      </c>
      <c r="AO191" s="33">
        <f>AO193+AO195+AO197+AO199+AO201+AO203+AO205+AO207</f>
        <v>0</v>
      </c>
      <c r="AP191" s="66">
        <f t="shared" ref="AP191:AQ191" si="333">AP193+AP195+AP197+AP199+AP201+AP203+AP205+AP207</f>
        <v>0</v>
      </c>
      <c r="AQ191" s="66">
        <f t="shared" si="333"/>
        <v>0</v>
      </c>
      <c r="AR191" s="31">
        <f t="shared" si="314"/>
        <v>0</v>
      </c>
      <c r="AS191" s="31" t="str">
        <f>IFERROR(AVERAGE(#REF!,#REF!,#REF!,#REF!,AL191),"")</f>
        <v/>
      </c>
    </row>
    <row r="192" spans="1:45" s="7" customFormat="1" ht="16.5" customHeight="1" thickTop="1" thickBot="1">
      <c r="A192" s="8" t="s">
        <v>36</v>
      </c>
      <c r="B192" s="7" t="s">
        <v>38</v>
      </c>
      <c r="C192" s="7" t="s">
        <v>41</v>
      </c>
      <c r="E192" s="116"/>
      <c r="F192" s="117" t="s">
        <v>49</v>
      </c>
      <c r="G192" s="117"/>
      <c r="H192" s="117"/>
      <c r="I192" s="26" t="s">
        <v>5</v>
      </c>
      <c r="J192" s="27"/>
      <c r="K192" s="27"/>
      <c r="L192" s="27"/>
      <c r="M192" s="27"/>
      <c r="N192" s="28" t="str">
        <f t="shared" si="312"/>
        <v/>
      </c>
      <c r="O192" s="27"/>
      <c r="P192" s="27"/>
      <c r="Q192" s="27"/>
      <c r="R192" s="27"/>
      <c r="S192" s="27"/>
      <c r="T192" s="27"/>
      <c r="U192" s="27"/>
      <c r="V192" s="28" t="str">
        <f t="shared" si="317"/>
        <v/>
      </c>
      <c r="W192" s="27"/>
      <c r="X192" s="27"/>
      <c r="Y192" s="27"/>
      <c r="Z192" s="27"/>
      <c r="AA192" s="27"/>
      <c r="AB192" s="27"/>
      <c r="AC192" s="27"/>
      <c r="AD192" s="61" t="str">
        <f t="shared" ref="AD192:AD229" si="334">IFERROR(AVERAGE(W192:Z192),"")</f>
        <v/>
      </c>
      <c r="AE192" s="27"/>
      <c r="AF192" s="60"/>
      <c r="AG192" s="60"/>
      <c r="AH192" s="60"/>
      <c r="AI192" s="60"/>
      <c r="AJ192" s="60"/>
      <c r="AK192" s="60"/>
      <c r="AL192" s="61" t="str">
        <f t="shared" si="313"/>
        <v/>
      </c>
      <c r="AM192" s="27"/>
      <c r="AN192" s="27"/>
      <c r="AO192" s="27"/>
      <c r="AP192" s="60"/>
      <c r="AQ192" s="60"/>
      <c r="AR192" s="28" t="str">
        <f t="shared" si="314"/>
        <v/>
      </c>
      <c r="AS192" s="28" t="str">
        <f>IFERROR(AVERAGE(#REF!,#REF!,#REF!,#REF!,AL192),"")</f>
        <v/>
      </c>
    </row>
    <row r="193" spans="1:45" s="7" customFormat="1" ht="16.5" customHeight="1" thickTop="1" thickBot="1">
      <c r="A193" s="8" t="s">
        <v>36</v>
      </c>
      <c r="B193" s="7" t="s">
        <v>38</v>
      </c>
      <c r="C193" s="7" t="s">
        <v>41</v>
      </c>
      <c r="E193" s="116"/>
      <c r="F193" s="117"/>
      <c r="G193" s="117"/>
      <c r="H193" s="117"/>
      <c r="I193" s="29" t="s">
        <v>6</v>
      </c>
      <c r="J193" s="30"/>
      <c r="K193" s="30"/>
      <c r="L193" s="30"/>
      <c r="M193" s="30"/>
      <c r="N193" s="31" t="str">
        <f t="shared" si="312"/>
        <v/>
      </c>
      <c r="O193" s="30"/>
      <c r="P193" s="30"/>
      <c r="Q193" s="30"/>
      <c r="R193" s="30"/>
      <c r="S193" s="30"/>
      <c r="T193" s="30"/>
      <c r="U193" s="30"/>
      <c r="V193" s="31" t="str">
        <f t="shared" si="317"/>
        <v/>
      </c>
      <c r="W193" s="30"/>
      <c r="X193" s="30"/>
      <c r="Y193" s="30"/>
      <c r="Z193" s="30"/>
      <c r="AA193" s="30"/>
      <c r="AB193" s="30"/>
      <c r="AC193" s="30"/>
      <c r="AD193" s="64" t="str">
        <f t="shared" si="334"/>
        <v/>
      </c>
      <c r="AE193" s="30"/>
      <c r="AF193" s="63"/>
      <c r="AG193" s="63"/>
      <c r="AH193" s="63"/>
      <c r="AI193" s="63"/>
      <c r="AJ193" s="63"/>
      <c r="AK193" s="63"/>
      <c r="AL193" s="64" t="str">
        <f t="shared" si="313"/>
        <v/>
      </c>
      <c r="AM193" s="30"/>
      <c r="AN193" s="30"/>
      <c r="AO193" s="30"/>
      <c r="AP193" s="63"/>
      <c r="AQ193" s="63"/>
      <c r="AR193" s="31" t="str">
        <f t="shared" si="314"/>
        <v/>
      </c>
      <c r="AS193" s="31" t="str">
        <f>IFERROR(AVERAGE(#REF!,#REF!,#REF!,#REF!,AL193),"")</f>
        <v/>
      </c>
    </row>
    <row r="194" spans="1:45" s="7" customFormat="1" ht="16.5" customHeight="1" thickTop="1" thickBot="1">
      <c r="A194" s="8" t="s">
        <v>36</v>
      </c>
      <c r="B194" s="7" t="s">
        <v>38</v>
      </c>
      <c r="C194" s="7" t="s">
        <v>41</v>
      </c>
      <c r="E194" s="116"/>
      <c r="F194" s="117" t="s">
        <v>21</v>
      </c>
      <c r="G194" s="117"/>
      <c r="H194" s="117"/>
      <c r="I194" s="26" t="s">
        <v>5</v>
      </c>
      <c r="J194" s="27"/>
      <c r="K194" s="27"/>
      <c r="L194" s="27"/>
      <c r="M194" s="27"/>
      <c r="N194" s="28" t="str">
        <f t="shared" si="312"/>
        <v/>
      </c>
      <c r="O194" s="27"/>
      <c r="P194" s="27"/>
      <c r="Q194" s="27"/>
      <c r="R194" s="27"/>
      <c r="S194" s="27"/>
      <c r="T194" s="27"/>
      <c r="U194" s="27"/>
      <c r="V194" s="28" t="str">
        <f t="shared" si="317"/>
        <v/>
      </c>
      <c r="W194" s="27"/>
      <c r="X194" s="27"/>
      <c r="Y194" s="27"/>
      <c r="Z194" s="27"/>
      <c r="AA194" s="27"/>
      <c r="AB194" s="27"/>
      <c r="AC194" s="27"/>
      <c r="AD194" s="61" t="str">
        <f t="shared" si="334"/>
        <v/>
      </c>
      <c r="AE194" s="27"/>
      <c r="AF194" s="60"/>
      <c r="AG194" s="60"/>
      <c r="AH194" s="60"/>
      <c r="AI194" s="60"/>
      <c r="AJ194" s="60"/>
      <c r="AK194" s="60"/>
      <c r="AL194" s="61" t="str">
        <f t="shared" si="313"/>
        <v/>
      </c>
      <c r="AM194" s="27"/>
      <c r="AN194" s="27"/>
      <c r="AO194" s="27"/>
      <c r="AP194" s="60"/>
      <c r="AQ194" s="60"/>
      <c r="AR194" s="28" t="str">
        <f t="shared" si="314"/>
        <v/>
      </c>
      <c r="AS194" s="28" t="str">
        <f>IFERROR(AVERAGE(#REF!,#REF!,#REF!,#REF!,AL194),"")</f>
        <v/>
      </c>
    </row>
    <row r="195" spans="1:45" s="7" customFormat="1" ht="16.5" customHeight="1" thickTop="1" thickBot="1">
      <c r="A195" s="8" t="s">
        <v>36</v>
      </c>
      <c r="B195" s="7" t="s">
        <v>38</v>
      </c>
      <c r="C195" s="7" t="s">
        <v>41</v>
      </c>
      <c r="E195" s="116"/>
      <c r="F195" s="117"/>
      <c r="G195" s="117"/>
      <c r="H195" s="117"/>
      <c r="I195" s="29" t="s">
        <v>6</v>
      </c>
      <c r="J195" s="30"/>
      <c r="K195" s="30"/>
      <c r="L195" s="30"/>
      <c r="M195" s="30"/>
      <c r="N195" s="31" t="str">
        <f t="shared" si="312"/>
        <v/>
      </c>
      <c r="O195" s="30"/>
      <c r="P195" s="30"/>
      <c r="Q195" s="30"/>
      <c r="R195" s="30"/>
      <c r="S195" s="30"/>
      <c r="T195" s="30"/>
      <c r="U195" s="30"/>
      <c r="V195" s="31" t="str">
        <f t="shared" si="317"/>
        <v/>
      </c>
      <c r="W195" s="30"/>
      <c r="X195" s="30"/>
      <c r="Y195" s="30"/>
      <c r="Z195" s="30"/>
      <c r="AA195" s="30"/>
      <c r="AB195" s="30"/>
      <c r="AC195" s="30"/>
      <c r="AD195" s="64" t="str">
        <f t="shared" si="334"/>
        <v/>
      </c>
      <c r="AE195" s="30"/>
      <c r="AF195" s="63"/>
      <c r="AG195" s="63"/>
      <c r="AH195" s="63"/>
      <c r="AI195" s="63"/>
      <c r="AJ195" s="63"/>
      <c r="AK195" s="63"/>
      <c r="AL195" s="64" t="str">
        <f t="shared" si="313"/>
        <v/>
      </c>
      <c r="AM195" s="30"/>
      <c r="AN195" s="30"/>
      <c r="AO195" s="30"/>
      <c r="AP195" s="63"/>
      <c r="AQ195" s="63"/>
      <c r="AR195" s="31" t="str">
        <f t="shared" si="314"/>
        <v/>
      </c>
      <c r="AS195" s="31" t="str">
        <f>IFERROR(AVERAGE(#REF!,#REF!,#REF!,#REF!,AL195),"")</f>
        <v/>
      </c>
    </row>
    <row r="196" spans="1:45" s="7" customFormat="1" ht="16.5" customHeight="1" thickTop="1" thickBot="1">
      <c r="A196" s="8" t="s">
        <v>36</v>
      </c>
      <c r="B196" s="7" t="s">
        <v>38</v>
      </c>
      <c r="C196" s="7" t="s">
        <v>41</v>
      </c>
      <c r="E196" s="116"/>
      <c r="F196" s="117" t="s">
        <v>22</v>
      </c>
      <c r="G196" s="117"/>
      <c r="H196" s="117"/>
      <c r="I196" s="26" t="s">
        <v>5</v>
      </c>
      <c r="J196" s="27"/>
      <c r="K196" s="27"/>
      <c r="L196" s="27"/>
      <c r="M196" s="27"/>
      <c r="N196" s="28" t="str">
        <f t="shared" si="312"/>
        <v/>
      </c>
      <c r="O196" s="27"/>
      <c r="P196" s="27"/>
      <c r="Q196" s="27"/>
      <c r="R196" s="27"/>
      <c r="S196" s="27"/>
      <c r="T196" s="27"/>
      <c r="U196" s="27"/>
      <c r="V196" s="28" t="str">
        <f t="shared" si="317"/>
        <v/>
      </c>
      <c r="W196" s="27"/>
      <c r="X196" s="27"/>
      <c r="Y196" s="27"/>
      <c r="Z196" s="27"/>
      <c r="AA196" s="27"/>
      <c r="AB196" s="27"/>
      <c r="AC196" s="27"/>
      <c r="AD196" s="61" t="str">
        <f t="shared" si="334"/>
        <v/>
      </c>
      <c r="AE196" s="27"/>
      <c r="AF196" s="60"/>
      <c r="AG196" s="60"/>
      <c r="AH196" s="60"/>
      <c r="AI196" s="60"/>
      <c r="AJ196" s="60"/>
      <c r="AK196" s="60"/>
      <c r="AL196" s="61" t="str">
        <f t="shared" si="313"/>
        <v/>
      </c>
      <c r="AM196" s="27"/>
      <c r="AN196" s="27"/>
      <c r="AO196" s="27"/>
      <c r="AP196" s="60"/>
      <c r="AQ196" s="60"/>
      <c r="AR196" s="28" t="str">
        <f t="shared" si="314"/>
        <v/>
      </c>
      <c r="AS196" s="28" t="str">
        <f>IFERROR(AVERAGE(#REF!,#REF!,#REF!,#REF!,AL196),"")</f>
        <v/>
      </c>
    </row>
    <row r="197" spans="1:45" s="7" customFormat="1" ht="16.5" customHeight="1" thickTop="1" thickBot="1">
      <c r="A197" s="8" t="s">
        <v>36</v>
      </c>
      <c r="B197" s="7" t="s">
        <v>38</v>
      </c>
      <c r="C197" s="7" t="s">
        <v>41</v>
      </c>
      <c r="E197" s="116"/>
      <c r="F197" s="117"/>
      <c r="G197" s="117"/>
      <c r="H197" s="117"/>
      <c r="I197" s="29" t="s">
        <v>6</v>
      </c>
      <c r="J197" s="30"/>
      <c r="K197" s="30"/>
      <c r="L197" s="30"/>
      <c r="M197" s="30"/>
      <c r="N197" s="31" t="str">
        <f t="shared" si="312"/>
        <v/>
      </c>
      <c r="O197" s="30"/>
      <c r="P197" s="30"/>
      <c r="Q197" s="30"/>
      <c r="R197" s="30"/>
      <c r="S197" s="30"/>
      <c r="T197" s="30"/>
      <c r="U197" s="30"/>
      <c r="V197" s="31" t="str">
        <f t="shared" si="317"/>
        <v/>
      </c>
      <c r="W197" s="30"/>
      <c r="X197" s="30"/>
      <c r="Y197" s="30"/>
      <c r="Z197" s="30"/>
      <c r="AA197" s="30"/>
      <c r="AB197" s="30"/>
      <c r="AC197" s="30"/>
      <c r="AD197" s="64" t="str">
        <f t="shared" si="334"/>
        <v/>
      </c>
      <c r="AE197" s="30"/>
      <c r="AF197" s="63"/>
      <c r="AG197" s="63"/>
      <c r="AH197" s="63"/>
      <c r="AI197" s="63"/>
      <c r="AJ197" s="63"/>
      <c r="AK197" s="63"/>
      <c r="AL197" s="64" t="str">
        <f t="shared" si="313"/>
        <v/>
      </c>
      <c r="AM197" s="30"/>
      <c r="AN197" s="30"/>
      <c r="AO197" s="30"/>
      <c r="AP197" s="63"/>
      <c r="AQ197" s="63"/>
      <c r="AR197" s="31" t="str">
        <f t="shared" si="314"/>
        <v/>
      </c>
      <c r="AS197" s="31" t="str">
        <f>IFERROR(AVERAGE(#REF!,#REF!,#REF!,#REF!,AL197),"")</f>
        <v/>
      </c>
    </row>
    <row r="198" spans="1:45" s="7" customFormat="1" ht="16.5" customHeight="1" thickTop="1" thickBot="1">
      <c r="A198" s="8" t="s">
        <v>36</v>
      </c>
      <c r="B198" s="7" t="s">
        <v>38</v>
      </c>
      <c r="C198" s="7" t="s">
        <v>41</v>
      </c>
      <c r="E198" s="116"/>
      <c r="F198" s="117" t="s">
        <v>23</v>
      </c>
      <c r="G198" s="117"/>
      <c r="H198" s="117"/>
      <c r="I198" s="26" t="s">
        <v>5</v>
      </c>
      <c r="J198" s="27"/>
      <c r="K198" s="27"/>
      <c r="L198" s="27"/>
      <c r="M198" s="27"/>
      <c r="N198" s="28" t="str">
        <f t="shared" si="312"/>
        <v/>
      </c>
      <c r="O198" s="27"/>
      <c r="P198" s="27"/>
      <c r="Q198" s="27"/>
      <c r="R198" s="27"/>
      <c r="S198" s="27"/>
      <c r="T198" s="27"/>
      <c r="U198" s="27"/>
      <c r="V198" s="28" t="str">
        <f t="shared" si="317"/>
        <v/>
      </c>
      <c r="W198" s="27"/>
      <c r="X198" s="27"/>
      <c r="Y198" s="27"/>
      <c r="Z198" s="27"/>
      <c r="AA198" s="27"/>
      <c r="AB198" s="27"/>
      <c r="AC198" s="27"/>
      <c r="AD198" s="61" t="str">
        <f t="shared" si="334"/>
        <v/>
      </c>
      <c r="AE198" s="27"/>
      <c r="AF198" s="60"/>
      <c r="AG198" s="60"/>
      <c r="AH198" s="60"/>
      <c r="AI198" s="60"/>
      <c r="AJ198" s="60"/>
      <c r="AK198" s="60"/>
      <c r="AL198" s="61" t="str">
        <f t="shared" si="313"/>
        <v/>
      </c>
      <c r="AM198" s="27"/>
      <c r="AN198" s="27"/>
      <c r="AO198" s="27"/>
      <c r="AP198" s="60"/>
      <c r="AQ198" s="60"/>
      <c r="AR198" s="28" t="str">
        <f t="shared" si="314"/>
        <v/>
      </c>
      <c r="AS198" s="28" t="str">
        <f>IFERROR(AVERAGE(#REF!,#REF!,#REF!,#REF!,AL198),"")</f>
        <v/>
      </c>
    </row>
    <row r="199" spans="1:45" s="7" customFormat="1" ht="16.5" customHeight="1" thickTop="1" thickBot="1">
      <c r="A199" s="8" t="s">
        <v>36</v>
      </c>
      <c r="B199" s="7" t="s">
        <v>38</v>
      </c>
      <c r="C199" s="7" t="s">
        <v>41</v>
      </c>
      <c r="E199" s="116"/>
      <c r="F199" s="117"/>
      <c r="G199" s="117"/>
      <c r="H199" s="117"/>
      <c r="I199" s="29" t="s">
        <v>6</v>
      </c>
      <c r="J199" s="30"/>
      <c r="K199" s="30"/>
      <c r="L199" s="30"/>
      <c r="M199" s="30"/>
      <c r="N199" s="31" t="str">
        <f t="shared" si="312"/>
        <v/>
      </c>
      <c r="O199" s="30"/>
      <c r="P199" s="30"/>
      <c r="Q199" s="30"/>
      <c r="R199" s="30"/>
      <c r="S199" s="30"/>
      <c r="T199" s="30"/>
      <c r="U199" s="30"/>
      <c r="V199" s="31" t="str">
        <f t="shared" si="317"/>
        <v/>
      </c>
      <c r="W199" s="30"/>
      <c r="X199" s="30"/>
      <c r="Y199" s="30"/>
      <c r="Z199" s="30"/>
      <c r="AA199" s="30"/>
      <c r="AB199" s="30"/>
      <c r="AC199" s="30"/>
      <c r="AD199" s="64" t="str">
        <f t="shared" si="334"/>
        <v/>
      </c>
      <c r="AE199" s="30"/>
      <c r="AF199" s="63"/>
      <c r="AG199" s="63"/>
      <c r="AH199" s="63"/>
      <c r="AI199" s="63"/>
      <c r="AJ199" s="63"/>
      <c r="AK199" s="63"/>
      <c r="AL199" s="64" t="str">
        <f t="shared" si="313"/>
        <v/>
      </c>
      <c r="AM199" s="30"/>
      <c r="AN199" s="30"/>
      <c r="AO199" s="30"/>
      <c r="AP199" s="63"/>
      <c r="AQ199" s="63"/>
      <c r="AR199" s="31" t="str">
        <f t="shared" si="314"/>
        <v/>
      </c>
      <c r="AS199" s="31" t="str">
        <f>IFERROR(AVERAGE(#REF!,#REF!,#REF!,#REF!,AL199),"")</f>
        <v/>
      </c>
    </row>
    <row r="200" spans="1:45" s="7" customFormat="1" ht="16.5" customHeight="1" thickTop="1" thickBot="1">
      <c r="A200" s="8" t="s">
        <v>36</v>
      </c>
      <c r="B200" s="7" t="s">
        <v>38</v>
      </c>
      <c r="C200" s="7" t="s">
        <v>41</v>
      </c>
      <c r="E200" s="116"/>
      <c r="F200" s="117" t="s">
        <v>24</v>
      </c>
      <c r="G200" s="117"/>
      <c r="H200" s="117"/>
      <c r="I200" s="26" t="s">
        <v>5</v>
      </c>
      <c r="J200" s="27"/>
      <c r="K200" s="27"/>
      <c r="L200" s="27"/>
      <c r="M200" s="27"/>
      <c r="N200" s="28" t="str">
        <f t="shared" si="312"/>
        <v/>
      </c>
      <c r="O200" s="27"/>
      <c r="P200" s="27"/>
      <c r="Q200" s="27"/>
      <c r="R200" s="27"/>
      <c r="S200" s="27"/>
      <c r="T200" s="27"/>
      <c r="U200" s="27"/>
      <c r="V200" s="28" t="str">
        <f t="shared" si="317"/>
        <v/>
      </c>
      <c r="W200" s="27"/>
      <c r="X200" s="27"/>
      <c r="Y200" s="27"/>
      <c r="Z200" s="27"/>
      <c r="AA200" s="27"/>
      <c r="AB200" s="27"/>
      <c r="AC200" s="27"/>
      <c r="AD200" s="61" t="str">
        <f t="shared" si="334"/>
        <v/>
      </c>
      <c r="AE200" s="27"/>
      <c r="AF200" s="60"/>
      <c r="AG200" s="60"/>
      <c r="AH200" s="60"/>
      <c r="AI200" s="60"/>
      <c r="AJ200" s="60"/>
      <c r="AK200" s="60"/>
      <c r="AL200" s="61" t="str">
        <f t="shared" si="313"/>
        <v/>
      </c>
      <c r="AM200" s="27"/>
      <c r="AN200" s="27"/>
      <c r="AO200" s="27"/>
      <c r="AP200" s="60"/>
      <c r="AQ200" s="60"/>
      <c r="AR200" s="28" t="str">
        <f t="shared" si="314"/>
        <v/>
      </c>
      <c r="AS200" s="28" t="str">
        <f>IFERROR(AVERAGE(#REF!,#REF!,#REF!,#REF!,AL200),"")</f>
        <v/>
      </c>
    </row>
    <row r="201" spans="1:45" s="7" customFormat="1" ht="16.5" customHeight="1" thickTop="1" thickBot="1">
      <c r="A201" s="8" t="s">
        <v>36</v>
      </c>
      <c r="B201" s="7" t="s">
        <v>38</v>
      </c>
      <c r="C201" s="7" t="s">
        <v>41</v>
      </c>
      <c r="E201" s="116"/>
      <c r="F201" s="117"/>
      <c r="G201" s="117"/>
      <c r="H201" s="117"/>
      <c r="I201" s="29" t="s">
        <v>6</v>
      </c>
      <c r="J201" s="30"/>
      <c r="K201" s="30"/>
      <c r="L201" s="30"/>
      <c r="M201" s="30"/>
      <c r="N201" s="31" t="str">
        <f t="shared" si="312"/>
        <v/>
      </c>
      <c r="O201" s="30"/>
      <c r="P201" s="30"/>
      <c r="Q201" s="30"/>
      <c r="R201" s="30"/>
      <c r="S201" s="30"/>
      <c r="T201" s="30"/>
      <c r="U201" s="30"/>
      <c r="V201" s="31" t="str">
        <f t="shared" si="317"/>
        <v/>
      </c>
      <c r="W201" s="30"/>
      <c r="X201" s="30"/>
      <c r="Y201" s="30"/>
      <c r="Z201" s="30"/>
      <c r="AA201" s="30"/>
      <c r="AB201" s="30"/>
      <c r="AC201" s="30"/>
      <c r="AD201" s="64" t="str">
        <f t="shared" si="334"/>
        <v/>
      </c>
      <c r="AE201" s="30"/>
      <c r="AF201" s="63"/>
      <c r="AG201" s="63"/>
      <c r="AH201" s="63"/>
      <c r="AI201" s="63"/>
      <c r="AJ201" s="63"/>
      <c r="AK201" s="63"/>
      <c r="AL201" s="64" t="str">
        <f t="shared" si="313"/>
        <v/>
      </c>
      <c r="AM201" s="30"/>
      <c r="AN201" s="30"/>
      <c r="AO201" s="30"/>
      <c r="AP201" s="63"/>
      <c r="AQ201" s="63"/>
      <c r="AR201" s="31" t="str">
        <f t="shared" si="314"/>
        <v/>
      </c>
      <c r="AS201" s="31" t="str">
        <f>IFERROR(AVERAGE(#REF!,#REF!,#REF!,#REF!,AL201),"")</f>
        <v/>
      </c>
    </row>
    <row r="202" spans="1:45" s="7" customFormat="1" ht="16.5" customHeight="1" thickTop="1" thickBot="1">
      <c r="A202" s="8" t="s">
        <v>36</v>
      </c>
      <c r="B202" s="7" t="s">
        <v>38</v>
      </c>
      <c r="C202" s="7" t="s">
        <v>41</v>
      </c>
      <c r="E202" s="116"/>
      <c r="F202" s="117" t="s">
        <v>25</v>
      </c>
      <c r="G202" s="117"/>
      <c r="H202" s="117"/>
      <c r="I202" s="26" t="s">
        <v>5</v>
      </c>
      <c r="J202" s="27"/>
      <c r="K202" s="27"/>
      <c r="L202" s="27"/>
      <c r="M202" s="27"/>
      <c r="N202" s="28" t="str">
        <f t="shared" si="312"/>
        <v/>
      </c>
      <c r="O202" s="27"/>
      <c r="P202" s="27"/>
      <c r="Q202" s="27"/>
      <c r="R202" s="27"/>
      <c r="S202" s="27"/>
      <c r="T202" s="27"/>
      <c r="U202" s="27"/>
      <c r="V202" s="28" t="str">
        <f t="shared" si="317"/>
        <v/>
      </c>
      <c r="W202" s="27"/>
      <c r="X202" s="27"/>
      <c r="Y202" s="27"/>
      <c r="Z202" s="27"/>
      <c r="AA202" s="27"/>
      <c r="AB202" s="27"/>
      <c r="AC202" s="27"/>
      <c r="AD202" s="61" t="str">
        <f t="shared" si="334"/>
        <v/>
      </c>
      <c r="AE202" s="27"/>
      <c r="AF202" s="60"/>
      <c r="AG202" s="60"/>
      <c r="AH202" s="60"/>
      <c r="AI202" s="60"/>
      <c r="AJ202" s="60"/>
      <c r="AK202" s="60"/>
      <c r="AL202" s="61" t="str">
        <f t="shared" si="313"/>
        <v/>
      </c>
      <c r="AM202" s="27"/>
      <c r="AN202" s="27"/>
      <c r="AO202" s="27"/>
      <c r="AP202" s="60"/>
      <c r="AQ202" s="60"/>
      <c r="AR202" s="28" t="str">
        <f t="shared" si="314"/>
        <v/>
      </c>
      <c r="AS202" s="28" t="str">
        <f>IFERROR(AVERAGE(#REF!,#REF!,#REF!,#REF!,AL202),"")</f>
        <v/>
      </c>
    </row>
    <row r="203" spans="1:45" s="7" customFormat="1" ht="16.5" customHeight="1" thickTop="1" thickBot="1">
      <c r="A203" s="8" t="s">
        <v>36</v>
      </c>
      <c r="B203" s="7" t="s">
        <v>38</v>
      </c>
      <c r="C203" s="7" t="s">
        <v>41</v>
      </c>
      <c r="E203" s="116"/>
      <c r="F203" s="117"/>
      <c r="G203" s="117"/>
      <c r="H203" s="117"/>
      <c r="I203" s="29" t="s">
        <v>6</v>
      </c>
      <c r="J203" s="30"/>
      <c r="K203" s="30"/>
      <c r="L203" s="30"/>
      <c r="M203" s="30"/>
      <c r="N203" s="31" t="str">
        <f t="shared" si="312"/>
        <v/>
      </c>
      <c r="O203" s="30"/>
      <c r="P203" s="30"/>
      <c r="Q203" s="30"/>
      <c r="R203" s="30"/>
      <c r="S203" s="30"/>
      <c r="T203" s="30"/>
      <c r="U203" s="30"/>
      <c r="V203" s="31" t="str">
        <f t="shared" si="317"/>
        <v/>
      </c>
      <c r="W203" s="30"/>
      <c r="X203" s="30"/>
      <c r="Y203" s="30"/>
      <c r="Z203" s="30"/>
      <c r="AA203" s="30"/>
      <c r="AB203" s="30"/>
      <c r="AC203" s="30"/>
      <c r="AD203" s="64" t="str">
        <f t="shared" si="334"/>
        <v/>
      </c>
      <c r="AE203" s="30"/>
      <c r="AF203" s="63"/>
      <c r="AG203" s="63"/>
      <c r="AH203" s="63"/>
      <c r="AI203" s="63"/>
      <c r="AJ203" s="63"/>
      <c r="AK203" s="63"/>
      <c r="AL203" s="64" t="str">
        <f t="shared" si="313"/>
        <v/>
      </c>
      <c r="AM203" s="30"/>
      <c r="AN203" s="30"/>
      <c r="AO203" s="30"/>
      <c r="AP203" s="63"/>
      <c r="AQ203" s="63"/>
      <c r="AR203" s="31" t="str">
        <f t="shared" si="314"/>
        <v/>
      </c>
      <c r="AS203" s="31" t="str">
        <f>IFERROR(AVERAGE(#REF!,#REF!,#REF!,#REF!,AL203),"")</f>
        <v/>
      </c>
    </row>
    <row r="204" spans="1:45" s="7" customFormat="1" ht="16.5" customHeight="1" thickTop="1" thickBot="1">
      <c r="A204" s="8" t="s">
        <v>36</v>
      </c>
      <c r="B204" s="7" t="s">
        <v>38</v>
      </c>
      <c r="C204" s="7" t="s">
        <v>41</v>
      </c>
      <c r="E204" s="116"/>
      <c r="F204" s="120" t="s">
        <v>48</v>
      </c>
      <c r="G204" s="121"/>
      <c r="H204" s="122"/>
      <c r="I204" s="26" t="s">
        <v>5</v>
      </c>
      <c r="J204" s="27"/>
      <c r="K204" s="27"/>
      <c r="L204" s="27"/>
      <c r="M204" s="27"/>
      <c r="N204" s="28" t="str">
        <f t="shared" si="312"/>
        <v/>
      </c>
      <c r="O204" s="27"/>
      <c r="P204" s="27"/>
      <c r="Q204" s="27"/>
      <c r="R204" s="27"/>
      <c r="S204" s="27"/>
      <c r="T204" s="27"/>
      <c r="U204" s="27"/>
      <c r="V204" s="28" t="str">
        <f t="shared" si="317"/>
        <v/>
      </c>
      <c r="W204" s="27"/>
      <c r="X204" s="27"/>
      <c r="Y204" s="27"/>
      <c r="Z204" s="27"/>
      <c r="AA204" s="27"/>
      <c r="AB204" s="27"/>
      <c r="AC204" s="27"/>
      <c r="AD204" s="61" t="str">
        <f t="shared" si="334"/>
        <v/>
      </c>
      <c r="AE204" s="27"/>
      <c r="AF204" s="60"/>
      <c r="AG204" s="60"/>
      <c r="AH204" s="60"/>
      <c r="AI204" s="60"/>
      <c r="AJ204" s="60"/>
      <c r="AK204" s="60"/>
      <c r="AL204" s="61" t="str">
        <f t="shared" si="313"/>
        <v/>
      </c>
      <c r="AM204" s="27"/>
      <c r="AN204" s="27"/>
      <c r="AO204" s="27"/>
      <c r="AP204" s="60"/>
      <c r="AQ204" s="60"/>
      <c r="AR204" s="28" t="str">
        <f t="shared" si="314"/>
        <v/>
      </c>
      <c r="AS204" s="28" t="str">
        <f>IFERROR(AVERAGE(#REF!,#REF!,#REF!,#REF!,AL204),"")</f>
        <v/>
      </c>
    </row>
    <row r="205" spans="1:45" s="7" customFormat="1" ht="16.5" customHeight="1" thickTop="1" thickBot="1">
      <c r="A205" s="8" t="s">
        <v>36</v>
      </c>
      <c r="B205" s="7" t="s">
        <v>38</v>
      </c>
      <c r="C205" s="7" t="s">
        <v>41</v>
      </c>
      <c r="E205" s="116"/>
      <c r="F205" s="123"/>
      <c r="G205" s="124"/>
      <c r="H205" s="125"/>
      <c r="I205" s="29" t="s">
        <v>6</v>
      </c>
      <c r="J205" s="30"/>
      <c r="K205" s="30"/>
      <c r="L205" s="30"/>
      <c r="M205" s="30"/>
      <c r="N205" s="31" t="str">
        <f t="shared" si="312"/>
        <v/>
      </c>
      <c r="O205" s="30"/>
      <c r="P205" s="30"/>
      <c r="Q205" s="30"/>
      <c r="R205" s="30"/>
      <c r="S205" s="30"/>
      <c r="T205" s="30"/>
      <c r="U205" s="30"/>
      <c r="V205" s="31" t="str">
        <f t="shared" si="317"/>
        <v/>
      </c>
      <c r="W205" s="30"/>
      <c r="X205" s="30"/>
      <c r="Y205" s="30"/>
      <c r="Z205" s="30"/>
      <c r="AA205" s="30"/>
      <c r="AB205" s="30"/>
      <c r="AC205" s="30"/>
      <c r="AD205" s="64" t="str">
        <f t="shared" si="334"/>
        <v/>
      </c>
      <c r="AE205" s="30"/>
      <c r="AF205" s="63"/>
      <c r="AG205" s="63"/>
      <c r="AH205" s="63"/>
      <c r="AI205" s="63"/>
      <c r="AJ205" s="63"/>
      <c r="AK205" s="63"/>
      <c r="AL205" s="64" t="str">
        <f t="shared" si="313"/>
        <v/>
      </c>
      <c r="AM205" s="30"/>
      <c r="AN205" s="30"/>
      <c r="AO205" s="30"/>
      <c r="AP205" s="63"/>
      <c r="AQ205" s="63"/>
      <c r="AR205" s="31" t="str">
        <f t="shared" si="314"/>
        <v/>
      </c>
      <c r="AS205" s="31" t="str">
        <f>IFERROR(AVERAGE(#REF!,#REF!,#REF!,#REF!,AL205),"")</f>
        <v/>
      </c>
    </row>
    <row r="206" spans="1:45" s="7" customFormat="1" ht="16.5" customHeight="1" thickTop="1" thickBot="1">
      <c r="A206" s="8" t="s">
        <v>36</v>
      </c>
      <c r="B206" s="7" t="s">
        <v>38</v>
      </c>
      <c r="C206" s="7" t="s">
        <v>41</v>
      </c>
      <c r="E206" s="116"/>
      <c r="F206" s="117" t="s">
        <v>26</v>
      </c>
      <c r="G206" s="117"/>
      <c r="H206" s="117"/>
      <c r="I206" s="26" t="s">
        <v>5</v>
      </c>
      <c r="J206" s="27"/>
      <c r="K206" s="27"/>
      <c r="L206" s="27"/>
      <c r="M206" s="27"/>
      <c r="N206" s="28" t="str">
        <f t="shared" si="312"/>
        <v/>
      </c>
      <c r="O206" s="27"/>
      <c r="P206" s="27"/>
      <c r="Q206" s="27"/>
      <c r="R206" s="27"/>
      <c r="S206" s="27"/>
      <c r="T206" s="27"/>
      <c r="U206" s="27"/>
      <c r="V206" s="28" t="str">
        <f t="shared" si="317"/>
        <v/>
      </c>
      <c r="W206" s="27"/>
      <c r="X206" s="27"/>
      <c r="Y206" s="27"/>
      <c r="Z206" s="27"/>
      <c r="AA206" s="27"/>
      <c r="AB206" s="27"/>
      <c r="AC206" s="27"/>
      <c r="AD206" s="61" t="str">
        <f t="shared" si="334"/>
        <v/>
      </c>
      <c r="AE206" s="27"/>
      <c r="AF206" s="60"/>
      <c r="AG206" s="60"/>
      <c r="AH206" s="60"/>
      <c r="AI206" s="60"/>
      <c r="AJ206" s="60"/>
      <c r="AK206" s="60"/>
      <c r="AL206" s="61" t="str">
        <f t="shared" si="313"/>
        <v/>
      </c>
      <c r="AM206" s="27"/>
      <c r="AN206" s="27"/>
      <c r="AO206" s="27"/>
      <c r="AP206" s="60"/>
      <c r="AQ206" s="60"/>
      <c r="AR206" s="28" t="str">
        <f t="shared" si="314"/>
        <v/>
      </c>
      <c r="AS206" s="28" t="str">
        <f>IFERROR(AVERAGE(#REF!,#REF!,#REF!,#REF!,AL206),"")</f>
        <v/>
      </c>
    </row>
    <row r="207" spans="1:45" s="7" customFormat="1" ht="16.5" customHeight="1" thickTop="1" thickBot="1">
      <c r="A207" s="8" t="s">
        <v>36</v>
      </c>
      <c r="B207" s="7" t="s">
        <v>38</v>
      </c>
      <c r="C207" s="7" t="s">
        <v>41</v>
      </c>
      <c r="E207" s="116"/>
      <c r="F207" s="117"/>
      <c r="G207" s="117"/>
      <c r="H207" s="117"/>
      <c r="I207" s="29" t="s">
        <v>6</v>
      </c>
      <c r="J207" s="30"/>
      <c r="K207" s="30"/>
      <c r="L207" s="30"/>
      <c r="M207" s="30"/>
      <c r="N207" s="31" t="str">
        <f t="shared" si="312"/>
        <v/>
      </c>
      <c r="O207" s="30"/>
      <c r="P207" s="30"/>
      <c r="Q207" s="30"/>
      <c r="R207" s="30"/>
      <c r="S207" s="30"/>
      <c r="T207" s="30"/>
      <c r="U207" s="30"/>
      <c r="V207" s="31" t="str">
        <f t="shared" si="317"/>
        <v/>
      </c>
      <c r="W207" s="30"/>
      <c r="X207" s="30"/>
      <c r="Y207" s="30"/>
      <c r="Z207" s="30"/>
      <c r="AA207" s="30"/>
      <c r="AB207" s="30"/>
      <c r="AC207" s="30"/>
      <c r="AD207" s="64" t="str">
        <f t="shared" si="334"/>
        <v/>
      </c>
      <c r="AE207" s="30"/>
      <c r="AF207" s="63"/>
      <c r="AG207" s="63"/>
      <c r="AH207" s="63"/>
      <c r="AI207" s="63"/>
      <c r="AJ207" s="63"/>
      <c r="AK207" s="63"/>
      <c r="AL207" s="64" t="str">
        <f t="shared" si="313"/>
        <v/>
      </c>
      <c r="AM207" s="30"/>
      <c r="AN207" s="30"/>
      <c r="AO207" s="30"/>
      <c r="AP207" s="63"/>
      <c r="AQ207" s="63"/>
      <c r="AR207" s="31" t="str">
        <f t="shared" si="314"/>
        <v/>
      </c>
      <c r="AS207" s="31" t="str">
        <f>IFERROR(AVERAGE(#REF!,#REF!,#REF!,#REF!,AL207),"")</f>
        <v/>
      </c>
    </row>
    <row r="208" spans="1:45" s="7" customFormat="1" ht="16.5" customHeight="1" thickTop="1" thickBot="1">
      <c r="A208" s="8" t="s">
        <v>36</v>
      </c>
      <c r="B208" s="7" t="s">
        <v>38</v>
      </c>
      <c r="C208" s="7" t="s">
        <v>41</v>
      </c>
      <c r="E208" s="116"/>
      <c r="F208" s="118" t="s">
        <v>27</v>
      </c>
      <c r="G208" s="118"/>
      <c r="H208" s="118"/>
      <c r="I208" s="32" t="s">
        <v>5</v>
      </c>
      <c r="J208" s="32">
        <f t="shared" ref="J208:M208" si="335">J228</f>
        <v>0</v>
      </c>
      <c r="K208" s="32">
        <f t="shared" si="335"/>
        <v>0</v>
      </c>
      <c r="L208" s="32">
        <f t="shared" si="335"/>
        <v>0</v>
      </c>
      <c r="M208" s="32">
        <f t="shared" si="335"/>
        <v>0</v>
      </c>
      <c r="N208" s="28">
        <f t="shared" si="312"/>
        <v>0</v>
      </c>
      <c r="O208" s="32">
        <f t="shared" ref="O208:U208" si="336">O228</f>
        <v>0</v>
      </c>
      <c r="P208" s="32">
        <f t="shared" si="336"/>
        <v>0</v>
      </c>
      <c r="Q208" s="32">
        <f t="shared" si="336"/>
        <v>0</v>
      </c>
      <c r="R208" s="32">
        <f t="shared" si="336"/>
        <v>0</v>
      </c>
      <c r="S208" s="32">
        <f t="shared" si="336"/>
        <v>0</v>
      </c>
      <c r="T208" s="32">
        <f t="shared" si="336"/>
        <v>0</v>
      </c>
      <c r="U208" s="32">
        <f t="shared" si="336"/>
        <v>0</v>
      </c>
      <c r="V208" s="28">
        <f t="shared" si="317"/>
        <v>0</v>
      </c>
      <c r="W208" s="32">
        <f t="shared" ref="W208:AC209" si="337">W228</f>
        <v>0</v>
      </c>
      <c r="X208" s="32">
        <f t="shared" si="337"/>
        <v>0</v>
      </c>
      <c r="Y208" s="32">
        <f t="shared" si="337"/>
        <v>0</v>
      </c>
      <c r="Z208" s="32">
        <f t="shared" si="337"/>
        <v>0</v>
      </c>
      <c r="AA208" s="32">
        <f t="shared" si="337"/>
        <v>0</v>
      </c>
      <c r="AB208" s="32">
        <f t="shared" si="337"/>
        <v>0</v>
      </c>
      <c r="AC208" s="32">
        <f t="shared" si="337"/>
        <v>0</v>
      </c>
      <c r="AD208" s="61">
        <f t="shared" si="334"/>
        <v>0</v>
      </c>
      <c r="AE208" s="32">
        <f t="shared" ref="AE208:AF208" si="338">AE228</f>
        <v>0</v>
      </c>
      <c r="AF208" s="65">
        <f t="shared" si="338"/>
        <v>0</v>
      </c>
      <c r="AG208" s="65">
        <f t="shared" ref="AG208:AJ208" si="339">AG228</f>
        <v>0</v>
      </c>
      <c r="AH208" s="65">
        <f t="shared" ref="AH208:AI208" si="340">AH228</f>
        <v>0</v>
      </c>
      <c r="AI208" s="65">
        <f t="shared" si="340"/>
        <v>0</v>
      </c>
      <c r="AJ208" s="65">
        <f t="shared" si="339"/>
        <v>0</v>
      </c>
      <c r="AK208" s="65">
        <f t="shared" ref="AK208" si="341">AK228</f>
        <v>0</v>
      </c>
      <c r="AL208" s="61">
        <f t="shared" si="313"/>
        <v>0</v>
      </c>
      <c r="AM208" s="32">
        <f t="shared" ref="AM208:AN208" si="342">AM228</f>
        <v>0</v>
      </c>
      <c r="AN208" s="32">
        <f t="shared" si="342"/>
        <v>0</v>
      </c>
      <c r="AO208" s="32">
        <f>AO228</f>
        <v>0</v>
      </c>
      <c r="AP208" s="65">
        <f t="shared" ref="AP208:AQ208" si="343">AP228</f>
        <v>0</v>
      </c>
      <c r="AQ208" s="65">
        <f t="shared" si="343"/>
        <v>0</v>
      </c>
      <c r="AR208" s="28">
        <f t="shared" si="314"/>
        <v>0</v>
      </c>
      <c r="AS208" s="28" t="str">
        <f>IFERROR(AVERAGE(#REF!,#REF!,#REF!,#REF!,AL208),"")</f>
        <v/>
      </c>
    </row>
    <row r="209" spans="1:45" s="7" customFormat="1" ht="16.5" customHeight="1" thickTop="1" thickBot="1">
      <c r="A209" s="8" t="s">
        <v>36</v>
      </c>
      <c r="B209" s="7" t="s">
        <v>38</v>
      </c>
      <c r="C209" s="7" t="s">
        <v>41</v>
      </c>
      <c r="E209" s="116"/>
      <c r="F209" s="118"/>
      <c r="G209" s="118"/>
      <c r="H209" s="118"/>
      <c r="I209" s="33" t="s">
        <v>6</v>
      </c>
      <c r="J209" s="33">
        <f t="shared" ref="J209:M209" si="344">J229</f>
        <v>0</v>
      </c>
      <c r="K209" s="33">
        <f t="shared" si="344"/>
        <v>0</v>
      </c>
      <c r="L209" s="33">
        <f t="shared" si="344"/>
        <v>0</v>
      </c>
      <c r="M209" s="33">
        <f t="shared" si="344"/>
        <v>0</v>
      </c>
      <c r="N209" s="31">
        <f t="shared" si="312"/>
        <v>0</v>
      </c>
      <c r="O209" s="33">
        <f t="shared" ref="O209:U209" si="345">O229</f>
        <v>0</v>
      </c>
      <c r="P209" s="33">
        <f t="shared" si="345"/>
        <v>0</v>
      </c>
      <c r="Q209" s="33">
        <f t="shared" si="345"/>
        <v>0</v>
      </c>
      <c r="R209" s="33">
        <f t="shared" si="345"/>
        <v>0</v>
      </c>
      <c r="S209" s="33">
        <f t="shared" si="345"/>
        <v>0</v>
      </c>
      <c r="T209" s="33">
        <f t="shared" si="345"/>
        <v>0</v>
      </c>
      <c r="U209" s="33">
        <f t="shared" si="345"/>
        <v>0</v>
      </c>
      <c r="V209" s="31">
        <f t="shared" si="317"/>
        <v>0</v>
      </c>
      <c r="W209" s="33">
        <f t="shared" ref="W209:AA209" si="346">W229</f>
        <v>0</v>
      </c>
      <c r="X209" s="33">
        <f t="shared" si="346"/>
        <v>0</v>
      </c>
      <c r="Y209" s="33">
        <f t="shared" si="346"/>
        <v>0</v>
      </c>
      <c r="Z209" s="33">
        <f t="shared" si="346"/>
        <v>0</v>
      </c>
      <c r="AA209" s="33">
        <f t="shared" si="346"/>
        <v>0</v>
      </c>
      <c r="AB209" s="33">
        <f t="shared" si="337"/>
        <v>0</v>
      </c>
      <c r="AC209" s="33">
        <f t="shared" si="337"/>
        <v>0</v>
      </c>
      <c r="AD209" s="64">
        <f t="shared" si="334"/>
        <v>0</v>
      </c>
      <c r="AE209" s="33">
        <f t="shared" ref="AE209:AF209" si="347">AE229</f>
        <v>0</v>
      </c>
      <c r="AF209" s="66">
        <f t="shared" si="347"/>
        <v>0</v>
      </c>
      <c r="AG209" s="66">
        <f t="shared" ref="AG209:AJ209" si="348">AG229</f>
        <v>0</v>
      </c>
      <c r="AH209" s="66">
        <f t="shared" ref="AH209:AI209" si="349">AH229</f>
        <v>0</v>
      </c>
      <c r="AI209" s="66">
        <f t="shared" si="349"/>
        <v>0</v>
      </c>
      <c r="AJ209" s="66">
        <f t="shared" si="348"/>
        <v>0</v>
      </c>
      <c r="AK209" s="66">
        <f t="shared" ref="AK209" si="350">AK229</f>
        <v>0</v>
      </c>
      <c r="AL209" s="64">
        <f t="shared" si="313"/>
        <v>0</v>
      </c>
      <c r="AM209" s="33">
        <f t="shared" ref="AM209:AN209" si="351">AM229</f>
        <v>0</v>
      </c>
      <c r="AN209" s="33">
        <f t="shared" si="351"/>
        <v>0</v>
      </c>
      <c r="AO209" s="33">
        <f>AO229</f>
        <v>0</v>
      </c>
      <c r="AP209" s="66">
        <f t="shared" ref="AP209:AQ209" si="352">AP229</f>
        <v>0</v>
      </c>
      <c r="AQ209" s="66">
        <f t="shared" si="352"/>
        <v>0</v>
      </c>
      <c r="AR209" s="31">
        <f t="shared" si="314"/>
        <v>0</v>
      </c>
      <c r="AS209" s="31" t="str">
        <f>IFERROR(AVERAGE(#REF!,#REF!,#REF!,#REF!,AL209),"")</f>
        <v/>
      </c>
    </row>
    <row r="210" spans="1:45" s="7" customFormat="1" ht="16.5" customHeight="1" thickTop="1" thickBot="1">
      <c r="A210" s="8" t="s">
        <v>36</v>
      </c>
      <c r="B210" s="7" t="s">
        <v>38</v>
      </c>
      <c r="C210" s="7" t="s">
        <v>40</v>
      </c>
      <c r="E210" s="116"/>
      <c r="F210" s="126" t="s">
        <v>45</v>
      </c>
      <c r="G210" s="126"/>
      <c r="H210" s="126"/>
      <c r="I210" s="34" t="s">
        <v>5</v>
      </c>
      <c r="J210" s="34">
        <f t="shared" ref="J210:M210" si="353">J188+J190+J208</f>
        <v>0</v>
      </c>
      <c r="K210" s="34">
        <f t="shared" si="353"/>
        <v>0</v>
      </c>
      <c r="L210" s="34">
        <f t="shared" si="353"/>
        <v>0</v>
      </c>
      <c r="M210" s="34">
        <f t="shared" si="353"/>
        <v>0</v>
      </c>
      <c r="N210" s="28">
        <f t="shared" si="312"/>
        <v>0</v>
      </c>
      <c r="O210" s="34">
        <f t="shared" ref="O210:U210" si="354">O188+O190+O208</f>
        <v>0</v>
      </c>
      <c r="P210" s="34">
        <f t="shared" si="354"/>
        <v>0</v>
      </c>
      <c r="Q210" s="34">
        <f t="shared" si="354"/>
        <v>0</v>
      </c>
      <c r="R210" s="34">
        <f t="shared" si="354"/>
        <v>0</v>
      </c>
      <c r="S210" s="34">
        <f t="shared" si="354"/>
        <v>0</v>
      </c>
      <c r="T210" s="34">
        <f t="shared" si="354"/>
        <v>0</v>
      </c>
      <c r="U210" s="34">
        <f t="shared" si="354"/>
        <v>0</v>
      </c>
      <c r="V210" s="28">
        <f t="shared" si="317"/>
        <v>0</v>
      </c>
      <c r="W210" s="34">
        <f t="shared" ref="W210:AC211" si="355">W188+W190+W208</f>
        <v>0</v>
      </c>
      <c r="X210" s="34">
        <f t="shared" si="355"/>
        <v>0</v>
      </c>
      <c r="Y210" s="34">
        <f t="shared" si="355"/>
        <v>0</v>
      </c>
      <c r="Z210" s="34">
        <f t="shared" si="355"/>
        <v>0</v>
      </c>
      <c r="AA210" s="34">
        <f t="shared" si="355"/>
        <v>0</v>
      </c>
      <c r="AB210" s="34">
        <f t="shared" si="355"/>
        <v>0</v>
      </c>
      <c r="AC210" s="34">
        <f t="shared" si="355"/>
        <v>0</v>
      </c>
      <c r="AD210" s="61">
        <f t="shared" si="334"/>
        <v>0</v>
      </c>
      <c r="AE210" s="34">
        <f t="shared" ref="AE210:AF210" si="356">AE188+AE190+AE208</f>
        <v>0</v>
      </c>
      <c r="AF210" s="67">
        <f t="shared" si="356"/>
        <v>0</v>
      </c>
      <c r="AG210" s="67">
        <f t="shared" ref="AG210:AJ210" si="357">AG188+AG190+AG208</f>
        <v>0</v>
      </c>
      <c r="AH210" s="67">
        <f t="shared" ref="AH210:AI210" si="358">AH188+AH190+AH208</f>
        <v>0</v>
      </c>
      <c r="AI210" s="67">
        <f t="shared" si="358"/>
        <v>0</v>
      </c>
      <c r="AJ210" s="67">
        <f t="shared" si="357"/>
        <v>0</v>
      </c>
      <c r="AK210" s="67">
        <f t="shared" ref="AK210" si="359">AK188+AK190+AK208</f>
        <v>0</v>
      </c>
      <c r="AL210" s="61">
        <f t="shared" si="313"/>
        <v>0</v>
      </c>
      <c r="AM210" s="34">
        <f t="shared" ref="AM210:AN210" si="360">AM188+AM190+AM208</f>
        <v>0</v>
      </c>
      <c r="AN210" s="34">
        <f t="shared" si="360"/>
        <v>0</v>
      </c>
      <c r="AO210" s="34">
        <f>AO188+AO190+AO208</f>
        <v>0</v>
      </c>
      <c r="AP210" s="67">
        <f t="shared" ref="AP210:AQ210" si="361">AP188+AP190+AP208</f>
        <v>0</v>
      </c>
      <c r="AQ210" s="67">
        <f t="shared" si="361"/>
        <v>0</v>
      </c>
      <c r="AR210" s="28">
        <f t="shared" si="314"/>
        <v>0</v>
      </c>
      <c r="AS210" s="28" t="str">
        <f>IFERROR(AVERAGE(#REF!,#REF!,#REF!,#REF!,AL210),"")</f>
        <v/>
      </c>
    </row>
    <row r="211" spans="1:45" s="7" customFormat="1" ht="16.5" customHeight="1" thickTop="1" thickBot="1">
      <c r="A211" s="8" t="s">
        <v>36</v>
      </c>
      <c r="B211" s="7" t="s">
        <v>38</v>
      </c>
      <c r="C211" s="7" t="s">
        <v>40</v>
      </c>
      <c r="E211" s="116"/>
      <c r="F211" s="126"/>
      <c r="G211" s="126"/>
      <c r="H211" s="126"/>
      <c r="I211" s="35" t="s">
        <v>6</v>
      </c>
      <c r="J211" s="35">
        <f t="shared" ref="J211:M211" si="362">J189+J191+J209</f>
        <v>0</v>
      </c>
      <c r="K211" s="35">
        <f t="shared" si="362"/>
        <v>0</v>
      </c>
      <c r="L211" s="35">
        <f t="shared" si="362"/>
        <v>0</v>
      </c>
      <c r="M211" s="35">
        <f t="shared" si="362"/>
        <v>0</v>
      </c>
      <c r="N211" s="31">
        <f t="shared" si="312"/>
        <v>0</v>
      </c>
      <c r="O211" s="35">
        <f t="shared" ref="O211:U211" si="363">O189+O191+O209</f>
        <v>0</v>
      </c>
      <c r="P211" s="35">
        <f t="shared" si="363"/>
        <v>0</v>
      </c>
      <c r="Q211" s="35">
        <f t="shared" si="363"/>
        <v>0</v>
      </c>
      <c r="R211" s="35">
        <f t="shared" si="363"/>
        <v>0</v>
      </c>
      <c r="S211" s="35">
        <f t="shared" si="363"/>
        <v>0</v>
      </c>
      <c r="T211" s="35">
        <f t="shared" si="363"/>
        <v>0</v>
      </c>
      <c r="U211" s="35">
        <f t="shared" si="363"/>
        <v>0</v>
      </c>
      <c r="V211" s="31">
        <f t="shared" si="317"/>
        <v>0</v>
      </c>
      <c r="W211" s="35">
        <f t="shared" ref="W211:AA211" si="364">W189+W191+W209</f>
        <v>0</v>
      </c>
      <c r="X211" s="35">
        <f t="shared" si="364"/>
        <v>0</v>
      </c>
      <c r="Y211" s="35">
        <f t="shared" si="364"/>
        <v>0</v>
      </c>
      <c r="Z211" s="35">
        <f t="shared" si="364"/>
        <v>0</v>
      </c>
      <c r="AA211" s="35">
        <f t="shared" si="364"/>
        <v>0</v>
      </c>
      <c r="AB211" s="35">
        <f t="shared" si="355"/>
        <v>0</v>
      </c>
      <c r="AC211" s="35">
        <f t="shared" si="355"/>
        <v>0</v>
      </c>
      <c r="AD211" s="64">
        <f t="shared" si="334"/>
        <v>0</v>
      </c>
      <c r="AE211" s="35">
        <f t="shared" ref="AE211:AF211" si="365">AE189+AE191+AE209</f>
        <v>0</v>
      </c>
      <c r="AF211" s="68">
        <f t="shared" si="365"/>
        <v>0</v>
      </c>
      <c r="AG211" s="68">
        <f t="shared" ref="AG211:AJ211" si="366">AG189+AG191+AG209</f>
        <v>0</v>
      </c>
      <c r="AH211" s="68">
        <f t="shared" ref="AH211:AI211" si="367">AH189+AH191+AH209</f>
        <v>0</v>
      </c>
      <c r="AI211" s="68">
        <f t="shared" si="367"/>
        <v>0</v>
      </c>
      <c r="AJ211" s="68">
        <f t="shared" si="366"/>
        <v>0</v>
      </c>
      <c r="AK211" s="68">
        <f t="shared" ref="AK211" si="368">AK189+AK191+AK209</f>
        <v>0</v>
      </c>
      <c r="AL211" s="64">
        <f t="shared" si="313"/>
        <v>0</v>
      </c>
      <c r="AM211" s="35">
        <f t="shared" ref="AM211:AN211" si="369">AM189+AM191+AM209</f>
        <v>0</v>
      </c>
      <c r="AN211" s="35">
        <f t="shared" si="369"/>
        <v>0</v>
      </c>
      <c r="AO211" s="35">
        <f>AO189+AO191+AO209</f>
        <v>0</v>
      </c>
      <c r="AP211" s="68">
        <f t="shared" ref="AP211:AQ211" si="370">AP189+AP191+AP209</f>
        <v>0</v>
      </c>
      <c r="AQ211" s="68">
        <f t="shared" si="370"/>
        <v>0</v>
      </c>
      <c r="AR211" s="31">
        <f t="shared" si="314"/>
        <v>0</v>
      </c>
      <c r="AS211" s="31" t="str">
        <f>IFERROR(AVERAGE(#REF!,#REF!,#REF!,#REF!,AL211),"")</f>
        <v/>
      </c>
    </row>
    <row r="212" spans="1:45" s="7" customFormat="1" ht="16.5" customHeight="1" thickTop="1" thickBot="1">
      <c r="A212" s="8" t="s">
        <v>36</v>
      </c>
      <c r="B212" s="7" t="s">
        <v>38</v>
      </c>
      <c r="C212" s="7" t="s">
        <v>39</v>
      </c>
      <c r="E212" s="116" t="s">
        <v>29</v>
      </c>
      <c r="F212" s="117" t="s">
        <v>35</v>
      </c>
      <c r="G212" s="117"/>
      <c r="H212" s="117"/>
      <c r="I212" s="26" t="s">
        <v>5</v>
      </c>
      <c r="J212" s="27"/>
      <c r="K212" s="27"/>
      <c r="L212" s="27"/>
      <c r="M212" s="27"/>
      <c r="N212" s="28" t="str">
        <f t="shared" si="312"/>
        <v/>
      </c>
      <c r="O212" s="27"/>
      <c r="P212" s="27"/>
      <c r="Q212" s="27"/>
      <c r="R212" s="27"/>
      <c r="S212" s="27"/>
      <c r="T212" s="27"/>
      <c r="U212" s="27"/>
      <c r="V212" s="28" t="str">
        <f t="shared" si="317"/>
        <v/>
      </c>
      <c r="W212" s="27"/>
      <c r="X212" s="27"/>
      <c r="Y212" s="27"/>
      <c r="Z212" s="27"/>
      <c r="AA212" s="27"/>
      <c r="AB212" s="27"/>
      <c r="AC212" s="27"/>
      <c r="AD212" s="61" t="str">
        <f t="shared" si="334"/>
        <v/>
      </c>
      <c r="AE212" s="27"/>
      <c r="AF212" s="60"/>
      <c r="AG212" s="60"/>
      <c r="AH212" s="60"/>
      <c r="AI212" s="60"/>
      <c r="AJ212" s="60"/>
      <c r="AK212" s="60"/>
      <c r="AL212" s="61" t="str">
        <f t="shared" si="313"/>
        <v/>
      </c>
      <c r="AM212" s="27"/>
      <c r="AN212" s="27"/>
      <c r="AO212" s="27"/>
      <c r="AP212" s="60"/>
      <c r="AQ212" s="60"/>
      <c r="AR212" s="28" t="str">
        <f t="shared" si="314"/>
        <v/>
      </c>
      <c r="AS212" s="28" t="str">
        <f>IFERROR(AVERAGE(#REF!,#REF!,#REF!,#REF!,AL212),"")</f>
        <v/>
      </c>
    </row>
    <row r="213" spans="1:45" s="7" customFormat="1" ht="16.5" customHeight="1" thickTop="1" thickBot="1">
      <c r="A213" s="8" t="s">
        <v>36</v>
      </c>
      <c r="B213" s="7" t="s">
        <v>38</v>
      </c>
      <c r="C213" s="7" t="s">
        <v>39</v>
      </c>
      <c r="E213" s="116"/>
      <c r="F213" s="117"/>
      <c r="G213" s="117"/>
      <c r="H213" s="117"/>
      <c r="I213" s="29" t="s">
        <v>6</v>
      </c>
      <c r="J213" s="30"/>
      <c r="K213" s="30"/>
      <c r="L213" s="30"/>
      <c r="M213" s="30"/>
      <c r="N213" s="31" t="str">
        <f t="shared" si="312"/>
        <v/>
      </c>
      <c r="O213" s="30"/>
      <c r="P213" s="30"/>
      <c r="Q213" s="30"/>
      <c r="R213" s="30"/>
      <c r="S213" s="30"/>
      <c r="T213" s="30"/>
      <c r="U213" s="30"/>
      <c r="V213" s="31" t="str">
        <f t="shared" si="317"/>
        <v/>
      </c>
      <c r="W213" s="30"/>
      <c r="X213" s="30"/>
      <c r="Y213" s="30"/>
      <c r="Z213" s="30"/>
      <c r="AA213" s="30"/>
      <c r="AB213" s="30"/>
      <c r="AC213" s="30"/>
      <c r="AD213" s="64" t="str">
        <f t="shared" si="334"/>
        <v/>
      </c>
      <c r="AE213" s="30"/>
      <c r="AF213" s="63"/>
      <c r="AG213" s="63"/>
      <c r="AH213" s="63"/>
      <c r="AI213" s="63"/>
      <c r="AJ213" s="63"/>
      <c r="AK213" s="63"/>
      <c r="AL213" s="64" t="str">
        <f t="shared" si="313"/>
        <v/>
      </c>
      <c r="AM213" s="30"/>
      <c r="AN213" s="30"/>
      <c r="AO213" s="30"/>
      <c r="AP213" s="63"/>
      <c r="AQ213" s="63"/>
      <c r="AR213" s="31" t="str">
        <f t="shared" si="314"/>
        <v/>
      </c>
      <c r="AS213" s="31" t="str">
        <f>IFERROR(AVERAGE(#REF!,#REF!,#REF!,#REF!,AL213),"")</f>
        <v/>
      </c>
    </row>
    <row r="214" spans="1:45" s="7" customFormat="1" ht="16.5" customHeight="1" thickTop="1" thickBot="1">
      <c r="A214" s="8" t="s">
        <v>36</v>
      </c>
      <c r="B214" s="7" t="s">
        <v>38</v>
      </c>
      <c r="C214" s="7" t="s">
        <v>39</v>
      </c>
      <c r="E214" s="116"/>
      <c r="F214" s="117" t="s">
        <v>30</v>
      </c>
      <c r="G214" s="117"/>
      <c r="H214" s="117"/>
      <c r="I214" s="26" t="s">
        <v>5</v>
      </c>
      <c r="J214" s="27"/>
      <c r="K214" s="27"/>
      <c r="L214" s="27"/>
      <c r="M214" s="27"/>
      <c r="N214" s="28" t="str">
        <f t="shared" si="312"/>
        <v/>
      </c>
      <c r="O214" s="27"/>
      <c r="P214" s="27"/>
      <c r="Q214" s="27"/>
      <c r="R214" s="27"/>
      <c r="S214" s="27"/>
      <c r="T214" s="27"/>
      <c r="U214" s="27"/>
      <c r="V214" s="28" t="str">
        <f t="shared" si="317"/>
        <v/>
      </c>
      <c r="W214" s="27"/>
      <c r="X214" s="27"/>
      <c r="Y214" s="27"/>
      <c r="Z214" s="27"/>
      <c r="AA214" s="27"/>
      <c r="AB214" s="27"/>
      <c r="AC214" s="27"/>
      <c r="AD214" s="61" t="str">
        <f t="shared" si="334"/>
        <v/>
      </c>
      <c r="AE214" s="27"/>
      <c r="AF214" s="60"/>
      <c r="AG214" s="60"/>
      <c r="AH214" s="60"/>
      <c r="AI214" s="60"/>
      <c r="AJ214" s="60"/>
      <c r="AK214" s="60"/>
      <c r="AL214" s="61" t="str">
        <f t="shared" si="313"/>
        <v/>
      </c>
      <c r="AM214" s="27"/>
      <c r="AN214" s="27"/>
      <c r="AO214" s="27"/>
      <c r="AP214" s="60"/>
      <c r="AQ214" s="60"/>
      <c r="AR214" s="28" t="str">
        <f t="shared" si="314"/>
        <v/>
      </c>
      <c r="AS214" s="28" t="str">
        <f>IFERROR(AVERAGE(#REF!,#REF!,#REF!,#REF!,AL214),"")</f>
        <v/>
      </c>
    </row>
    <row r="215" spans="1:45" s="7" customFormat="1" ht="16.5" customHeight="1" thickTop="1" thickBot="1">
      <c r="A215" s="8" t="s">
        <v>36</v>
      </c>
      <c r="B215" s="7" t="s">
        <v>38</v>
      </c>
      <c r="C215" s="7" t="s">
        <v>39</v>
      </c>
      <c r="E215" s="116"/>
      <c r="F215" s="117"/>
      <c r="G215" s="117"/>
      <c r="H215" s="117"/>
      <c r="I215" s="29" t="s">
        <v>6</v>
      </c>
      <c r="J215" s="30"/>
      <c r="K215" s="30"/>
      <c r="L215" s="30"/>
      <c r="M215" s="30"/>
      <c r="N215" s="31" t="str">
        <f t="shared" si="312"/>
        <v/>
      </c>
      <c r="O215" s="30"/>
      <c r="P215" s="30"/>
      <c r="Q215" s="30"/>
      <c r="R215" s="30"/>
      <c r="S215" s="30"/>
      <c r="T215" s="30"/>
      <c r="U215" s="30"/>
      <c r="V215" s="31" t="str">
        <f t="shared" si="317"/>
        <v/>
      </c>
      <c r="W215" s="30"/>
      <c r="X215" s="30"/>
      <c r="Y215" s="30"/>
      <c r="Z215" s="30"/>
      <c r="AA215" s="30"/>
      <c r="AB215" s="30"/>
      <c r="AC215" s="30"/>
      <c r="AD215" s="64" t="str">
        <f t="shared" si="334"/>
        <v/>
      </c>
      <c r="AE215" s="30"/>
      <c r="AF215" s="63"/>
      <c r="AG215" s="63"/>
      <c r="AH215" s="63"/>
      <c r="AI215" s="63"/>
      <c r="AJ215" s="63"/>
      <c r="AK215" s="63"/>
      <c r="AL215" s="64" t="str">
        <f t="shared" si="313"/>
        <v/>
      </c>
      <c r="AM215" s="30"/>
      <c r="AN215" s="30"/>
      <c r="AO215" s="30"/>
      <c r="AP215" s="63"/>
      <c r="AQ215" s="63"/>
      <c r="AR215" s="31" t="str">
        <f t="shared" si="314"/>
        <v/>
      </c>
      <c r="AS215" s="31" t="str">
        <f>IFERROR(AVERAGE(#REF!,#REF!,#REF!,#REF!,AL215),"")</f>
        <v/>
      </c>
    </row>
    <row r="216" spans="1:45" s="7" customFormat="1" ht="16.5" customHeight="1" thickTop="1" thickBot="1">
      <c r="A216" s="8" t="s">
        <v>36</v>
      </c>
      <c r="B216" s="7" t="s">
        <v>38</v>
      </c>
      <c r="C216" s="7" t="s">
        <v>39</v>
      </c>
      <c r="E216" s="116"/>
      <c r="F216" s="117" t="s">
        <v>50</v>
      </c>
      <c r="G216" s="117"/>
      <c r="H216" s="117"/>
      <c r="I216" s="26" t="s">
        <v>5</v>
      </c>
      <c r="J216" s="27"/>
      <c r="K216" s="27"/>
      <c r="L216" s="27"/>
      <c r="M216" s="27"/>
      <c r="N216" s="28" t="str">
        <f t="shared" si="312"/>
        <v/>
      </c>
      <c r="O216" s="27"/>
      <c r="P216" s="27"/>
      <c r="Q216" s="27"/>
      <c r="R216" s="27"/>
      <c r="S216" s="27"/>
      <c r="T216" s="27"/>
      <c r="U216" s="27"/>
      <c r="V216" s="28" t="str">
        <f t="shared" si="317"/>
        <v/>
      </c>
      <c r="W216" s="27"/>
      <c r="X216" s="27"/>
      <c r="Y216" s="27"/>
      <c r="Z216" s="27"/>
      <c r="AA216" s="27"/>
      <c r="AB216" s="27"/>
      <c r="AC216" s="27"/>
      <c r="AD216" s="61" t="str">
        <f t="shared" si="334"/>
        <v/>
      </c>
      <c r="AE216" s="27"/>
      <c r="AF216" s="60"/>
      <c r="AG216" s="60"/>
      <c r="AH216" s="60"/>
      <c r="AI216" s="60"/>
      <c r="AJ216" s="60"/>
      <c r="AK216" s="60"/>
      <c r="AL216" s="61" t="str">
        <f t="shared" si="313"/>
        <v/>
      </c>
      <c r="AM216" s="27"/>
      <c r="AN216" s="27"/>
      <c r="AO216" s="27"/>
      <c r="AP216" s="60"/>
      <c r="AQ216" s="60"/>
      <c r="AR216" s="28" t="str">
        <f t="shared" si="314"/>
        <v/>
      </c>
      <c r="AS216" s="28" t="str">
        <f>IFERROR(AVERAGE(#REF!,#REF!,#REF!,#REF!,AL216),"")</f>
        <v/>
      </c>
    </row>
    <row r="217" spans="1:45" s="7" customFormat="1" ht="16.5" customHeight="1" thickTop="1" thickBot="1">
      <c r="A217" s="8" t="s">
        <v>36</v>
      </c>
      <c r="B217" s="7" t="s">
        <v>38</v>
      </c>
      <c r="C217" s="7" t="s">
        <v>39</v>
      </c>
      <c r="E217" s="116"/>
      <c r="F217" s="117"/>
      <c r="G217" s="117"/>
      <c r="H217" s="117"/>
      <c r="I217" s="29" t="s">
        <v>6</v>
      </c>
      <c r="J217" s="30"/>
      <c r="K217" s="30"/>
      <c r="L217" s="30"/>
      <c r="M217" s="30"/>
      <c r="N217" s="31" t="str">
        <f t="shared" si="312"/>
        <v/>
      </c>
      <c r="O217" s="30"/>
      <c r="P217" s="30"/>
      <c r="Q217" s="30"/>
      <c r="R217" s="30"/>
      <c r="S217" s="30"/>
      <c r="T217" s="30"/>
      <c r="U217" s="30"/>
      <c r="V217" s="31" t="str">
        <f t="shared" si="317"/>
        <v/>
      </c>
      <c r="W217" s="30"/>
      <c r="X217" s="30"/>
      <c r="Y217" s="30"/>
      <c r="Z217" s="30"/>
      <c r="AA217" s="30"/>
      <c r="AB217" s="30"/>
      <c r="AC217" s="30"/>
      <c r="AD217" s="64" t="str">
        <f t="shared" si="334"/>
        <v/>
      </c>
      <c r="AE217" s="30"/>
      <c r="AF217" s="63"/>
      <c r="AG217" s="63"/>
      <c r="AH217" s="63"/>
      <c r="AI217" s="63"/>
      <c r="AJ217" s="63"/>
      <c r="AK217" s="63"/>
      <c r="AL217" s="64" t="str">
        <f t="shared" si="313"/>
        <v/>
      </c>
      <c r="AM217" s="30"/>
      <c r="AN217" s="30"/>
      <c r="AO217" s="30"/>
      <c r="AP217" s="63"/>
      <c r="AQ217" s="63"/>
      <c r="AR217" s="31" t="str">
        <f t="shared" si="314"/>
        <v/>
      </c>
      <c r="AS217" s="31" t="str">
        <f>IFERROR(AVERAGE(#REF!,#REF!,#REF!,#REF!,AL217),"")</f>
        <v/>
      </c>
    </row>
    <row r="218" spans="1:45" s="7" customFormat="1" ht="16.5" customHeight="1" thickTop="1" thickBot="1">
      <c r="A218" s="8" t="s">
        <v>36</v>
      </c>
      <c r="B218" s="7" t="s">
        <v>38</v>
      </c>
      <c r="C218" s="7" t="s">
        <v>39</v>
      </c>
      <c r="E218" s="116"/>
      <c r="F218" s="117" t="s">
        <v>51</v>
      </c>
      <c r="G218" s="117"/>
      <c r="H218" s="117"/>
      <c r="I218" s="26" t="s">
        <v>5</v>
      </c>
      <c r="J218" s="27"/>
      <c r="K218" s="27"/>
      <c r="L218" s="27"/>
      <c r="M218" s="27"/>
      <c r="N218" s="28" t="str">
        <f t="shared" si="312"/>
        <v/>
      </c>
      <c r="O218" s="27"/>
      <c r="P218" s="27"/>
      <c r="Q218" s="27"/>
      <c r="R218" s="27"/>
      <c r="S218" s="27"/>
      <c r="T218" s="27"/>
      <c r="U218" s="27"/>
      <c r="V218" s="28" t="str">
        <f t="shared" si="317"/>
        <v/>
      </c>
      <c r="W218" s="27"/>
      <c r="X218" s="27"/>
      <c r="Y218" s="27"/>
      <c r="Z218" s="27"/>
      <c r="AA218" s="27"/>
      <c r="AB218" s="27"/>
      <c r="AC218" s="27"/>
      <c r="AD218" s="61" t="str">
        <f t="shared" si="334"/>
        <v/>
      </c>
      <c r="AE218" s="27"/>
      <c r="AF218" s="60"/>
      <c r="AG218" s="60"/>
      <c r="AH218" s="60"/>
      <c r="AI218" s="60"/>
      <c r="AJ218" s="60"/>
      <c r="AK218" s="60"/>
      <c r="AL218" s="61" t="str">
        <f t="shared" si="313"/>
        <v/>
      </c>
      <c r="AM218" s="27"/>
      <c r="AN218" s="27"/>
      <c r="AO218" s="27"/>
      <c r="AP218" s="60"/>
      <c r="AQ218" s="60"/>
      <c r="AR218" s="28" t="str">
        <f t="shared" si="314"/>
        <v/>
      </c>
      <c r="AS218" s="28" t="str">
        <f>IFERROR(AVERAGE(#REF!,#REF!,#REF!,#REF!,AL218),"")</f>
        <v/>
      </c>
    </row>
    <row r="219" spans="1:45" s="7" customFormat="1" ht="16.5" customHeight="1" thickTop="1" thickBot="1">
      <c r="A219" s="8" t="s">
        <v>36</v>
      </c>
      <c r="B219" s="7" t="s">
        <v>38</v>
      </c>
      <c r="C219" s="7" t="s">
        <v>39</v>
      </c>
      <c r="E219" s="116"/>
      <c r="F219" s="117"/>
      <c r="G219" s="117"/>
      <c r="H219" s="117"/>
      <c r="I219" s="29" t="s">
        <v>6</v>
      </c>
      <c r="J219" s="30"/>
      <c r="K219" s="30"/>
      <c r="L219" s="30"/>
      <c r="M219" s="30"/>
      <c r="N219" s="31" t="str">
        <f t="shared" si="312"/>
        <v/>
      </c>
      <c r="O219" s="30"/>
      <c r="P219" s="30"/>
      <c r="Q219" s="30"/>
      <c r="R219" s="30"/>
      <c r="S219" s="30"/>
      <c r="T219" s="30"/>
      <c r="U219" s="30"/>
      <c r="V219" s="31" t="str">
        <f t="shared" si="317"/>
        <v/>
      </c>
      <c r="W219" s="30"/>
      <c r="X219" s="30"/>
      <c r="Y219" s="30"/>
      <c r="Z219" s="30"/>
      <c r="AA219" s="30"/>
      <c r="AB219" s="30"/>
      <c r="AC219" s="30"/>
      <c r="AD219" s="64" t="str">
        <f t="shared" si="334"/>
        <v/>
      </c>
      <c r="AE219" s="30"/>
      <c r="AF219" s="63"/>
      <c r="AG219" s="63"/>
      <c r="AH219" s="63"/>
      <c r="AI219" s="63"/>
      <c r="AJ219" s="63"/>
      <c r="AK219" s="63"/>
      <c r="AL219" s="64" t="str">
        <f t="shared" si="313"/>
        <v/>
      </c>
      <c r="AM219" s="30"/>
      <c r="AN219" s="30"/>
      <c r="AO219" s="30"/>
      <c r="AP219" s="63"/>
      <c r="AQ219" s="63"/>
      <c r="AR219" s="31" t="str">
        <f t="shared" si="314"/>
        <v/>
      </c>
      <c r="AS219" s="31" t="str">
        <f>IFERROR(AVERAGE(#REF!,#REF!,#REF!,#REF!,AL219),"")</f>
        <v/>
      </c>
    </row>
    <row r="220" spans="1:45" s="7" customFormat="1" ht="16.5" customHeight="1" thickTop="1" thickBot="1">
      <c r="A220" s="8" t="s">
        <v>36</v>
      </c>
      <c r="B220" s="7" t="s">
        <v>38</v>
      </c>
      <c r="C220" s="7" t="s">
        <v>39</v>
      </c>
      <c r="E220" s="116"/>
      <c r="F220" s="117" t="s">
        <v>31</v>
      </c>
      <c r="G220" s="117"/>
      <c r="H220" s="117"/>
      <c r="I220" s="26" t="s">
        <v>5</v>
      </c>
      <c r="J220" s="27"/>
      <c r="K220" s="27"/>
      <c r="L220" s="27"/>
      <c r="M220" s="27"/>
      <c r="N220" s="28" t="str">
        <f t="shared" si="312"/>
        <v/>
      </c>
      <c r="O220" s="27"/>
      <c r="P220" s="27"/>
      <c r="Q220" s="27"/>
      <c r="R220" s="27"/>
      <c r="S220" s="27"/>
      <c r="T220" s="27"/>
      <c r="U220" s="27"/>
      <c r="V220" s="28" t="str">
        <f t="shared" si="317"/>
        <v/>
      </c>
      <c r="W220" s="27"/>
      <c r="X220" s="27"/>
      <c r="Y220" s="27"/>
      <c r="Z220" s="27"/>
      <c r="AA220" s="27"/>
      <c r="AB220" s="27"/>
      <c r="AC220" s="27"/>
      <c r="AD220" s="61" t="str">
        <f t="shared" si="334"/>
        <v/>
      </c>
      <c r="AE220" s="27"/>
      <c r="AF220" s="60"/>
      <c r="AG220" s="60"/>
      <c r="AH220" s="60"/>
      <c r="AI220" s="60"/>
      <c r="AJ220" s="60"/>
      <c r="AK220" s="60"/>
      <c r="AL220" s="61" t="str">
        <f t="shared" si="313"/>
        <v/>
      </c>
      <c r="AM220" s="27"/>
      <c r="AN220" s="27"/>
      <c r="AO220" s="27"/>
      <c r="AP220" s="60"/>
      <c r="AQ220" s="60"/>
      <c r="AR220" s="28" t="str">
        <f t="shared" si="314"/>
        <v/>
      </c>
      <c r="AS220" s="28" t="str">
        <f>IFERROR(AVERAGE(#REF!,#REF!,#REF!,#REF!,AL220),"")</f>
        <v/>
      </c>
    </row>
    <row r="221" spans="1:45" s="7" customFormat="1" ht="16.5" customHeight="1" thickTop="1" thickBot="1">
      <c r="A221" s="8" t="s">
        <v>36</v>
      </c>
      <c r="B221" s="7" t="s">
        <v>38</v>
      </c>
      <c r="C221" s="7" t="s">
        <v>39</v>
      </c>
      <c r="E221" s="116"/>
      <c r="F221" s="117"/>
      <c r="G221" s="117"/>
      <c r="H221" s="117"/>
      <c r="I221" s="29" t="s">
        <v>6</v>
      </c>
      <c r="J221" s="30"/>
      <c r="K221" s="30"/>
      <c r="L221" s="30"/>
      <c r="M221" s="30"/>
      <c r="N221" s="31" t="str">
        <f t="shared" si="312"/>
        <v/>
      </c>
      <c r="O221" s="30"/>
      <c r="P221" s="30"/>
      <c r="Q221" s="30"/>
      <c r="R221" s="30"/>
      <c r="S221" s="30"/>
      <c r="T221" s="30"/>
      <c r="U221" s="30"/>
      <c r="V221" s="31" t="str">
        <f t="shared" si="317"/>
        <v/>
      </c>
      <c r="W221" s="30"/>
      <c r="X221" s="30"/>
      <c r="Y221" s="30"/>
      <c r="Z221" s="30"/>
      <c r="AA221" s="30"/>
      <c r="AB221" s="30"/>
      <c r="AC221" s="30"/>
      <c r="AD221" s="64" t="str">
        <f t="shared" si="334"/>
        <v/>
      </c>
      <c r="AE221" s="30"/>
      <c r="AF221" s="63"/>
      <c r="AG221" s="63"/>
      <c r="AH221" s="63"/>
      <c r="AI221" s="63"/>
      <c r="AJ221" s="63"/>
      <c r="AK221" s="63"/>
      <c r="AL221" s="64" t="str">
        <f t="shared" si="313"/>
        <v/>
      </c>
      <c r="AM221" s="30"/>
      <c r="AN221" s="30"/>
      <c r="AO221" s="30"/>
      <c r="AP221" s="63"/>
      <c r="AQ221" s="63"/>
      <c r="AR221" s="31" t="str">
        <f t="shared" si="314"/>
        <v/>
      </c>
      <c r="AS221" s="31" t="str">
        <f>IFERROR(AVERAGE(#REF!,#REF!,#REF!,#REF!,AL221),"")</f>
        <v/>
      </c>
    </row>
    <row r="222" spans="1:45" s="7" customFormat="1" ht="16.5" customHeight="1" thickTop="1" thickBot="1">
      <c r="A222" s="8" t="s">
        <v>36</v>
      </c>
      <c r="B222" s="7" t="s">
        <v>38</v>
      </c>
      <c r="C222" s="7" t="s">
        <v>39</v>
      </c>
      <c r="E222" s="116"/>
      <c r="F222" s="117" t="s">
        <v>32</v>
      </c>
      <c r="G222" s="117"/>
      <c r="H222" s="117"/>
      <c r="I222" s="26" t="s">
        <v>5</v>
      </c>
      <c r="J222" s="27"/>
      <c r="K222" s="27"/>
      <c r="L222" s="27"/>
      <c r="M222" s="27"/>
      <c r="N222" s="28" t="str">
        <f t="shared" si="312"/>
        <v/>
      </c>
      <c r="O222" s="27"/>
      <c r="P222" s="27"/>
      <c r="Q222" s="27"/>
      <c r="R222" s="27"/>
      <c r="S222" s="27"/>
      <c r="T222" s="27"/>
      <c r="U222" s="27"/>
      <c r="V222" s="28" t="str">
        <f t="shared" si="317"/>
        <v/>
      </c>
      <c r="W222" s="27"/>
      <c r="X222" s="27"/>
      <c r="Y222" s="27"/>
      <c r="Z222" s="27"/>
      <c r="AA222" s="27"/>
      <c r="AB222" s="27"/>
      <c r="AC222" s="27"/>
      <c r="AD222" s="61" t="str">
        <f t="shared" si="334"/>
        <v/>
      </c>
      <c r="AE222" s="27"/>
      <c r="AF222" s="60"/>
      <c r="AG222" s="60"/>
      <c r="AH222" s="60"/>
      <c r="AI222" s="60"/>
      <c r="AJ222" s="60"/>
      <c r="AK222" s="60"/>
      <c r="AL222" s="61" t="str">
        <f t="shared" si="313"/>
        <v/>
      </c>
      <c r="AM222" s="27"/>
      <c r="AN222" s="27"/>
      <c r="AO222" s="27"/>
      <c r="AP222" s="60"/>
      <c r="AQ222" s="60"/>
      <c r="AR222" s="28" t="str">
        <f t="shared" si="314"/>
        <v/>
      </c>
      <c r="AS222" s="28" t="str">
        <f>IFERROR(AVERAGE(#REF!,#REF!,#REF!,#REF!,AL222),"")</f>
        <v/>
      </c>
    </row>
    <row r="223" spans="1:45" s="7" customFormat="1" ht="16.5" customHeight="1" thickTop="1" thickBot="1">
      <c r="A223" s="8" t="s">
        <v>36</v>
      </c>
      <c r="B223" s="7" t="s">
        <v>38</v>
      </c>
      <c r="C223" s="7" t="s">
        <v>39</v>
      </c>
      <c r="E223" s="116"/>
      <c r="F223" s="117"/>
      <c r="G223" s="117"/>
      <c r="H223" s="117"/>
      <c r="I223" s="29" t="s">
        <v>6</v>
      </c>
      <c r="J223" s="30"/>
      <c r="K223" s="30"/>
      <c r="L223" s="30"/>
      <c r="M223" s="30"/>
      <c r="N223" s="31" t="str">
        <f t="shared" si="312"/>
        <v/>
      </c>
      <c r="O223" s="30"/>
      <c r="P223" s="30"/>
      <c r="Q223" s="30"/>
      <c r="R223" s="30"/>
      <c r="S223" s="30"/>
      <c r="T223" s="30"/>
      <c r="U223" s="30"/>
      <c r="V223" s="31" t="str">
        <f t="shared" si="317"/>
        <v/>
      </c>
      <c r="W223" s="30"/>
      <c r="X223" s="30"/>
      <c r="Y223" s="30"/>
      <c r="Z223" s="30"/>
      <c r="AA223" s="30"/>
      <c r="AB223" s="30"/>
      <c r="AC223" s="30"/>
      <c r="AD223" s="64" t="str">
        <f t="shared" si="334"/>
        <v/>
      </c>
      <c r="AE223" s="30"/>
      <c r="AF223" s="63"/>
      <c r="AG223" s="63"/>
      <c r="AH223" s="63"/>
      <c r="AI223" s="63"/>
      <c r="AJ223" s="63"/>
      <c r="AK223" s="63"/>
      <c r="AL223" s="64" t="str">
        <f t="shared" si="313"/>
        <v/>
      </c>
      <c r="AM223" s="30"/>
      <c r="AN223" s="30"/>
      <c r="AO223" s="30"/>
      <c r="AP223" s="63"/>
      <c r="AQ223" s="63"/>
      <c r="AR223" s="31" t="str">
        <f t="shared" si="314"/>
        <v/>
      </c>
      <c r="AS223" s="31" t="str">
        <f>IFERROR(AVERAGE(#REF!,#REF!,#REF!,#REF!,AL223),"")</f>
        <v/>
      </c>
    </row>
    <row r="224" spans="1:45" s="7" customFormat="1" ht="16.5" customHeight="1" thickTop="1" thickBot="1">
      <c r="A224" s="8" t="s">
        <v>36</v>
      </c>
      <c r="B224" s="7" t="s">
        <v>38</v>
      </c>
      <c r="C224" s="7" t="s">
        <v>39</v>
      </c>
      <c r="E224" s="116"/>
      <c r="F224" s="117" t="s">
        <v>52</v>
      </c>
      <c r="G224" s="117"/>
      <c r="H224" s="117"/>
      <c r="I224" s="26" t="s">
        <v>5</v>
      </c>
      <c r="J224" s="27"/>
      <c r="K224" s="27"/>
      <c r="L224" s="27"/>
      <c r="M224" s="27"/>
      <c r="N224" s="28" t="str">
        <f t="shared" si="312"/>
        <v/>
      </c>
      <c r="O224" s="27"/>
      <c r="P224" s="27"/>
      <c r="Q224" s="27"/>
      <c r="R224" s="27"/>
      <c r="S224" s="27"/>
      <c r="T224" s="27"/>
      <c r="U224" s="27"/>
      <c r="V224" s="28" t="str">
        <f t="shared" si="317"/>
        <v/>
      </c>
      <c r="W224" s="27"/>
      <c r="X224" s="27"/>
      <c r="Y224" s="27"/>
      <c r="Z224" s="27"/>
      <c r="AA224" s="27"/>
      <c r="AB224" s="27"/>
      <c r="AC224" s="27"/>
      <c r="AD224" s="61" t="str">
        <f t="shared" si="334"/>
        <v/>
      </c>
      <c r="AE224" s="27"/>
      <c r="AF224" s="60"/>
      <c r="AG224" s="60"/>
      <c r="AH224" s="60"/>
      <c r="AI224" s="60"/>
      <c r="AJ224" s="60"/>
      <c r="AK224" s="60"/>
      <c r="AL224" s="61" t="str">
        <f t="shared" si="313"/>
        <v/>
      </c>
      <c r="AM224" s="27"/>
      <c r="AN224" s="27"/>
      <c r="AO224" s="27"/>
      <c r="AP224" s="60"/>
      <c r="AQ224" s="60"/>
      <c r="AR224" s="28" t="str">
        <f t="shared" si="314"/>
        <v/>
      </c>
      <c r="AS224" s="28" t="str">
        <f>IFERROR(AVERAGE(#REF!,#REF!,#REF!,#REF!,AL224),"")</f>
        <v/>
      </c>
    </row>
    <row r="225" spans="1:45" s="7" customFormat="1" ht="16.5" customHeight="1" thickTop="1" thickBot="1">
      <c r="A225" s="8" t="s">
        <v>36</v>
      </c>
      <c r="B225" s="7" t="s">
        <v>38</v>
      </c>
      <c r="C225" s="7" t="s">
        <v>39</v>
      </c>
      <c r="E225" s="116"/>
      <c r="F225" s="117"/>
      <c r="G225" s="117"/>
      <c r="H225" s="117"/>
      <c r="I225" s="29" t="s">
        <v>6</v>
      </c>
      <c r="J225" s="30"/>
      <c r="K225" s="30"/>
      <c r="L225" s="30"/>
      <c r="M225" s="30"/>
      <c r="N225" s="31" t="str">
        <f t="shared" si="312"/>
        <v/>
      </c>
      <c r="O225" s="30"/>
      <c r="P225" s="30"/>
      <c r="Q225" s="30"/>
      <c r="R225" s="30"/>
      <c r="S225" s="30"/>
      <c r="T225" s="30"/>
      <c r="U225" s="30"/>
      <c r="V225" s="31" t="str">
        <f t="shared" si="317"/>
        <v/>
      </c>
      <c r="W225" s="30"/>
      <c r="X225" s="30"/>
      <c r="Y225" s="30"/>
      <c r="Z225" s="30"/>
      <c r="AA225" s="30"/>
      <c r="AB225" s="30"/>
      <c r="AC225" s="30"/>
      <c r="AD225" s="64" t="str">
        <f t="shared" si="334"/>
        <v/>
      </c>
      <c r="AE225" s="30"/>
      <c r="AF225" s="63"/>
      <c r="AG225" s="63"/>
      <c r="AH225" s="63"/>
      <c r="AI225" s="63"/>
      <c r="AJ225" s="63"/>
      <c r="AK225" s="63"/>
      <c r="AL225" s="64" t="str">
        <f t="shared" si="313"/>
        <v/>
      </c>
      <c r="AM225" s="30"/>
      <c r="AN225" s="30"/>
      <c r="AO225" s="30"/>
      <c r="AP225" s="63"/>
      <c r="AQ225" s="63"/>
      <c r="AR225" s="31" t="str">
        <f t="shared" si="314"/>
        <v/>
      </c>
      <c r="AS225" s="31" t="str">
        <f>IFERROR(AVERAGE(#REF!,#REF!,#REF!,#REF!,AL225),"")</f>
        <v/>
      </c>
    </row>
    <row r="226" spans="1:45" s="7" customFormat="1" ht="16.5" customHeight="1" thickTop="1" thickBot="1">
      <c r="A226" s="8" t="s">
        <v>36</v>
      </c>
      <c r="B226" s="7" t="s">
        <v>38</v>
      </c>
      <c r="C226" s="7" t="s">
        <v>39</v>
      </c>
      <c r="E226" s="116"/>
      <c r="F226" s="117" t="s">
        <v>33</v>
      </c>
      <c r="G226" s="117"/>
      <c r="H226" s="117"/>
      <c r="I226" s="26" t="s">
        <v>5</v>
      </c>
      <c r="J226" s="27"/>
      <c r="K226" s="27"/>
      <c r="L226" s="27"/>
      <c r="M226" s="27"/>
      <c r="N226" s="28" t="str">
        <f t="shared" si="312"/>
        <v/>
      </c>
      <c r="O226" s="27"/>
      <c r="P226" s="27"/>
      <c r="Q226" s="27"/>
      <c r="R226" s="27"/>
      <c r="S226" s="27"/>
      <c r="T226" s="27"/>
      <c r="U226" s="27"/>
      <c r="V226" s="28" t="str">
        <f t="shared" si="317"/>
        <v/>
      </c>
      <c r="W226" s="27"/>
      <c r="X226" s="27"/>
      <c r="Y226" s="27"/>
      <c r="Z226" s="27"/>
      <c r="AA226" s="27"/>
      <c r="AB226" s="27"/>
      <c r="AC226" s="27"/>
      <c r="AD226" s="61" t="str">
        <f t="shared" si="334"/>
        <v/>
      </c>
      <c r="AE226" s="27"/>
      <c r="AF226" s="60"/>
      <c r="AG226" s="60"/>
      <c r="AH226" s="60"/>
      <c r="AI226" s="60"/>
      <c r="AJ226" s="60"/>
      <c r="AK226" s="60"/>
      <c r="AL226" s="61" t="str">
        <f t="shared" si="313"/>
        <v/>
      </c>
      <c r="AM226" s="27"/>
      <c r="AN226" s="27"/>
      <c r="AO226" s="27"/>
      <c r="AP226" s="60"/>
      <c r="AQ226" s="60"/>
      <c r="AR226" s="28" t="str">
        <f t="shared" si="314"/>
        <v/>
      </c>
      <c r="AS226" s="28" t="str">
        <f>IFERROR(AVERAGE(#REF!,#REF!,#REF!,#REF!,AL226),"")</f>
        <v/>
      </c>
    </row>
    <row r="227" spans="1:45" s="7" customFormat="1" ht="16.5" customHeight="1" thickTop="1" thickBot="1">
      <c r="A227" s="8" t="s">
        <v>36</v>
      </c>
      <c r="B227" s="7" t="s">
        <v>38</v>
      </c>
      <c r="C227" s="7" t="s">
        <v>39</v>
      </c>
      <c r="E227" s="116"/>
      <c r="F227" s="117"/>
      <c r="G227" s="117"/>
      <c r="H227" s="117"/>
      <c r="I227" s="29" t="s">
        <v>6</v>
      </c>
      <c r="J227" s="30"/>
      <c r="K227" s="30"/>
      <c r="L227" s="30"/>
      <c r="M227" s="30"/>
      <c r="N227" s="31" t="str">
        <f t="shared" si="312"/>
        <v/>
      </c>
      <c r="O227" s="30"/>
      <c r="P227" s="30"/>
      <c r="Q227" s="30"/>
      <c r="R227" s="30"/>
      <c r="S227" s="30"/>
      <c r="T227" s="30"/>
      <c r="U227" s="30"/>
      <c r="V227" s="31" t="str">
        <f t="shared" si="317"/>
        <v/>
      </c>
      <c r="W227" s="30"/>
      <c r="X227" s="30"/>
      <c r="Y227" s="30"/>
      <c r="Z227" s="30"/>
      <c r="AA227" s="30"/>
      <c r="AB227" s="30"/>
      <c r="AC227" s="30"/>
      <c r="AD227" s="64" t="str">
        <f t="shared" si="334"/>
        <v/>
      </c>
      <c r="AE227" s="30"/>
      <c r="AF227" s="63"/>
      <c r="AG227" s="63"/>
      <c r="AH227" s="63"/>
      <c r="AI227" s="63"/>
      <c r="AJ227" s="63"/>
      <c r="AK227" s="63"/>
      <c r="AL227" s="64" t="str">
        <f t="shared" si="313"/>
        <v/>
      </c>
      <c r="AM227" s="30"/>
      <c r="AN227" s="30"/>
      <c r="AO227" s="30"/>
      <c r="AP227" s="63"/>
      <c r="AQ227" s="63"/>
      <c r="AR227" s="31" t="str">
        <f t="shared" si="314"/>
        <v/>
      </c>
      <c r="AS227" s="31" t="str">
        <f>IFERROR(AVERAGE(#REF!,#REF!,#REF!,#REF!,AL227),"")</f>
        <v/>
      </c>
    </row>
    <row r="228" spans="1:45" s="7" customFormat="1" ht="16.5" customHeight="1" thickTop="1" thickBot="1">
      <c r="A228" s="8" t="s">
        <v>36</v>
      </c>
      <c r="B228" s="7" t="s">
        <v>38</v>
      </c>
      <c r="C228" s="7" t="s">
        <v>37</v>
      </c>
      <c r="E228" s="116"/>
      <c r="F228" s="118" t="s">
        <v>28</v>
      </c>
      <c r="G228" s="118"/>
      <c r="H228" s="118"/>
      <c r="I228" s="32" t="s">
        <v>5</v>
      </c>
      <c r="J228" s="32">
        <f t="shared" ref="J228:M228" si="371">J212+J214+J216+J218+J220+J222+J224+J226</f>
        <v>0</v>
      </c>
      <c r="K228" s="32">
        <f t="shared" si="371"/>
        <v>0</v>
      </c>
      <c r="L228" s="32">
        <f t="shared" si="371"/>
        <v>0</v>
      </c>
      <c r="M228" s="32">
        <f t="shared" si="371"/>
        <v>0</v>
      </c>
      <c r="N228" s="28">
        <f t="shared" si="312"/>
        <v>0</v>
      </c>
      <c r="O228" s="32">
        <f t="shared" ref="O228:U228" si="372">O212+O214+O216+O218+O220+O222+O224+O226</f>
        <v>0</v>
      </c>
      <c r="P228" s="32">
        <f t="shared" si="372"/>
        <v>0</v>
      </c>
      <c r="Q228" s="32">
        <f t="shared" si="372"/>
        <v>0</v>
      </c>
      <c r="R228" s="32">
        <f t="shared" si="372"/>
        <v>0</v>
      </c>
      <c r="S228" s="32">
        <f t="shared" si="372"/>
        <v>0</v>
      </c>
      <c r="T228" s="32">
        <f t="shared" si="372"/>
        <v>0</v>
      </c>
      <c r="U228" s="32">
        <f t="shared" si="372"/>
        <v>0</v>
      </c>
      <c r="V228" s="28">
        <f t="shared" si="317"/>
        <v>0</v>
      </c>
      <c r="W228" s="32">
        <f t="shared" ref="W228:AC229" si="373">W212+W214+W216+W218+W220+W222+W224+W226</f>
        <v>0</v>
      </c>
      <c r="X228" s="32">
        <f t="shared" si="373"/>
        <v>0</v>
      </c>
      <c r="Y228" s="32">
        <f t="shared" si="373"/>
        <v>0</v>
      </c>
      <c r="Z228" s="32">
        <f t="shared" si="373"/>
        <v>0</v>
      </c>
      <c r="AA228" s="32">
        <f t="shared" si="373"/>
        <v>0</v>
      </c>
      <c r="AB228" s="32">
        <f t="shared" si="373"/>
        <v>0</v>
      </c>
      <c r="AC228" s="32">
        <f t="shared" si="373"/>
        <v>0</v>
      </c>
      <c r="AD228" s="61">
        <f t="shared" si="334"/>
        <v>0</v>
      </c>
      <c r="AE228" s="32">
        <f t="shared" ref="AE228:AF228" si="374">AE212+AE214+AE216+AE218+AE220+AE222+AE224+AE226</f>
        <v>0</v>
      </c>
      <c r="AF228" s="65">
        <f t="shared" si="374"/>
        <v>0</v>
      </c>
      <c r="AG228" s="65">
        <f t="shared" ref="AG228:AJ228" si="375">AG212+AG214+AG216+AG218+AG220+AG222+AG224+AG226</f>
        <v>0</v>
      </c>
      <c r="AH228" s="65">
        <f t="shared" ref="AH228:AI228" si="376">AH212+AH214+AH216+AH218+AH220+AH222+AH224+AH226</f>
        <v>0</v>
      </c>
      <c r="AI228" s="65">
        <f t="shared" si="376"/>
        <v>0</v>
      </c>
      <c r="AJ228" s="65">
        <f t="shared" si="375"/>
        <v>0</v>
      </c>
      <c r="AK228" s="65">
        <f t="shared" ref="AK228" si="377">AK212+AK214+AK216+AK218+AK220+AK222+AK224+AK226</f>
        <v>0</v>
      </c>
      <c r="AL228" s="61">
        <f t="shared" si="313"/>
        <v>0</v>
      </c>
      <c r="AM228" s="32">
        <f t="shared" ref="AM228:AN228" si="378">AM212+AM214+AM216+AM218+AM220+AM222+AM224+AM226</f>
        <v>0</v>
      </c>
      <c r="AN228" s="32">
        <f t="shared" si="378"/>
        <v>0</v>
      </c>
      <c r="AO228" s="32">
        <f>AO212+AO214+AO216+AO218+AO220+AO222+AO224+AO226</f>
        <v>0</v>
      </c>
      <c r="AP228" s="65">
        <f t="shared" ref="AP228:AQ228" si="379">AP212+AP214+AP216+AP218+AP220+AP222+AP224+AP226</f>
        <v>0</v>
      </c>
      <c r="AQ228" s="65">
        <f t="shared" si="379"/>
        <v>0</v>
      </c>
      <c r="AR228" s="28">
        <f t="shared" si="314"/>
        <v>0</v>
      </c>
      <c r="AS228" s="28" t="str">
        <f>IFERROR(AVERAGE(#REF!,#REF!,#REF!,#REF!,AL228),"")</f>
        <v/>
      </c>
    </row>
    <row r="229" spans="1:45" s="7" customFormat="1" ht="16.5" customHeight="1" thickTop="1" thickBot="1">
      <c r="A229" s="8" t="s">
        <v>36</v>
      </c>
      <c r="B229" s="7" t="s">
        <v>38</v>
      </c>
      <c r="C229" s="7" t="s">
        <v>37</v>
      </c>
      <c r="E229" s="116"/>
      <c r="F229" s="118"/>
      <c r="G229" s="118"/>
      <c r="H229" s="118"/>
      <c r="I229" s="33" t="s">
        <v>6</v>
      </c>
      <c r="J229" s="33">
        <f t="shared" ref="J229:M229" si="380">J213+J215+J217+J219+J221+J223+J225+J227</f>
        <v>0</v>
      </c>
      <c r="K229" s="33">
        <f t="shared" si="380"/>
        <v>0</v>
      </c>
      <c r="L229" s="33">
        <f t="shared" si="380"/>
        <v>0</v>
      </c>
      <c r="M229" s="33">
        <f t="shared" si="380"/>
        <v>0</v>
      </c>
      <c r="N229" s="31">
        <f t="shared" si="312"/>
        <v>0</v>
      </c>
      <c r="O229" s="33">
        <f t="shared" ref="O229:U229" si="381">O213+O215+O217+O219+O221+O223+O225+O227</f>
        <v>0</v>
      </c>
      <c r="P229" s="33">
        <f t="shared" si="381"/>
        <v>0</v>
      </c>
      <c r="Q229" s="33">
        <f t="shared" si="381"/>
        <v>0</v>
      </c>
      <c r="R229" s="33">
        <f t="shared" si="381"/>
        <v>0</v>
      </c>
      <c r="S229" s="33">
        <f t="shared" si="381"/>
        <v>0</v>
      </c>
      <c r="T229" s="33">
        <f t="shared" si="381"/>
        <v>0</v>
      </c>
      <c r="U229" s="33">
        <f t="shared" si="381"/>
        <v>0</v>
      </c>
      <c r="V229" s="31">
        <f t="shared" si="317"/>
        <v>0</v>
      </c>
      <c r="W229" s="33">
        <f t="shared" ref="W229:AA229" si="382">W213+W215+W217+W219+W221+W223+W225+W227</f>
        <v>0</v>
      </c>
      <c r="X229" s="33">
        <f t="shared" si="382"/>
        <v>0</v>
      </c>
      <c r="Y229" s="33">
        <f t="shared" si="382"/>
        <v>0</v>
      </c>
      <c r="Z229" s="33">
        <f t="shared" si="382"/>
        <v>0</v>
      </c>
      <c r="AA229" s="33">
        <f t="shared" si="382"/>
        <v>0</v>
      </c>
      <c r="AB229" s="33">
        <f t="shared" si="373"/>
        <v>0</v>
      </c>
      <c r="AC229" s="33">
        <f t="shared" si="373"/>
        <v>0</v>
      </c>
      <c r="AD229" s="64">
        <f t="shared" si="334"/>
        <v>0</v>
      </c>
      <c r="AE229" s="33">
        <f t="shared" ref="AE229:AF229" si="383">AE213+AE215+AE217+AE219+AE221+AE223+AE225+AE227</f>
        <v>0</v>
      </c>
      <c r="AF229" s="66">
        <f t="shared" si="383"/>
        <v>0</v>
      </c>
      <c r="AG229" s="66">
        <f t="shared" ref="AG229:AJ229" si="384">AG213+AG215+AG217+AG219+AG221+AG223+AG225+AG227</f>
        <v>0</v>
      </c>
      <c r="AH229" s="66">
        <f t="shared" ref="AH229:AI229" si="385">AH213+AH215+AH217+AH219+AH221+AH223+AH225+AH227</f>
        <v>0</v>
      </c>
      <c r="AI229" s="66">
        <f t="shared" si="385"/>
        <v>0</v>
      </c>
      <c r="AJ229" s="66">
        <f t="shared" si="384"/>
        <v>0</v>
      </c>
      <c r="AK229" s="66">
        <f t="shared" ref="AK229" si="386">AK213+AK215+AK217+AK219+AK221+AK223+AK225+AK227</f>
        <v>0</v>
      </c>
      <c r="AL229" s="64">
        <f t="shared" si="313"/>
        <v>0</v>
      </c>
      <c r="AM229" s="33">
        <f t="shared" ref="AM229:AN229" si="387">AM213+AM215+AM217+AM219+AM221+AM223+AM225+AM227</f>
        <v>0</v>
      </c>
      <c r="AN229" s="33">
        <f t="shared" si="387"/>
        <v>0</v>
      </c>
      <c r="AO229" s="33">
        <f>AO213+AO215+AO217+AO219+AO221+AO223+AO225+AO227</f>
        <v>0</v>
      </c>
      <c r="AP229" s="66">
        <f t="shared" ref="AP229:AQ229" si="388">AP213+AP215+AP217+AP219+AP221+AP223+AP225+AP227</f>
        <v>0</v>
      </c>
      <c r="AQ229" s="66">
        <f t="shared" si="388"/>
        <v>0</v>
      </c>
      <c r="AR229" s="31">
        <f t="shared" si="314"/>
        <v>0</v>
      </c>
      <c r="AS229" s="31" t="str">
        <f>IFERROR(AVERAGE(#REF!,#REF!,#REF!,#REF!,AL229),"")</f>
        <v/>
      </c>
    </row>
    <row r="230" spans="1:45" s="75" customFormat="1" ht="16.5" thickTop="1">
      <c r="A230" s="69" t="s">
        <v>36</v>
      </c>
      <c r="B230" s="69" t="s">
        <v>38</v>
      </c>
      <c r="C230" s="70"/>
      <c r="D230" s="71"/>
      <c r="E230" s="71" t="s">
        <v>58</v>
      </c>
      <c r="F230" s="72"/>
      <c r="G230" s="73"/>
      <c r="H230" s="73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2"/>
      <c r="AM230" s="74"/>
      <c r="AN230" s="74"/>
      <c r="AO230" s="74"/>
      <c r="AP230" s="74"/>
      <c r="AQ230" s="74"/>
      <c r="AR230" s="74"/>
      <c r="AS230" s="72"/>
    </row>
    <row r="231" spans="1:45" s="75" customFormat="1" ht="16.5" thickBot="1">
      <c r="A231" s="69" t="s">
        <v>36</v>
      </c>
      <c r="B231" s="69" t="s">
        <v>38</v>
      </c>
      <c r="C231" s="70"/>
      <c r="D231" s="57"/>
      <c r="E231" s="58" t="s">
        <v>46</v>
      </c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</row>
    <row r="232" spans="1:45" s="55" customFormat="1" ht="15.75" customHeight="1" thickTop="1" thickBot="1">
      <c r="A232" s="56" t="s">
        <v>36</v>
      </c>
      <c r="B232" s="55" t="s">
        <v>38</v>
      </c>
      <c r="C232" s="55" t="s">
        <v>41</v>
      </c>
      <c r="E232" s="116" t="s">
        <v>18</v>
      </c>
      <c r="F232" s="119" t="s">
        <v>19</v>
      </c>
      <c r="G232" s="119"/>
      <c r="H232" s="119"/>
      <c r="I232" s="59" t="s">
        <v>5</v>
      </c>
      <c r="J232" s="60"/>
      <c r="K232" s="60"/>
      <c r="L232" s="60"/>
      <c r="M232" s="60"/>
      <c r="N232" s="61" t="str">
        <f t="shared" ref="N232:N273" si="389">IFERROR(AVERAGE(J232:M232),"")</f>
        <v/>
      </c>
      <c r="O232" s="60"/>
      <c r="P232" s="60"/>
      <c r="Q232" s="60"/>
      <c r="R232" s="60"/>
      <c r="S232" s="60"/>
      <c r="T232" s="60"/>
      <c r="U232" s="60"/>
      <c r="V232" s="61" t="str">
        <f>IFERROR(AVERAGE(O232:U232),"")</f>
        <v/>
      </c>
      <c r="W232" s="60"/>
      <c r="X232" s="60"/>
      <c r="Y232" s="60"/>
      <c r="Z232" s="60"/>
      <c r="AA232" s="60"/>
      <c r="AB232" s="60"/>
      <c r="AC232" s="60"/>
      <c r="AD232" s="61" t="str">
        <f>IFERROR(AVERAGE(W232:AC232),"")</f>
        <v/>
      </c>
      <c r="AE232" s="60"/>
      <c r="AF232" s="60"/>
      <c r="AG232" s="60"/>
      <c r="AH232" s="60"/>
      <c r="AI232" s="60"/>
      <c r="AJ232" s="60"/>
      <c r="AK232" s="60"/>
      <c r="AL232" s="61" t="str">
        <f t="shared" ref="AL232:AL273" si="390">IFERROR(AVERAGE(AE232:AK232),"")</f>
        <v/>
      </c>
      <c r="AM232" s="60">
        <v>1</v>
      </c>
      <c r="AN232" s="60"/>
      <c r="AO232" s="60"/>
      <c r="AP232" s="60"/>
      <c r="AQ232" s="60"/>
      <c r="AR232" s="61">
        <f t="shared" ref="AR232:AR273" si="391">IFERROR(AVERAGE(AM232:AN232),"")</f>
        <v>1</v>
      </c>
      <c r="AS232" s="61" t="str">
        <f>IFERROR(AVERAGE(#REF!,#REF!,#REF!,#REF!,AL232),"")</f>
        <v/>
      </c>
    </row>
    <row r="233" spans="1:45" s="55" customFormat="1" ht="16.5" customHeight="1" thickTop="1" thickBot="1">
      <c r="A233" s="56" t="s">
        <v>36</v>
      </c>
      <c r="B233" s="55" t="s">
        <v>38</v>
      </c>
      <c r="C233" s="55" t="s">
        <v>41</v>
      </c>
      <c r="E233" s="116"/>
      <c r="F233" s="119"/>
      <c r="G233" s="119"/>
      <c r="H233" s="119"/>
      <c r="I233" s="62" t="s">
        <v>6</v>
      </c>
      <c r="J233" s="63"/>
      <c r="K233" s="63"/>
      <c r="L233" s="63"/>
      <c r="M233" s="63"/>
      <c r="N233" s="64" t="str">
        <f t="shared" si="389"/>
        <v/>
      </c>
      <c r="O233" s="63"/>
      <c r="P233" s="63"/>
      <c r="Q233" s="63"/>
      <c r="R233" s="63"/>
      <c r="S233" s="63"/>
      <c r="T233" s="63"/>
      <c r="U233" s="63"/>
      <c r="V233" s="64" t="str">
        <f>IFERROR(AVERAGE(O233:U233),"")</f>
        <v/>
      </c>
      <c r="W233" s="63"/>
      <c r="X233" s="63"/>
      <c r="Y233" s="63"/>
      <c r="Z233" s="63"/>
      <c r="AA233" s="63"/>
      <c r="AB233" s="63"/>
      <c r="AC233" s="63"/>
      <c r="AD233" s="64" t="str">
        <f>IFERROR(AVERAGE(W233:AC233),"")</f>
        <v/>
      </c>
      <c r="AE233" s="63"/>
      <c r="AF233" s="63"/>
      <c r="AG233" s="63"/>
      <c r="AH233" s="63"/>
      <c r="AI233" s="63"/>
      <c r="AJ233" s="63"/>
      <c r="AK233" s="63"/>
      <c r="AL233" s="64" t="str">
        <f t="shared" si="390"/>
        <v/>
      </c>
      <c r="AM233" s="63">
        <v>1</v>
      </c>
      <c r="AN233" s="63"/>
      <c r="AO233" s="63"/>
      <c r="AP233" s="63"/>
      <c r="AQ233" s="63"/>
      <c r="AR233" s="64">
        <f t="shared" si="391"/>
        <v>1</v>
      </c>
      <c r="AS233" s="64" t="str">
        <f>IFERROR(AVERAGE(#REF!,#REF!,#REF!,#REF!,AL233),"")</f>
        <v/>
      </c>
    </row>
    <row r="234" spans="1:45" s="55" customFormat="1" ht="16.5" customHeight="1" thickTop="1" thickBot="1">
      <c r="A234" s="56" t="s">
        <v>36</v>
      </c>
      <c r="B234" s="55" t="s">
        <v>38</v>
      </c>
      <c r="C234" s="55" t="s">
        <v>42</v>
      </c>
      <c r="E234" s="116"/>
      <c r="F234" s="118" t="s">
        <v>20</v>
      </c>
      <c r="G234" s="118"/>
      <c r="H234" s="118"/>
      <c r="I234" s="65" t="s">
        <v>5</v>
      </c>
      <c r="J234" s="65">
        <f t="shared" ref="J234:M234" si="392">J236+J238+J240+J242+J244+J246+J248+J250</f>
        <v>0</v>
      </c>
      <c r="K234" s="65">
        <f t="shared" si="392"/>
        <v>0</v>
      </c>
      <c r="L234" s="65">
        <f t="shared" si="392"/>
        <v>0</v>
      </c>
      <c r="M234" s="65">
        <f t="shared" si="392"/>
        <v>0</v>
      </c>
      <c r="N234" s="61">
        <f t="shared" si="389"/>
        <v>0</v>
      </c>
      <c r="O234" s="65">
        <f t="shared" ref="O234:U234" si="393">O236+O238+O240+O242+O244+O246+O248+O250</f>
        <v>0</v>
      </c>
      <c r="P234" s="65">
        <f t="shared" si="393"/>
        <v>0</v>
      </c>
      <c r="Q234" s="65">
        <f t="shared" si="393"/>
        <v>0</v>
      </c>
      <c r="R234" s="65">
        <f t="shared" si="393"/>
        <v>0</v>
      </c>
      <c r="S234" s="65">
        <f t="shared" si="393"/>
        <v>0</v>
      </c>
      <c r="T234" s="65">
        <f t="shared" si="393"/>
        <v>0</v>
      </c>
      <c r="U234" s="65">
        <f t="shared" si="393"/>
        <v>0</v>
      </c>
      <c r="V234" s="61">
        <f t="shared" ref="V234:V273" si="394">IFERROR(AVERAGE(O234:U234),"")</f>
        <v>0</v>
      </c>
      <c r="W234" s="65">
        <f t="shared" ref="W234:AC234" si="395">W236+W238+W240+W242+W244+W246+W248+W250</f>
        <v>0</v>
      </c>
      <c r="X234" s="65">
        <f t="shared" si="395"/>
        <v>0</v>
      </c>
      <c r="Y234" s="65">
        <f t="shared" si="395"/>
        <v>0</v>
      </c>
      <c r="Z234" s="65">
        <f t="shared" si="395"/>
        <v>0</v>
      </c>
      <c r="AA234" s="65">
        <f t="shared" si="395"/>
        <v>0</v>
      </c>
      <c r="AB234" s="65">
        <f t="shared" si="395"/>
        <v>0</v>
      </c>
      <c r="AC234" s="65">
        <f t="shared" si="395"/>
        <v>0</v>
      </c>
      <c r="AD234" s="61">
        <f>IFERROR(AVERAGE(W234:AC234),"")</f>
        <v>0</v>
      </c>
      <c r="AE234" s="65">
        <f t="shared" ref="AE234:AF234" si="396">AE236+AE238+AE240+AE242+AE244+AE246+AE248+AE250</f>
        <v>0</v>
      </c>
      <c r="AF234" s="65">
        <f t="shared" si="396"/>
        <v>0</v>
      </c>
      <c r="AG234" s="65">
        <f t="shared" ref="AG234:AJ234" si="397">AG236+AG238+AG240+AG242+AG244+AG246+AG248+AG250</f>
        <v>0</v>
      </c>
      <c r="AH234" s="65">
        <f t="shared" ref="AH234:AI234" si="398">AH236+AH238+AH240+AH242+AH244+AH246+AH248+AH250</f>
        <v>0</v>
      </c>
      <c r="AI234" s="65">
        <f t="shared" si="398"/>
        <v>0</v>
      </c>
      <c r="AJ234" s="65">
        <f t="shared" si="397"/>
        <v>0</v>
      </c>
      <c r="AK234" s="65">
        <f t="shared" ref="AK234" si="399">AK236+AK238+AK240+AK242+AK244+AK246+AK248+AK250</f>
        <v>0</v>
      </c>
      <c r="AL234" s="61">
        <f t="shared" si="390"/>
        <v>0</v>
      </c>
      <c r="AM234" s="65">
        <f t="shared" ref="AM234:AN234" si="400">AM236+AM238+AM240+AM242+AM244+AM246+AM248+AM250</f>
        <v>2</v>
      </c>
      <c r="AN234" s="65">
        <f t="shared" si="400"/>
        <v>0</v>
      </c>
      <c r="AO234" s="65">
        <f>AO236+AO238+AO240+AO242+AO244+AO246+AO248+AO250</f>
        <v>0</v>
      </c>
      <c r="AP234" s="65">
        <f t="shared" ref="AP234:AQ234" si="401">AP236+AP238+AP240+AP242+AP244+AP246+AP248+AP250</f>
        <v>0</v>
      </c>
      <c r="AQ234" s="65">
        <f t="shared" si="401"/>
        <v>0</v>
      </c>
      <c r="AR234" s="61">
        <f t="shared" si="391"/>
        <v>1</v>
      </c>
      <c r="AS234" s="61" t="str">
        <f>IFERROR(AVERAGE(#REF!,#REF!,#REF!,#REF!,AL234),"")</f>
        <v/>
      </c>
    </row>
    <row r="235" spans="1:45" s="55" customFormat="1" ht="16.5" customHeight="1" thickTop="1" thickBot="1">
      <c r="A235" s="56" t="s">
        <v>36</v>
      </c>
      <c r="B235" s="55" t="s">
        <v>38</v>
      </c>
      <c r="C235" s="55" t="s">
        <v>42</v>
      </c>
      <c r="E235" s="116"/>
      <c r="F235" s="118"/>
      <c r="G235" s="118"/>
      <c r="H235" s="118"/>
      <c r="I235" s="66" t="s">
        <v>6</v>
      </c>
      <c r="J235" s="66">
        <f t="shared" ref="J235:M235" si="402">J237+J239+J241+J243+J245+J247+J249+J251</f>
        <v>0</v>
      </c>
      <c r="K235" s="66">
        <f t="shared" si="402"/>
        <v>0</v>
      </c>
      <c r="L235" s="66">
        <f t="shared" si="402"/>
        <v>0</v>
      </c>
      <c r="M235" s="66">
        <f t="shared" si="402"/>
        <v>0</v>
      </c>
      <c r="N235" s="64">
        <f t="shared" si="389"/>
        <v>0</v>
      </c>
      <c r="O235" s="66">
        <f t="shared" ref="O235:U235" si="403">O237+O239+O241+O243+O245+O247+O249+O251</f>
        <v>0</v>
      </c>
      <c r="P235" s="66">
        <f t="shared" si="403"/>
        <v>0</v>
      </c>
      <c r="Q235" s="66">
        <f t="shared" si="403"/>
        <v>0</v>
      </c>
      <c r="R235" s="66">
        <f t="shared" si="403"/>
        <v>0</v>
      </c>
      <c r="S235" s="66">
        <f t="shared" si="403"/>
        <v>0</v>
      </c>
      <c r="T235" s="66">
        <f t="shared" si="403"/>
        <v>0</v>
      </c>
      <c r="U235" s="66">
        <f t="shared" si="403"/>
        <v>0</v>
      </c>
      <c r="V235" s="64">
        <f t="shared" si="394"/>
        <v>0</v>
      </c>
      <c r="W235" s="66">
        <f t="shared" ref="W235:AC235" si="404">W237+W239+W241+W243+W245+W247+W249+W251</f>
        <v>0</v>
      </c>
      <c r="X235" s="66">
        <f t="shared" si="404"/>
        <v>0</v>
      </c>
      <c r="Y235" s="66">
        <f t="shared" si="404"/>
        <v>0</v>
      </c>
      <c r="Z235" s="66">
        <f t="shared" si="404"/>
        <v>0</v>
      </c>
      <c r="AA235" s="66">
        <f t="shared" si="404"/>
        <v>0</v>
      </c>
      <c r="AB235" s="66">
        <f t="shared" si="404"/>
        <v>0</v>
      </c>
      <c r="AC235" s="66">
        <f t="shared" si="404"/>
        <v>0</v>
      </c>
      <c r="AD235" s="64">
        <f>IFERROR(AVERAGE(W235:AC235),"")</f>
        <v>0</v>
      </c>
      <c r="AE235" s="66">
        <f t="shared" ref="AE235:AF235" si="405">AE237+AE239+AE241+AE243+AE245+AE247+AE249+AE251</f>
        <v>0</v>
      </c>
      <c r="AF235" s="66">
        <f t="shared" si="405"/>
        <v>0</v>
      </c>
      <c r="AG235" s="66">
        <f t="shared" ref="AG235:AJ235" si="406">AG237+AG239+AG241+AG243+AG245+AG247+AG249+AG251</f>
        <v>0</v>
      </c>
      <c r="AH235" s="66">
        <f t="shared" ref="AH235:AI235" si="407">AH237+AH239+AH241+AH243+AH245+AH247+AH249+AH251</f>
        <v>0</v>
      </c>
      <c r="AI235" s="66">
        <f t="shared" si="407"/>
        <v>0</v>
      </c>
      <c r="AJ235" s="66">
        <f t="shared" si="406"/>
        <v>0</v>
      </c>
      <c r="AK235" s="66">
        <f t="shared" ref="AK235" si="408">AK237+AK239+AK241+AK243+AK245+AK247+AK249+AK251</f>
        <v>0</v>
      </c>
      <c r="AL235" s="64">
        <f t="shared" si="390"/>
        <v>0</v>
      </c>
      <c r="AM235" s="66">
        <f t="shared" ref="AM235:AN235" si="409">AM237+AM239+AM241+AM243+AM245+AM247+AM249+AM251</f>
        <v>0</v>
      </c>
      <c r="AN235" s="66">
        <f t="shared" si="409"/>
        <v>0</v>
      </c>
      <c r="AO235" s="66">
        <f>AO237+AO239+AO241+AO243+AO245+AO247+AO249+AO251</f>
        <v>0</v>
      </c>
      <c r="AP235" s="66">
        <f t="shared" ref="AP235:AQ235" si="410">AP237+AP239+AP241+AP243+AP245+AP247+AP249+AP251</f>
        <v>0</v>
      </c>
      <c r="AQ235" s="66">
        <f t="shared" si="410"/>
        <v>0</v>
      </c>
      <c r="AR235" s="64">
        <f t="shared" si="391"/>
        <v>0</v>
      </c>
      <c r="AS235" s="64" t="str">
        <f>IFERROR(AVERAGE(#REF!,#REF!,#REF!,#REF!,AL235),"")</f>
        <v/>
      </c>
    </row>
    <row r="236" spans="1:45" s="55" customFormat="1" ht="16.5" customHeight="1" thickTop="1" thickBot="1">
      <c r="A236" s="56" t="s">
        <v>36</v>
      </c>
      <c r="B236" s="55" t="s">
        <v>38</v>
      </c>
      <c r="C236" s="55" t="s">
        <v>41</v>
      </c>
      <c r="E236" s="116"/>
      <c r="F236" s="117" t="s">
        <v>49</v>
      </c>
      <c r="G236" s="117"/>
      <c r="H236" s="117"/>
      <c r="I236" s="59" t="s">
        <v>5</v>
      </c>
      <c r="J236" s="60"/>
      <c r="K236" s="60"/>
      <c r="L236" s="60"/>
      <c r="M236" s="60"/>
      <c r="N236" s="61" t="str">
        <f t="shared" si="389"/>
        <v/>
      </c>
      <c r="O236" s="60"/>
      <c r="P236" s="60"/>
      <c r="Q236" s="60"/>
      <c r="R236" s="60"/>
      <c r="S236" s="60"/>
      <c r="T236" s="60"/>
      <c r="U236" s="60"/>
      <c r="V236" s="61" t="str">
        <f t="shared" si="394"/>
        <v/>
      </c>
      <c r="W236" s="60"/>
      <c r="X236" s="60"/>
      <c r="Y236" s="60"/>
      <c r="Z236" s="60"/>
      <c r="AA236" s="60"/>
      <c r="AB236" s="60"/>
      <c r="AC236" s="60"/>
      <c r="AD236" s="61" t="str">
        <f t="shared" ref="AD236:AD273" si="411">IFERROR(AVERAGE(W236:Z236),"")</f>
        <v/>
      </c>
      <c r="AE236" s="60"/>
      <c r="AF236" s="60"/>
      <c r="AG236" s="60"/>
      <c r="AH236" s="60"/>
      <c r="AI236" s="60"/>
      <c r="AJ236" s="60"/>
      <c r="AK236" s="60"/>
      <c r="AL236" s="61" t="str">
        <f t="shared" si="390"/>
        <v/>
      </c>
      <c r="AM236" s="60"/>
      <c r="AN236" s="60"/>
      <c r="AO236" s="60"/>
      <c r="AP236" s="60"/>
      <c r="AQ236" s="60"/>
      <c r="AR236" s="61" t="str">
        <f t="shared" si="391"/>
        <v/>
      </c>
      <c r="AS236" s="61" t="str">
        <f>IFERROR(AVERAGE(#REF!,#REF!,#REF!,#REF!,AL236),"")</f>
        <v/>
      </c>
    </row>
    <row r="237" spans="1:45" s="55" customFormat="1" ht="16.5" customHeight="1" thickTop="1" thickBot="1">
      <c r="A237" s="56" t="s">
        <v>36</v>
      </c>
      <c r="B237" s="55" t="s">
        <v>38</v>
      </c>
      <c r="C237" s="55" t="s">
        <v>41</v>
      </c>
      <c r="E237" s="116"/>
      <c r="F237" s="117"/>
      <c r="G237" s="117"/>
      <c r="H237" s="117"/>
      <c r="I237" s="62" t="s">
        <v>6</v>
      </c>
      <c r="J237" s="63"/>
      <c r="K237" s="63"/>
      <c r="L237" s="63"/>
      <c r="M237" s="63"/>
      <c r="N237" s="64" t="str">
        <f t="shared" si="389"/>
        <v/>
      </c>
      <c r="O237" s="63"/>
      <c r="P237" s="63"/>
      <c r="Q237" s="63"/>
      <c r="R237" s="63"/>
      <c r="S237" s="63"/>
      <c r="T237" s="63"/>
      <c r="U237" s="63"/>
      <c r="V237" s="64" t="str">
        <f t="shared" si="394"/>
        <v/>
      </c>
      <c r="W237" s="63"/>
      <c r="X237" s="63"/>
      <c r="Y237" s="63"/>
      <c r="Z237" s="63"/>
      <c r="AA237" s="63"/>
      <c r="AB237" s="63"/>
      <c r="AC237" s="63"/>
      <c r="AD237" s="64" t="str">
        <f t="shared" si="411"/>
        <v/>
      </c>
      <c r="AE237" s="63"/>
      <c r="AF237" s="63"/>
      <c r="AG237" s="63"/>
      <c r="AH237" s="63"/>
      <c r="AI237" s="63"/>
      <c r="AJ237" s="63"/>
      <c r="AK237" s="63"/>
      <c r="AL237" s="64" t="str">
        <f t="shared" si="390"/>
        <v/>
      </c>
      <c r="AM237" s="63"/>
      <c r="AN237" s="63"/>
      <c r="AO237" s="63"/>
      <c r="AP237" s="63"/>
      <c r="AQ237" s="63"/>
      <c r="AR237" s="64" t="str">
        <f t="shared" si="391"/>
        <v/>
      </c>
      <c r="AS237" s="64" t="str">
        <f>IFERROR(AVERAGE(#REF!,#REF!,#REF!,#REF!,AL237),"")</f>
        <v/>
      </c>
    </row>
    <row r="238" spans="1:45" s="55" customFormat="1" ht="16.5" customHeight="1" thickTop="1" thickBot="1">
      <c r="A238" s="56" t="s">
        <v>36</v>
      </c>
      <c r="B238" s="55" t="s">
        <v>38</v>
      </c>
      <c r="C238" s="55" t="s">
        <v>41</v>
      </c>
      <c r="E238" s="116"/>
      <c r="F238" s="117" t="s">
        <v>21</v>
      </c>
      <c r="G238" s="117"/>
      <c r="H238" s="117"/>
      <c r="I238" s="59" t="s">
        <v>5</v>
      </c>
      <c r="J238" s="60"/>
      <c r="K238" s="60"/>
      <c r="L238" s="60"/>
      <c r="M238" s="60"/>
      <c r="N238" s="61" t="str">
        <f t="shared" si="389"/>
        <v/>
      </c>
      <c r="O238" s="60"/>
      <c r="P238" s="60"/>
      <c r="Q238" s="60"/>
      <c r="R238" s="60"/>
      <c r="S238" s="60"/>
      <c r="T238" s="60"/>
      <c r="U238" s="60"/>
      <c r="V238" s="61" t="str">
        <f t="shared" si="394"/>
        <v/>
      </c>
      <c r="W238" s="60"/>
      <c r="X238" s="60"/>
      <c r="Y238" s="60"/>
      <c r="Z238" s="60"/>
      <c r="AA238" s="60"/>
      <c r="AB238" s="60"/>
      <c r="AC238" s="60"/>
      <c r="AD238" s="61" t="str">
        <f t="shared" si="411"/>
        <v/>
      </c>
      <c r="AE238" s="60"/>
      <c r="AF238" s="60"/>
      <c r="AG238" s="60"/>
      <c r="AH238" s="60"/>
      <c r="AI238" s="60"/>
      <c r="AJ238" s="60"/>
      <c r="AK238" s="60"/>
      <c r="AL238" s="61" t="str">
        <f t="shared" si="390"/>
        <v/>
      </c>
      <c r="AM238" s="60">
        <v>2</v>
      </c>
      <c r="AN238" s="60"/>
      <c r="AO238" s="60"/>
      <c r="AP238" s="60"/>
      <c r="AQ238" s="60"/>
      <c r="AR238" s="61">
        <f t="shared" si="391"/>
        <v>2</v>
      </c>
      <c r="AS238" s="61" t="str">
        <f>IFERROR(AVERAGE(#REF!,#REF!,#REF!,#REF!,AL238),"")</f>
        <v/>
      </c>
    </row>
    <row r="239" spans="1:45" s="55" customFormat="1" ht="16.5" customHeight="1" thickTop="1" thickBot="1">
      <c r="A239" s="56" t="s">
        <v>36</v>
      </c>
      <c r="B239" s="55" t="s">
        <v>38</v>
      </c>
      <c r="C239" s="55" t="s">
        <v>41</v>
      </c>
      <c r="E239" s="116"/>
      <c r="F239" s="117"/>
      <c r="G239" s="117"/>
      <c r="H239" s="117"/>
      <c r="I239" s="62" t="s">
        <v>6</v>
      </c>
      <c r="J239" s="63"/>
      <c r="K239" s="63"/>
      <c r="L239" s="63"/>
      <c r="M239" s="63"/>
      <c r="N239" s="64" t="str">
        <f t="shared" si="389"/>
        <v/>
      </c>
      <c r="O239" s="63"/>
      <c r="P239" s="63"/>
      <c r="Q239" s="63"/>
      <c r="R239" s="63"/>
      <c r="S239" s="63"/>
      <c r="T239" s="63"/>
      <c r="U239" s="63"/>
      <c r="V239" s="64" t="str">
        <f t="shared" si="394"/>
        <v/>
      </c>
      <c r="W239" s="63"/>
      <c r="X239" s="63"/>
      <c r="Y239" s="63"/>
      <c r="Z239" s="63"/>
      <c r="AA239" s="63"/>
      <c r="AB239" s="63"/>
      <c r="AC239" s="63"/>
      <c r="AD239" s="64" t="str">
        <f t="shared" si="411"/>
        <v/>
      </c>
      <c r="AE239" s="63"/>
      <c r="AF239" s="63"/>
      <c r="AG239" s="63"/>
      <c r="AH239" s="63"/>
      <c r="AI239" s="63"/>
      <c r="AJ239" s="63"/>
      <c r="AK239" s="63"/>
      <c r="AL239" s="64" t="str">
        <f t="shared" si="390"/>
        <v/>
      </c>
      <c r="AM239" s="63"/>
      <c r="AN239" s="63"/>
      <c r="AO239" s="63"/>
      <c r="AP239" s="63"/>
      <c r="AQ239" s="63"/>
      <c r="AR239" s="64" t="str">
        <f t="shared" si="391"/>
        <v/>
      </c>
      <c r="AS239" s="64" t="str">
        <f>IFERROR(AVERAGE(#REF!,#REF!,#REF!,#REF!,AL239),"")</f>
        <v/>
      </c>
    </row>
    <row r="240" spans="1:45" s="55" customFormat="1" ht="16.5" customHeight="1" thickTop="1" thickBot="1">
      <c r="A240" s="56" t="s">
        <v>36</v>
      </c>
      <c r="B240" s="55" t="s">
        <v>38</v>
      </c>
      <c r="C240" s="55" t="s">
        <v>41</v>
      </c>
      <c r="E240" s="116"/>
      <c r="F240" s="117" t="s">
        <v>22</v>
      </c>
      <c r="G240" s="117"/>
      <c r="H240" s="117"/>
      <c r="I240" s="59" t="s">
        <v>5</v>
      </c>
      <c r="J240" s="60"/>
      <c r="K240" s="60"/>
      <c r="L240" s="60"/>
      <c r="M240" s="60"/>
      <c r="N240" s="61" t="str">
        <f t="shared" si="389"/>
        <v/>
      </c>
      <c r="O240" s="60"/>
      <c r="P240" s="60"/>
      <c r="Q240" s="60"/>
      <c r="R240" s="60"/>
      <c r="S240" s="60"/>
      <c r="T240" s="60"/>
      <c r="U240" s="60"/>
      <c r="V240" s="61" t="str">
        <f t="shared" si="394"/>
        <v/>
      </c>
      <c r="W240" s="60"/>
      <c r="X240" s="60"/>
      <c r="Y240" s="60"/>
      <c r="Z240" s="60"/>
      <c r="AA240" s="60"/>
      <c r="AB240" s="60"/>
      <c r="AC240" s="60"/>
      <c r="AD240" s="61" t="str">
        <f t="shared" si="411"/>
        <v/>
      </c>
      <c r="AE240" s="60"/>
      <c r="AF240" s="60"/>
      <c r="AG240" s="60"/>
      <c r="AH240" s="60"/>
      <c r="AI240" s="60"/>
      <c r="AJ240" s="60"/>
      <c r="AK240" s="60"/>
      <c r="AL240" s="61" t="str">
        <f t="shared" si="390"/>
        <v/>
      </c>
      <c r="AM240" s="60"/>
      <c r="AN240" s="60"/>
      <c r="AO240" s="60"/>
      <c r="AP240" s="60"/>
      <c r="AQ240" s="60"/>
      <c r="AR240" s="61" t="str">
        <f t="shared" si="391"/>
        <v/>
      </c>
      <c r="AS240" s="61" t="str">
        <f>IFERROR(AVERAGE(#REF!,#REF!,#REF!,#REF!,AL240),"")</f>
        <v/>
      </c>
    </row>
    <row r="241" spans="1:45" s="55" customFormat="1" ht="16.5" customHeight="1" thickTop="1" thickBot="1">
      <c r="A241" s="56" t="s">
        <v>36</v>
      </c>
      <c r="B241" s="55" t="s">
        <v>38</v>
      </c>
      <c r="C241" s="55" t="s">
        <v>41</v>
      </c>
      <c r="E241" s="116"/>
      <c r="F241" s="117"/>
      <c r="G241" s="117"/>
      <c r="H241" s="117"/>
      <c r="I241" s="62" t="s">
        <v>6</v>
      </c>
      <c r="J241" s="63"/>
      <c r="K241" s="63"/>
      <c r="L241" s="63"/>
      <c r="M241" s="63"/>
      <c r="N241" s="64" t="str">
        <f t="shared" si="389"/>
        <v/>
      </c>
      <c r="O241" s="63"/>
      <c r="P241" s="63"/>
      <c r="Q241" s="63"/>
      <c r="R241" s="63"/>
      <c r="S241" s="63"/>
      <c r="T241" s="63"/>
      <c r="U241" s="63"/>
      <c r="V241" s="64" t="str">
        <f t="shared" si="394"/>
        <v/>
      </c>
      <c r="W241" s="63"/>
      <c r="X241" s="63"/>
      <c r="Y241" s="63"/>
      <c r="Z241" s="63"/>
      <c r="AA241" s="63"/>
      <c r="AB241" s="63"/>
      <c r="AC241" s="63"/>
      <c r="AD241" s="64" t="str">
        <f t="shared" si="411"/>
        <v/>
      </c>
      <c r="AE241" s="63"/>
      <c r="AF241" s="63"/>
      <c r="AG241" s="63"/>
      <c r="AH241" s="63"/>
      <c r="AI241" s="63"/>
      <c r="AJ241" s="63"/>
      <c r="AK241" s="63"/>
      <c r="AL241" s="64" t="str">
        <f t="shared" si="390"/>
        <v/>
      </c>
      <c r="AM241" s="63"/>
      <c r="AN241" s="63"/>
      <c r="AO241" s="63"/>
      <c r="AP241" s="63"/>
      <c r="AQ241" s="63"/>
      <c r="AR241" s="64" t="str">
        <f t="shared" si="391"/>
        <v/>
      </c>
      <c r="AS241" s="64" t="str">
        <f>IFERROR(AVERAGE(#REF!,#REF!,#REF!,#REF!,AL241),"")</f>
        <v/>
      </c>
    </row>
    <row r="242" spans="1:45" s="55" customFormat="1" ht="16.5" customHeight="1" thickTop="1" thickBot="1">
      <c r="A242" s="56" t="s">
        <v>36</v>
      </c>
      <c r="B242" s="55" t="s">
        <v>38</v>
      </c>
      <c r="C242" s="55" t="s">
        <v>41</v>
      </c>
      <c r="E242" s="116"/>
      <c r="F242" s="117" t="s">
        <v>23</v>
      </c>
      <c r="G242" s="117"/>
      <c r="H242" s="117"/>
      <c r="I242" s="59" t="s">
        <v>5</v>
      </c>
      <c r="J242" s="60"/>
      <c r="K242" s="60"/>
      <c r="L242" s="60"/>
      <c r="M242" s="60"/>
      <c r="N242" s="61" t="str">
        <f t="shared" si="389"/>
        <v/>
      </c>
      <c r="O242" s="60"/>
      <c r="P242" s="60"/>
      <c r="Q242" s="60"/>
      <c r="R242" s="60"/>
      <c r="S242" s="60"/>
      <c r="T242" s="60"/>
      <c r="U242" s="60"/>
      <c r="V242" s="61" t="str">
        <f t="shared" si="394"/>
        <v/>
      </c>
      <c r="W242" s="60"/>
      <c r="X242" s="60"/>
      <c r="Y242" s="60"/>
      <c r="Z242" s="60"/>
      <c r="AA242" s="60"/>
      <c r="AB242" s="60"/>
      <c r="AC242" s="60"/>
      <c r="AD242" s="61" t="str">
        <f t="shared" si="411"/>
        <v/>
      </c>
      <c r="AE242" s="60"/>
      <c r="AF242" s="60"/>
      <c r="AG242" s="60"/>
      <c r="AH242" s="60"/>
      <c r="AI242" s="60"/>
      <c r="AJ242" s="60"/>
      <c r="AK242" s="60"/>
      <c r="AL242" s="61" t="str">
        <f t="shared" si="390"/>
        <v/>
      </c>
      <c r="AM242" s="60"/>
      <c r="AN242" s="60"/>
      <c r="AO242" s="60"/>
      <c r="AP242" s="60"/>
      <c r="AQ242" s="60"/>
      <c r="AR242" s="61" t="str">
        <f t="shared" si="391"/>
        <v/>
      </c>
      <c r="AS242" s="61" t="str">
        <f>IFERROR(AVERAGE(#REF!,#REF!,#REF!,#REF!,AL242),"")</f>
        <v/>
      </c>
    </row>
    <row r="243" spans="1:45" s="55" customFormat="1" ht="16.5" customHeight="1" thickTop="1" thickBot="1">
      <c r="A243" s="56" t="s">
        <v>36</v>
      </c>
      <c r="B243" s="55" t="s">
        <v>38</v>
      </c>
      <c r="C243" s="55" t="s">
        <v>41</v>
      </c>
      <c r="E243" s="116"/>
      <c r="F243" s="117"/>
      <c r="G243" s="117"/>
      <c r="H243" s="117"/>
      <c r="I243" s="62" t="s">
        <v>6</v>
      </c>
      <c r="J243" s="63"/>
      <c r="K243" s="63"/>
      <c r="L243" s="63"/>
      <c r="M243" s="63"/>
      <c r="N243" s="64" t="str">
        <f t="shared" si="389"/>
        <v/>
      </c>
      <c r="O243" s="63"/>
      <c r="P243" s="63"/>
      <c r="Q243" s="63"/>
      <c r="R243" s="63"/>
      <c r="S243" s="63"/>
      <c r="T243" s="63"/>
      <c r="U243" s="63"/>
      <c r="V243" s="64" t="str">
        <f t="shared" si="394"/>
        <v/>
      </c>
      <c r="W243" s="63"/>
      <c r="X243" s="63"/>
      <c r="Y243" s="63"/>
      <c r="Z243" s="63"/>
      <c r="AA243" s="63"/>
      <c r="AB243" s="63"/>
      <c r="AC243" s="63"/>
      <c r="AD243" s="64" t="str">
        <f t="shared" si="411"/>
        <v/>
      </c>
      <c r="AE243" s="63"/>
      <c r="AF243" s="63"/>
      <c r="AG243" s="63"/>
      <c r="AH243" s="63"/>
      <c r="AI243" s="63"/>
      <c r="AJ243" s="63"/>
      <c r="AK243" s="63"/>
      <c r="AL243" s="64" t="str">
        <f t="shared" si="390"/>
        <v/>
      </c>
      <c r="AM243" s="63"/>
      <c r="AN243" s="63"/>
      <c r="AO243" s="63"/>
      <c r="AP243" s="63"/>
      <c r="AQ243" s="63"/>
      <c r="AR243" s="64" t="str">
        <f t="shared" si="391"/>
        <v/>
      </c>
      <c r="AS243" s="64" t="str">
        <f>IFERROR(AVERAGE(#REF!,#REF!,#REF!,#REF!,AL243),"")</f>
        <v/>
      </c>
    </row>
    <row r="244" spans="1:45" s="55" customFormat="1" ht="16.5" customHeight="1" thickTop="1" thickBot="1">
      <c r="A244" s="56" t="s">
        <v>36</v>
      </c>
      <c r="B244" s="55" t="s">
        <v>38</v>
      </c>
      <c r="C244" s="55" t="s">
        <v>41</v>
      </c>
      <c r="E244" s="116"/>
      <c r="F244" s="117" t="s">
        <v>24</v>
      </c>
      <c r="G244" s="117"/>
      <c r="H244" s="117"/>
      <c r="I244" s="59" t="s">
        <v>5</v>
      </c>
      <c r="J244" s="60"/>
      <c r="K244" s="60"/>
      <c r="L244" s="60"/>
      <c r="M244" s="60"/>
      <c r="N244" s="61" t="str">
        <f t="shared" si="389"/>
        <v/>
      </c>
      <c r="O244" s="60"/>
      <c r="P244" s="60"/>
      <c r="Q244" s="60"/>
      <c r="R244" s="60"/>
      <c r="S244" s="60"/>
      <c r="T244" s="60"/>
      <c r="U244" s="60"/>
      <c r="V244" s="61" t="str">
        <f t="shared" si="394"/>
        <v/>
      </c>
      <c r="W244" s="60"/>
      <c r="X244" s="60"/>
      <c r="Y244" s="60"/>
      <c r="Z244" s="60"/>
      <c r="AA244" s="60"/>
      <c r="AB244" s="60"/>
      <c r="AC244" s="60"/>
      <c r="AD244" s="61" t="str">
        <f t="shared" si="411"/>
        <v/>
      </c>
      <c r="AE244" s="60"/>
      <c r="AF244" s="60"/>
      <c r="AG244" s="60"/>
      <c r="AH244" s="60"/>
      <c r="AI244" s="60"/>
      <c r="AJ244" s="60"/>
      <c r="AK244" s="60"/>
      <c r="AL244" s="61" t="str">
        <f t="shared" si="390"/>
        <v/>
      </c>
      <c r="AM244" s="60"/>
      <c r="AN244" s="60"/>
      <c r="AO244" s="60"/>
      <c r="AP244" s="60"/>
      <c r="AQ244" s="60"/>
      <c r="AR244" s="61" t="str">
        <f t="shared" si="391"/>
        <v/>
      </c>
      <c r="AS244" s="61" t="str">
        <f>IFERROR(AVERAGE(#REF!,#REF!,#REF!,#REF!,AL244),"")</f>
        <v/>
      </c>
    </row>
    <row r="245" spans="1:45" s="55" customFormat="1" ht="16.5" customHeight="1" thickTop="1" thickBot="1">
      <c r="A245" s="56" t="s">
        <v>36</v>
      </c>
      <c r="B245" s="55" t="s">
        <v>38</v>
      </c>
      <c r="C245" s="55" t="s">
        <v>41</v>
      </c>
      <c r="E245" s="116"/>
      <c r="F245" s="117"/>
      <c r="G245" s="117"/>
      <c r="H245" s="117"/>
      <c r="I245" s="62" t="s">
        <v>6</v>
      </c>
      <c r="J245" s="63"/>
      <c r="K245" s="63"/>
      <c r="L245" s="63"/>
      <c r="M245" s="63"/>
      <c r="N245" s="64" t="str">
        <f t="shared" si="389"/>
        <v/>
      </c>
      <c r="O245" s="63"/>
      <c r="P245" s="63"/>
      <c r="Q245" s="63"/>
      <c r="R245" s="63"/>
      <c r="S245" s="63"/>
      <c r="T245" s="63"/>
      <c r="U245" s="63"/>
      <c r="V245" s="64" t="str">
        <f t="shared" si="394"/>
        <v/>
      </c>
      <c r="W245" s="63"/>
      <c r="X245" s="63"/>
      <c r="Y245" s="63"/>
      <c r="Z245" s="63"/>
      <c r="AA245" s="63"/>
      <c r="AB245" s="63"/>
      <c r="AC245" s="63"/>
      <c r="AD245" s="64" t="str">
        <f t="shared" si="411"/>
        <v/>
      </c>
      <c r="AE245" s="63"/>
      <c r="AF245" s="63"/>
      <c r="AG245" s="63"/>
      <c r="AH245" s="63"/>
      <c r="AI245" s="63"/>
      <c r="AJ245" s="63"/>
      <c r="AK245" s="63"/>
      <c r="AL245" s="64" t="str">
        <f t="shared" si="390"/>
        <v/>
      </c>
      <c r="AM245" s="63"/>
      <c r="AN245" s="63"/>
      <c r="AO245" s="63"/>
      <c r="AP245" s="63"/>
      <c r="AQ245" s="63"/>
      <c r="AR245" s="64" t="str">
        <f t="shared" si="391"/>
        <v/>
      </c>
      <c r="AS245" s="64" t="str">
        <f>IFERROR(AVERAGE(#REF!,#REF!,#REF!,#REF!,AL245),"")</f>
        <v/>
      </c>
    </row>
    <row r="246" spans="1:45" s="55" customFormat="1" ht="16.5" customHeight="1" thickTop="1" thickBot="1">
      <c r="A246" s="56" t="s">
        <v>36</v>
      </c>
      <c r="B246" s="55" t="s">
        <v>38</v>
      </c>
      <c r="C246" s="55" t="s">
        <v>41</v>
      </c>
      <c r="E246" s="116"/>
      <c r="F246" s="117" t="s">
        <v>25</v>
      </c>
      <c r="G246" s="117"/>
      <c r="H246" s="117"/>
      <c r="I246" s="59" t="s">
        <v>5</v>
      </c>
      <c r="J246" s="60"/>
      <c r="K246" s="60"/>
      <c r="L246" s="60"/>
      <c r="M246" s="60"/>
      <c r="N246" s="61" t="str">
        <f t="shared" si="389"/>
        <v/>
      </c>
      <c r="O246" s="60"/>
      <c r="P246" s="60"/>
      <c r="Q246" s="60"/>
      <c r="R246" s="60"/>
      <c r="S246" s="60"/>
      <c r="T246" s="60"/>
      <c r="U246" s="60"/>
      <c r="V246" s="61" t="str">
        <f t="shared" si="394"/>
        <v/>
      </c>
      <c r="W246" s="60"/>
      <c r="X246" s="60"/>
      <c r="Y246" s="60"/>
      <c r="Z246" s="60"/>
      <c r="AA246" s="60"/>
      <c r="AB246" s="60"/>
      <c r="AC246" s="60"/>
      <c r="AD246" s="61" t="str">
        <f t="shared" si="411"/>
        <v/>
      </c>
      <c r="AE246" s="60"/>
      <c r="AF246" s="60"/>
      <c r="AG246" s="60"/>
      <c r="AH246" s="60"/>
      <c r="AI246" s="60"/>
      <c r="AJ246" s="60"/>
      <c r="AK246" s="60"/>
      <c r="AL246" s="61" t="str">
        <f t="shared" si="390"/>
        <v/>
      </c>
      <c r="AM246" s="60"/>
      <c r="AN246" s="60"/>
      <c r="AO246" s="60"/>
      <c r="AP246" s="60"/>
      <c r="AQ246" s="60"/>
      <c r="AR246" s="61" t="str">
        <f t="shared" si="391"/>
        <v/>
      </c>
      <c r="AS246" s="61" t="str">
        <f>IFERROR(AVERAGE(#REF!,#REF!,#REF!,#REF!,AL246),"")</f>
        <v/>
      </c>
    </row>
    <row r="247" spans="1:45" s="55" customFormat="1" ht="16.5" customHeight="1" thickTop="1" thickBot="1">
      <c r="A247" s="56" t="s">
        <v>36</v>
      </c>
      <c r="B247" s="55" t="s">
        <v>38</v>
      </c>
      <c r="C247" s="55" t="s">
        <v>41</v>
      </c>
      <c r="E247" s="116"/>
      <c r="F247" s="117"/>
      <c r="G247" s="117"/>
      <c r="H247" s="117"/>
      <c r="I247" s="62" t="s">
        <v>6</v>
      </c>
      <c r="J247" s="63"/>
      <c r="K247" s="63"/>
      <c r="L247" s="63"/>
      <c r="M247" s="63"/>
      <c r="N247" s="64" t="str">
        <f t="shared" si="389"/>
        <v/>
      </c>
      <c r="O247" s="63"/>
      <c r="P247" s="63"/>
      <c r="Q247" s="63"/>
      <c r="R247" s="63"/>
      <c r="S247" s="63"/>
      <c r="T247" s="63"/>
      <c r="U247" s="63"/>
      <c r="V247" s="64" t="str">
        <f t="shared" si="394"/>
        <v/>
      </c>
      <c r="W247" s="63"/>
      <c r="X247" s="63"/>
      <c r="Y247" s="63"/>
      <c r="Z247" s="63"/>
      <c r="AA247" s="63"/>
      <c r="AB247" s="63"/>
      <c r="AC247" s="63"/>
      <c r="AD247" s="64" t="str">
        <f t="shared" si="411"/>
        <v/>
      </c>
      <c r="AE247" s="63"/>
      <c r="AF247" s="63"/>
      <c r="AG247" s="63"/>
      <c r="AH247" s="63"/>
      <c r="AI247" s="63"/>
      <c r="AJ247" s="63"/>
      <c r="AK247" s="63"/>
      <c r="AL247" s="64" t="str">
        <f t="shared" si="390"/>
        <v/>
      </c>
      <c r="AM247" s="63"/>
      <c r="AN247" s="63"/>
      <c r="AO247" s="63"/>
      <c r="AP247" s="63"/>
      <c r="AQ247" s="63"/>
      <c r="AR247" s="64" t="str">
        <f t="shared" si="391"/>
        <v/>
      </c>
      <c r="AS247" s="64" t="str">
        <f>IFERROR(AVERAGE(#REF!,#REF!,#REF!,#REF!,AL247),"")</f>
        <v/>
      </c>
    </row>
    <row r="248" spans="1:45" s="55" customFormat="1" ht="16.5" customHeight="1" thickTop="1" thickBot="1">
      <c r="A248" s="56" t="s">
        <v>36</v>
      </c>
      <c r="B248" s="55" t="s">
        <v>38</v>
      </c>
      <c r="C248" s="55" t="s">
        <v>41</v>
      </c>
      <c r="E248" s="116"/>
      <c r="F248" s="120" t="s">
        <v>48</v>
      </c>
      <c r="G248" s="121"/>
      <c r="H248" s="122"/>
      <c r="I248" s="59" t="s">
        <v>5</v>
      </c>
      <c r="J248" s="60"/>
      <c r="K248" s="60"/>
      <c r="L248" s="60"/>
      <c r="M248" s="60"/>
      <c r="N248" s="61" t="str">
        <f t="shared" si="389"/>
        <v/>
      </c>
      <c r="O248" s="60"/>
      <c r="P248" s="60"/>
      <c r="Q248" s="60"/>
      <c r="R248" s="60"/>
      <c r="S248" s="60"/>
      <c r="T248" s="60"/>
      <c r="U248" s="60"/>
      <c r="V248" s="61" t="str">
        <f t="shared" si="394"/>
        <v/>
      </c>
      <c r="W248" s="60"/>
      <c r="X248" s="60"/>
      <c r="Y248" s="60"/>
      <c r="Z248" s="60"/>
      <c r="AA248" s="60"/>
      <c r="AB248" s="60"/>
      <c r="AC248" s="60"/>
      <c r="AD248" s="61" t="str">
        <f t="shared" si="411"/>
        <v/>
      </c>
      <c r="AE248" s="60"/>
      <c r="AF248" s="60"/>
      <c r="AG248" s="60"/>
      <c r="AH248" s="60"/>
      <c r="AI248" s="60"/>
      <c r="AJ248" s="60"/>
      <c r="AK248" s="60"/>
      <c r="AL248" s="61" t="str">
        <f t="shared" si="390"/>
        <v/>
      </c>
      <c r="AM248" s="60"/>
      <c r="AN248" s="60"/>
      <c r="AO248" s="60"/>
      <c r="AP248" s="60"/>
      <c r="AQ248" s="60"/>
      <c r="AR248" s="61" t="str">
        <f t="shared" si="391"/>
        <v/>
      </c>
      <c r="AS248" s="61" t="str">
        <f>IFERROR(AVERAGE(#REF!,#REF!,#REF!,#REF!,AL248),"")</f>
        <v/>
      </c>
    </row>
    <row r="249" spans="1:45" s="55" customFormat="1" ht="16.5" customHeight="1" thickTop="1" thickBot="1">
      <c r="A249" s="56" t="s">
        <v>36</v>
      </c>
      <c r="B249" s="55" t="s">
        <v>38</v>
      </c>
      <c r="C249" s="55" t="s">
        <v>41</v>
      </c>
      <c r="E249" s="116"/>
      <c r="F249" s="123"/>
      <c r="G249" s="124"/>
      <c r="H249" s="125"/>
      <c r="I249" s="62" t="s">
        <v>6</v>
      </c>
      <c r="J249" s="63"/>
      <c r="K249" s="63"/>
      <c r="L249" s="63"/>
      <c r="M249" s="63"/>
      <c r="N249" s="64" t="str">
        <f t="shared" si="389"/>
        <v/>
      </c>
      <c r="O249" s="63"/>
      <c r="P249" s="63"/>
      <c r="Q249" s="63"/>
      <c r="R249" s="63"/>
      <c r="S249" s="63"/>
      <c r="T249" s="63"/>
      <c r="U249" s="63"/>
      <c r="V249" s="64" t="str">
        <f t="shared" si="394"/>
        <v/>
      </c>
      <c r="W249" s="63"/>
      <c r="X249" s="63"/>
      <c r="Y249" s="63"/>
      <c r="Z249" s="63"/>
      <c r="AA249" s="63"/>
      <c r="AB249" s="63"/>
      <c r="AC249" s="63"/>
      <c r="AD249" s="64" t="str">
        <f t="shared" si="411"/>
        <v/>
      </c>
      <c r="AE249" s="63"/>
      <c r="AF249" s="63"/>
      <c r="AG249" s="63"/>
      <c r="AH249" s="63"/>
      <c r="AI249" s="63"/>
      <c r="AJ249" s="63"/>
      <c r="AK249" s="63"/>
      <c r="AL249" s="64" t="str">
        <f t="shared" si="390"/>
        <v/>
      </c>
      <c r="AM249" s="63"/>
      <c r="AN249" s="63"/>
      <c r="AO249" s="63"/>
      <c r="AP249" s="63"/>
      <c r="AQ249" s="63"/>
      <c r="AR249" s="64" t="str">
        <f t="shared" si="391"/>
        <v/>
      </c>
      <c r="AS249" s="64" t="str">
        <f>IFERROR(AVERAGE(#REF!,#REF!,#REF!,#REF!,AL249),"")</f>
        <v/>
      </c>
    </row>
    <row r="250" spans="1:45" s="55" customFormat="1" ht="16.5" customHeight="1" thickTop="1" thickBot="1">
      <c r="A250" s="56" t="s">
        <v>36</v>
      </c>
      <c r="B250" s="55" t="s">
        <v>38</v>
      </c>
      <c r="C250" s="55" t="s">
        <v>41</v>
      </c>
      <c r="E250" s="116"/>
      <c r="F250" s="117" t="s">
        <v>26</v>
      </c>
      <c r="G250" s="117"/>
      <c r="H250" s="117"/>
      <c r="I250" s="59" t="s">
        <v>5</v>
      </c>
      <c r="J250" s="60"/>
      <c r="K250" s="60"/>
      <c r="L250" s="60"/>
      <c r="M250" s="60"/>
      <c r="N250" s="61" t="str">
        <f t="shared" si="389"/>
        <v/>
      </c>
      <c r="O250" s="60"/>
      <c r="P250" s="60"/>
      <c r="Q250" s="60"/>
      <c r="R250" s="60"/>
      <c r="S250" s="60"/>
      <c r="T250" s="60"/>
      <c r="U250" s="60"/>
      <c r="V250" s="61" t="str">
        <f t="shared" si="394"/>
        <v/>
      </c>
      <c r="W250" s="60"/>
      <c r="X250" s="60"/>
      <c r="Y250" s="60"/>
      <c r="Z250" s="60"/>
      <c r="AA250" s="60"/>
      <c r="AB250" s="60"/>
      <c r="AC250" s="60"/>
      <c r="AD250" s="61" t="str">
        <f t="shared" si="411"/>
        <v/>
      </c>
      <c r="AE250" s="60"/>
      <c r="AF250" s="60"/>
      <c r="AG250" s="60"/>
      <c r="AH250" s="60"/>
      <c r="AI250" s="60"/>
      <c r="AJ250" s="60"/>
      <c r="AK250" s="60"/>
      <c r="AL250" s="61" t="str">
        <f t="shared" si="390"/>
        <v/>
      </c>
      <c r="AM250" s="60"/>
      <c r="AN250" s="60"/>
      <c r="AO250" s="60"/>
      <c r="AP250" s="60"/>
      <c r="AQ250" s="60"/>
      <c r="AR250" s="61" t="str">
        <f t="shared" si="391"/>
        <v/>
      </c>
      <c r="AS250" s="61" t="str">
        <f>IFERROR(AVERAGE(#REF!,#REF!,#REF!,#REF!,AL250),"")</f>
        <v/>
      </c>
    </row>
    <row r="251" spans="1:45" s="55" customFormat="1" ht="16.5" customHeight="1" thickTop="1" thickBot="1">
      <c r="A251" s="56" t="s">
        <v>36</v>
      </c>
      <c r="B251" s="55" t="s">
        <v>38</v>
      </c>
      <c r="C251" s="55" t="s">
        <v>41</v>
      </c>
      <c r="E251" s="116"/>
      <c r="F251" s="117"/>
      <c r="G251" s="117"/>
      <c r="H251" s="117"/>
      <c r="I251" s="62" t="s">
        <v>6</v>
      </c>
      <c r="J251" s="63"/>
      <c r="K251" s="63"/>
      <c r="L251" s="63"/>
      <c r="M251" s="63"/>
      <c r="N251" s="64" t="str">
        <f t="shared" si="389"/>
        <v/>
      </c>
      <c r="O251" s="63"/>
      <c r="P251" s="63"/>
      <c r="Q251" s="63"/>
      <c r="R251" s="63"/>
      <c r="S251" s="63"/>
      <c r="T251" s="63"/>
      <c r="U251" s="63"/>
      <c r="V251" s="64" t="str">
        <f t="shared" si="394"/>
        <v/>
      </c>
      <c r="W251" s="63"/>
      <c r="X251" s="63"/>
      <c r="Y251" s="63"/>
      <c r="Z251" s="63"/>
      <c r="AA251" s="63"/>
      <c r="AB251" s="63"/>
      <c r="AC251" s="63"/>
      <c r="AD251" s="64" t="str">
        <f t="shared" si="411"/>
        <v/>
      </c>
      <c r="AE251" s="63"/>
      <c r="AF251" s="63"/>
      <c r="AG251" s="63"/>
      <c r="AH251" s="63"/>
      <c r="AI251" s="63"/>
      <c r="AJ251" s="63"/>
      <c r="AK251" s="63"/>
      <c r="AL251" s="64" t="str">
        <f t="shared" si="390"/>
        <v/>
      </c>
      <c r="AM251" s="63"/>
      <c r="AN251" s="63"/>
      <c r="AO251" s="63"/>
      <c r="AP251" s="63"/>
      <c r="AQ251" s="63"/>
      <c r="AR251" s="64" t="str">
        <f t="shared" si="391"/>
        <v/>
      </c>
      <c r="AS251" s="64" t="str">
        <f>IFERROR(AVERAGE(#REF!,#REF!,#REF!,#REF!,AL251),"")</f>
        <v/>
      </c>
    </row>
    <row r="252" spans="1:45" s="55" customFormat="1" ht="16.5" customHeight="1" thickTop="1" thickBot="1">
      <c r="A252" s="56" t="s">
        <v>36</v>
      </c>
      <c r="B252" s="55" t="s">
        <v>38</v>
      </c>
      <c r="C252" s="55" t="s">
        <v>41</v>
      </c>
      <c r="E252" s="116"/>
      <c r="F252" s="118" t="s">
        <v>27</v>
      </c>
      <c r="G252" s="118"/>
      <c r="H252" s="118"/>
      <c r="I252" s="65" t="s">
        <v>5</v>
      </c>
      <c r="J252" s="65">
        <f t="shared" ref="J252:M252" si="412">J272</f>
        <v>0</v>
      </c>
      <c r="K252" s="65">
        <f t="shared" si="412"/>
        <v>0</v>
      </c>
      <c r="L252" s="65">
        <f t="shared" si="412"/>
        <v>0</v>
      </c>
      <c r="M252" s="65">
        <f t="shared" si="412"/>
        <v>0</v>
      </c>
      <c r="N252" s="61">
        <f t="shared" si="389"/>
        <v>0</v>
      </c>
      <c r="O252" s="65">
        <f t="shared" ref="O252:U252" si="413">O272</f>
        <v>0</v>
      </c>
      <c r="P252" s="65">
        <f t="shared" si="413"/>
        <v>0</v>
      </c>
      <c r="Q252" s="65">
        <f t="shared" si="413"/>
        <v>0</v>
      </c>
      <c r="R252" s="65">
        <f t="shared" si="413"/>
        <v>0</v>
      </c>
      <c r="S252" s="65">
        <f t="shared" si="413"/>
        <v>0</v>
      </c>
      <c r="T252" s="65">
        <f t="shared" si="413"/>
        <v>0</v>
      </c>
      <c r="U252" s="65">
        <f t="shared" si="413"/>
        <v>0</v>
      </c>
      <c r="V252" s="61">
        <f t="shared" si="394"/>
        <v>0</v>
      </c>
      <c r="W252" s="65">
        <f t="shared" ref="W252:AC252" si="414">W272</f>
        <v>0</v>
      </c>
      <c r="X252" s="65">
        <f t="shared" si="414"/>
        <v>0</v>
      </c>
      <c r="Y252" s="65">
        <f t="shared" si="414"/>
        <v>0</v>
      </c>
      <c r="Z252" s="65">
        <f t="shared" si="414"/>
        <v>0</v>
      </c>
      <c r="AA252" s="65">
        <f t="shared" si="414"/>
        <v>0</v>
      </c>
      <c r="AB252" s="65">
        <f t="shared" si="414"/>
        <v>0</v>
      </c>
      <c r="AC252" s="65">
        <f t="shared" si="414"/>
        <v>0</v>
      </c>
      <c r="AD252" s="61">
        <f t="shared" si="411"/>
        <v>0</v>
      </c>
      <c r="AE252" s="65">
        <f t="shared" ref="AE252:AF252" si="415">AE272</f>
        <v>0</v>
      </c>
      <c r="AF252" s="65">
        <f t="shared" si="415"/>
        <v>0</v>
      </c>
      <c r="AG252" s="65">
        <f t="shared" ref="AG252:AJ252" si="416">AG272</f>
        <v>0</v>
      </c>
      <c r="AH252" s="65">
        <f t="shared" ref="AH252:AI252" si="417">AH272</f>
        <v>0</v>
      </c>
      <c r="AI252" s="65">
        <f t="shared" si="417"/>
        <v>0</v>
      </c>
      <c r="AJ252" s="65">
        <f t="shared" si="416"/>
        <v>0</v>
      </c>
      <c r="AK252" s="65">
        <f t="shared" ref="AK252" si="418">AK272</f>
        <v>0</v>
      </c>
      <c r="AL252" s="61">
        <f t="shared" si="390"/>
        <v>0</v>
      </c>
      <c r="AM252" s="65">
        <f t="shared" ref="AM252:AN252" si="419">AM272</f>
        <v>1</v>
      </c>
      <c r="AN252" s="65">
        <f t="shared" si="419"/>
        <v>0</v>
      </c>
      <c r="AO252" s="65">
        <f>AO272</f>
        <v>0</v>
      </c>
      <c r="AP252" s="65">
        <f t="shared" ref="AP252:AQ252" si="420">AP272</f>
        <v>0</v>
      </c>
      <c r="AQ252" s="65">
        <f t="shared" si="420"/>
        <v>0</v>
      </c>
      <c r="AR252" s="61">
        <f t="shared" si="391"/>
        <v>0.5</v>
      </c>
      <c r="AS252" s="61" t="str">
        <f>IFERROR(AVERAGE(#REF!,#REF!,#REF!,#REF!,AL252),"")</f>
        <v/>
      </c>
    </row>
    <row r="253" spans="1:45" s="55" customFormat="1" ht="16.5" customHeight="1" thickTop="1" thickBot="1">
      <c r="A253" s="56" t="s">
        <v>36</v>
      </c>
      <c r="B253" s="55" t="s">
        <v>38</v>
      </c>
      <c r="C253" s="55" t="s">
        <v>41</v>
      </c>
      <c r="E253" s="116"/>
      <c r="F253" s="118"/>
      <c r="G253" s="118"/>
      <c r="H253" s="118"/>
      <c r="I253" s="66" t="s">
        <v>6</v>
      </c>
      <c r="J253" s="66">
        <f t="shared" ref="J253:M253" si="421">J273</f>
        <v>0</v>
      </c>
      <c r="K253" s="66">
        <f t="shared" si="421"/>
        <v>0</v>
      </c>
      <c r="L253" s="66">
        <f t="shared" si="421"/>
        <v>0</v>
      </c>
      <c r="M253" s="66">
        <f t="shared" si="421"/>
        <v>0</v>
      </c>
      <c r="N253" s="64">
        <f t="shared" si="389"/>
        <v>0</v>
      </c>
      <c r="O253" s="66">
        <f t="shared" ref="O253:U253" si="422">O273</f>
        <v>0</v>
      </c>
      <c r="P253" s="66">
        <f t="shared" si="422"/>
        <v>0</v>
      </c>
      <c r="Q253" s="66">
        <f t="shared" si="422"/>
        <v>0</v>
      </c>
      <c r="R253" s="66">
        <f t="shared" si="422"/>
        <v>0</v>
      </c>
      <c r="S253" s="66">
        <f t="shared" si="422"/>
        <v>0</v>
      </c>
      <c r="T253" s="66">
        <f t="shared" si="422"/>
        <v>0</v>
      </c>
      <c r="U253" s="66">
        <f t="shared" si="422"/>
        <v>0</v>
      </c>
      <c r="V253" s="64">
        <f t="shared" si="394"/>
        <v>0</v>
      </c>
      <c r="W253" s="66">
        <f t="shared" ref="W253:AC253" si="423">W273</f>
        <v>0</v>
      </c>
      <c r="X253" s="66">
        <f t="shared" si="423"/>
        <v>0</v>
      </c>
      <c r="Y253" s="66">
        <f t="shared" si="423"/>
        <v>0</v>
      </c>
      <c r="Z253" s="66">
        <f t="shared" si="423"/>
        <v>0</v>
      </c>
      <c r="AA253" s="66">
        <f t="shared" si="423"/>
        <v>0</v>
      </c>
      <c r="AB253" s="66">
        <f t="shared" si="423"/>
        <v>0</v>
      </c>
      <c r="AC253" s="66">
        <f t="shared" si="423"/>
        <v>0</v>
      </c>
      <c r="AD253" s="64">
        <f t="shared" si="411"/>
        <v>0</v>
      </c>
      <c r="AE253" s="66">
        <f t="shared" ref="AE253:AF253" si="424">AE273</f>
        <v>0</v>
      </c>
      <c r="AF253" s="66">
        <f t="shared" si="424"/>
        <v>0</v>
      </c>
      <c r="AG253" s="66">
        <f t="shared" ref="AG253:AJ253" si="425">AG273</f>
        <v>0</v>
      </c>
      <c r="AH253" s="66">
        <f t="shared" ref="AH253:AI253" si="426">AH273</f>
        <v>0</v>
      </c>
      <c r="AI253" s="66">
        <f t="shared" si="426"/>
        <v>0</v>
      </c>
      <c r="AJ253" s="66">
        <f t="shared" si="425"/>
        <v>0</v>
      </c>
      <c r="AK253" s="66">
        <f t="shared" ref="AK253" si="427">AK273</f>
        <v>0</v>
      </c>
      <c r="AL253" s="64">
        <f t="shared" si="390"/>
        <v>0</v>
      </c>
      <c r="AM253" s="66">
        <f t="shared" ref="AM253:AN253" si="428">AM273</f>
        <v>1</v>
      </c>
      <c r="AN253" s="66">
        <f t="shared" si="428"/>
        <v>0</v>
      </c>
      <c r="AO253" s="66">
        <f>AO273</f>
        <v>0</v>
      </c>
      <c r="AP253" s="66">
        <f t="shared" ref="AP253:AQ253" si="429">AP273</f>
        <v>0</v>
      </c>
      <c r="AQ253" s="66">
        <f t="shared" si="429"/>
        <v>0</v>
      </c>
      <c r="AR253" s="64">
        <f t="shared" si="391"/>
        <v>0.5</v>
      </c>
      <c r="AS253" s="64" t="str">
        <f>IFERROR(AVERAGE(#REF!,#REF!,#REF!,#REF!,AL253),"")</f>
        <v/>
      </c>
    </row>
    <row r="254" spans="1:45" s="55" customFormat="1" ht="16.5" customHeight="1" thickTop="1" thickBot="1">
      <c r="A254" s="56" t="s">
        <v>36</v>
      </c>
      <c r="B254" s="55" t="s">
        <v>38</v>
      </c>
      <c r="C254" s="55" t="s">
        <v>40</v>
      </c>
      <c r="E254" s="116"/>
      <c r="F254" s="126" t="s">
        <v>45</v>
      </c>
      <c r="G254" s="126"/>
      <c r="H254" s="126"/>
      <c r="I254" s="67" t="s">
        <v>5</v>
      </c>
      <c r="J254" s="67">
        <f t="shared" ref="J254:M254" si="430">J232+J234+J252</f>
        <v>0</v>
      </c>
      <c r="K254" s="67">
        <f t="shared" si="430"/>
        <v>0</v>
      </c>
      <c r="L254" s="67">
        <f t="shared" si="430"/>
        <v>0</v>
      </c>
      <c r="M254" s="67">
        <f t="shared" si="430"/>
        <v>0</v>
      </c>
      <c r="N254" s="61">
        <f t="shared" si="389"/>
        <v>0</v>
      </c>
      <c r="O254" s="67">
        <f t="shared" ref="O254:U254" si="431">O232+O234+O252</f>
        <v>0</v>
      </c>
      <c r="P254" s="67">
        <f t="shared" si="431"/>
        <v>0</v>
      </c>
      <c r="Q254" s="67">
        <f t="shared" si="431"/>
        <v>0</v>
      </c>
      <c r="R254" s="67">
        <f t="shared" si="431"/>
        <v>0</v>
      </c>
      <c r="S254" s="67">
        <f t="shared" si="431"/>
        <v>0</v>
      </c>
      <c r="T254" s="67">
        <f t="shared" si="431"/>
        <v>0</v>
      </c>
      <c r="U254" s="67">
        <f t="shared" si="431"/>
        <v>0</v>
      </c>
      <c r="V254" s="61">
        <f t="shared" si="394"/>
        <v>0</v>
      </c>
      <c r="W254" s="67">
        <f t="shared" ref="W254:AC254" si="432">W232+W234+W252</f>
        <v>0</v>
      </c>
      <c r="X254" s="67">
        <f t="shared" si="432"/>
        <v>0</v>
      </c>
      <c r="Y254" s="67">
        <f t="shared" si="432"/>
        <v>0</v>
      </c>
      <c r="Z254" s="67">
        <f t="shared" si="432"/>
        <v>0</v>
      </c>
      <c r="AA254" s="67">
        <f t="shared" si="432"/>
        <v>0</v>
      </c>
      <c r="AB254" s="67">
        <f t="shared" si="432"/>
        <v>0</v>
      </c>
      <c r="AC254" s="67">
        <f t="shared" si="432"/>
        <v>0</v>
      </c>
      <c r="AD254" s="61">
        <f t="shared" si="411"/>
        <v>0</v>
      </c>
      <c r="AE254" s="67">
        <f t="shared" ref="AE254:AF254" si="433">AE232+AE234+AE252</f>
        <v>0</v>
      </c>
      <c r="AF254" s="67">
        <f t="shared" si="433"/>
        <v>0</v>
      </c>
      <c r="AG254" s="67">
        <f t="shared" ref="AG254:AJ254" si="434">AG232+AG234+AG252</f>
        <v>0</v>
      </c>
      <c r="AH254" s="67">
        <f t="shared" ref="AH254:AI254" si="435">AH232+AH234+AH252</f>
        <v>0</v>
      </c>
      <c r="AI254" s="67">
        <f t="shared" si="435"/>
        <v>0</v>
      </c>
      <c r="AJ254" s="67">
        <f t="shared" si="434"/>
        <v>0</v>
      </c>
      <c r="AK254" s="67">
        <f t="shared" ref="AK254" si="436">AK232+AK234+AK252</f>
        <v>0</v>
      </c>
      <c r="AL254" s="61">
        <f t="shared" si="390"/>
        <v>0</v>
      </c>
      <c r="AM254" s="67">
        <f t="shared" ref="AM254:AN254" si="437">AM232+AM234+AM252</f>
        <v>4</v>
      </c>
      <c r="AN254" s="67">
        <f t="shared" si="437"/>
        <v>0</v>
      </c>
      <c r="AO254" s="67">
        <f>AO232+AO234+AO252</f>
        <v>0</v>
      </c>
      <c r="AP254" s="67">
        <f t="shared" ref="AP254:AQ254" si="438">AP232+AP234+AP252</f>
        <v>0</v>
      </c>
      <c r="AQ254" s="67">
        <f t="shared" si="438"/>
        <v>0</v>
      </c>
      <c r="AR254" s="61">
        <f t="shared" si="391"/>
        <v>2</v>
      </c>
      <c r="AS254" s="61" t="str">
        <f>IFERROR(AVERAGE(#REF!,#REF!,#REF!,#REF!,AL254),"")</f>
        <v/>
      </c>
    </row>
    <row r="255" spans="1:45" s="55" customFormat="1" ht="16.5" customHeight="1" thickTop="1" thickBot="1">
      <c r="A255" s="56" t="s">
        <v>36</v>
      </c>
      <c r="B255" s="55" t="s">
        <v>38</v>
      </c>
      <c r="C255" s="55" t="s">
        <v>40</v>
      </c>
      <c r="E255" s="116"/>
      <c r="F255" s="126"/>
      <c r="G255" s="126"/>
      <c r="H255" s="126"/>
      <c r="I255" s="68" t="s">
        <v>6</v>
      </c>
      <c r="J255" s="68">
        <f t="shared" ref="J255:M255" si="439">J233+J235+J253</f>
        <v>0</v>
      </c>
      <c r="K255" s="68">
        <f t="shared" si="439"/>
        <v>0</v>
      </c>
      <c r="L255" s="68">
        <f t="shared" si="439"/>
        <v>0</v>
      </c>
      <c r="M255" s="68">
        <f t="shared" si="439"/>
        <v>0</v>
      </c>
      <c r="N255" s="64">
        <f t="shared" si="389"/>
        <v>0</v>
      </c>
      <c r="O255" s="68">
        <f t="shared" ref="O255:U255" si="440">O233+O235+O253</f>
        <v>0</v>
      </c>
      <c r="P255" s="68">
        <f t="shared" si="440"/>
        <v>0</v>
      </c>
      <c r="Q255" s="68">
        <f t="shared" si="440"/>
        <v>0</v>
      </c>
      <c r="R255" s="68">
        <f t="shared" si="440"/>
        <v>0</v>
      </c>
      <c r="S255" s="68">
        <f t="shared" si="440"/>
        <v>0</v>
      </c>
      <c r="T255" s="68">
        <f t="shared" si="440"/>
        <v>0</v>
      </c>
      <c r="U255" s="68">
        <f t="shared" si="440"/>
        <v>0</v>
      </c>
      <c r="V255" s="64">
        <f t="shared" si="394"/>
        <v>0</v>
      </c>
      <c r="W255" s="68">
        <f t="shared" ref="W255:AC255" si="441">W233+W235+W253</f>
        <v>0</v>
      </c>
      <c r="X255" s="68">
        <f t="shared" si="441"/>
        <v>0</v>
      </c>
      <c r="Y255" s="68">
        <f t="shared" si="441"/>
        <v>0</v>
      </c>
      <c r="Z255" s="68">
        <f t="shared" si="441"/>
        <v>0</v>
      </c>
      <c r="AA255" s="68">
        <f t="shared" si="441"/>
        <v>0</v>
      </c>
      <c r="AB255" s="68">
        <f t="shared" si="441"/>
        <v>0</v>
      </c>
      <c r="AC255" s="68">
        <f t="shared" si="441"/>
        <v>0</v>
      </c>
      <c r="AD255" s="64">
        <f t="shared" si="411"/>
        <v>0</v>
      </c>
      <c r="AE255" s="68">
        <f t="shared" ref="AE255:AF255" si="442">AE233+AE235+AE253</f>
        <v>0</v>
      </c>
      <c r="AF255" s="68">
        <f t="shared" si="442"/>
        <v>0</v>
      </c>
      <c r="AG255" s="68">
        <f t="shared" ref="AG255:AJ255" si="443">AG233+AG235+AG253</f>
        <v>0</v>
      </c>
      <c r="AH255" s="68">
        <f t="shared" ref="AH255:AI255" si="444">AH233+AH235+AH253</f>
        <v>0</v>
      </c>
      <c r="AI255" s="68">
        <f t="shared" si="444"/>
        <v>0</v>
      </c>
      <c r="AJ255" s="68">
        <f t="shared" si="443"/>
        <v>0</v>
      </c>
      <c r="AK255" s="68">
        <f t="shared" ref="AK255" si="445">AK233+AK235+AK253</f>
        <v>0</v>
      </c>
      <c r="AL255" s="64">
        <f t="shared" si="390"/>
        <v>0</v>
      </c>
      <c r="AM255" s="68">
        <f t="shared" ref="AM255:AN255" si="446">AM233+AM235+AM253</f>
        <v>2</v>
      </c>
      <c r="AN255" s="68">
        <f t="shared" si="446"/>
        <v>0</v>
      </c>
      <c r="AO255" s="68">
        <f>AO233+AO235+AO253</f>
        <v>0</v>
      </c>
      <c r="AP255" s="68">
        <f t="shared" ref="AP255:AQ255" si="447">AP233+AP235+AP253</f>
        <v>0</v>
      </c>
      <c r="AQ255" s="68">
        <f t="shared" si="447"/>
        <v>0</v>
      </c>
      <c r="AR255" s="64">
        <f t="shared" si="391"/>
        <v>1</v>
      </c>
      <c r="AS255" s="64" t="str">
        <f>IFERROR(AVERAGE(#REF!,#REF!,#REF!,#REF!,AL255),"")</f>
        <v/>
      </c>
    </row>
    <row r="256" spans="1:45" s="55" customFormat="1" ht="16.5" customHeight="1" thickTop="1" thickBot="1">
      <c r="A256" s="56" t="s">
        <v>36</v>
      </c>
      <c r="B256" s="55" t="s">
        <v>38</v>
      </c>
      <c r="C256" s="55" t="s">
        <v>39</v>
      </c>
      <c r="E256" s="116" t="s">
        <v>29</v>
      </c>
      <c r="F256" s="117" t="s">
        <v>35</v>
      </c>
      <c r="G256" s="117"/>
      <c r="H256" s="117"/>
      <c r="I256" s="59" t="s">
        <v>5</v>
      </c>
      <c r="J256" s="60"/>
      <c r="K256" s="60"/>
      <c r="L256" s="60"/>
      <c r="M256" s="60"/>
      <c r="N256" s="61" t="str">
        <f t="shared" si="389"/>
        <v/>
      </c>
      <c r="O256" s="60"/>
      <c r="P256" s="60"/>
      <c r="Q256" s="60"/>
      <c r="R256" s="60"/>
      <c r="S256" s="60"/>
      <c r="T256" s="60"/>
      <c r="U256" s="60"/>
      <c r="V256" s="61" t="str">
        <f t="shared" si="394"/>
        <v/>
      </c>
      <c r="W256" s="60"/>
      <c r="X256" s="60"/>
      <c r="Y256" s="60"/>
      <c r="Z256" s="60"/>
      <c r="AA256" s="60"/>
      <c r="AB256" s="60"/>
      <c r="AC256" s="60"/>
      <c r="AD256" s="61" t="str">
        <f t="shared" si="411"/>
        <v/>
      </c>
      <c r="AE256" s="60"/>
      <c r="AF256" s="60"/>
      <c r="AG256" s="60"/>
      <c r="AH256" s="60"/>
      <c r="AI256" s="60"/>
      <c r="AJ256" s="60"/>
      <c r="AK256" s="60"/>
      <c r="AL256" s="61" t="str">
        <f t="shared" si="390"/>
        <v/>
      </c>
      <c r="AM256" s="60">
        <v>1</v>
      </c>
      <c r="AN256" s="60"/>
      <c r="AO256" s="60"/>
      <c r="AP256" s="60"/>
      <c r="AQ256" s="60"/>
      <c r="AR256" s="61">
        <f t="shared" si="391"/>
        <v>1</v>
      </c>
      <c r="AS256" s="61" t="str">
        <f>IFERROR(AVERAGE(#REF!,#REF!,#REF!,#REF!,AL256),"")</f>
        <v/>
      </c>
    </row>
    <row r="257" spans="1:45" s="55" customFormat="1" ht="16.5" customHeight="1" thickTop="1" thickBot="1">
      <c r="A257" s="56" t="s">
        <v>36</v>
      </c>
      <c r="B257" s="55" t="s">
        <v>38</v>
      </c>
      <c r="C257" s="55" t="s">
        <v>39</v>
      </c>
      <c r="E257" s="116"/>
      <c r="F257" s="117"/>
      <c r="G257" s="117"/>
      <c r="H257" s="117"/>
      <c r="I257" s="62" t="s">
        <v>6</v>
      </c>
      <c r="J257" s="63"/>
      <c r="K257" s="63"/>
      <c r="L257" s="63"/>
      <c r="M257" s="63"/>
      <c r="N257" s="64" t="str">
        <f t="shared" si="389"/>
        <v/>
      </c>
      <c r="O257" s="63"/>
      <c r="P257" s="63"/>
      <c r="Q257" s="63"/>
      <c r="R257" s="63"/>
      <c r="S257" s="63"/>
      <c r="T257" s="63"/>
      <c r="U257" s="63"/>
      <c r="V257" s="64" t="str">
        <f t="shared" si="394"/>
        <v/>
      </c>
      <c r="W257" s="63"/>
      <c r="X257" s="63"/>
      <c r="Y257" s="63"/>
      <c r="Z257" s="63"/>
      <c r="AA257" s="63"/>
      <c r="AB257" s="63"/>
      <c r="AC257" s="63"/>
      <c r="AD257" s="64" t="str">
        <f t="shared" si="411"/>
        <v/>
      </c>
      <c r="AE257" s="63"/>
      <c r="AF257" s="63"/>
      <c r="AG257" s="63"/>
      <c r="AH257" s="63"/>
      <c r="AI257" s="63"/>
      <c r="AJ257" s="63"/>
      <c r="AK257" s="63"/>
      <c r="AL257" s="64" t="str">
        <f t="shared" si="390"/>
        <v/>
      </c>
      <c r="AM257" s="63">
        <v>1</v>
      </c>
      <c r="AN257" s="63"/>
      <c r="AO257" s="63"/>
      <c r="AP257" s="63"/>
      <c r="AQ257" s="63"/>
      <c r="AR257" s="64">
        <f t="shared" si="391"/>
        <v>1</v>
      </c>
      <c r="AS257" s="64" t="str">
        <f>IFERROR(AVERAGE(#REF!,#REF!,#REF!,#REF!,AL257),"")</f>
        <v/>
      </c>
    </row>
    <row r="258" spans="1:45" s="55" customFormat="1" ht="16.5" customHeight="1" thickTop="1" thickBot="1">
      <c r="A258" s="56" t="s">
        <v>36</v>
      </c>
      <c r="B258" s="55" t="s">
        <v>38</v>
      </c>
      <c r="C258" s="55" t="s">
        <v>39</v>
      </c>
      <c r="E258" s="116"/>
      <c r="F258" s="117" t="s">
        <v>30</v>
      </c>
      <c r="G258" s="117"/>
      <c r="H258" s="117"/>
      <c r="I258" s="59" t="s">
        <v>5</v>
      </c>
      <c r="J258" s="60"/>
      <c r="K258" s="60"/>
      <c r="L258" s="60"/>
      <c r="M258" s="60"/>
      <c r="N258" s="61" t="str">
        <f t="shared" si="389"/>
        <v/>
      </c>
      <c r="O258" s="60"/>
      <c r="P258" s="60"/>
      <c r="Q258" s="60"/>
      <c r="R258" s="60"/>
      <c r="S258" s="60"/>
      <c r="T258" s="60"/>
      <c r="U258" s="60"/>
      <c r="V258" s="61" t="str">
        <f t="shared" si="394"/>
        <v/>
      </c>
      <c r="W258" s="60"/>
      <c r="X258" s="60"/>
      <c r="Y258" s="60"/>
      <c r="Z258" s="60"/>
      <c r="AA258" s="60"/>
      <c r="AB258" s="60"/>
      <c r="AC258" s="60"/>
      <c r="AD258" s="61" t="str">
        <f t="shared" si="411"/>
        <v/>
      </c>
      <c r="AE258" s="60"/>
      <c r="AF258" s="60"/>
      <c r="AG258" s="60"/>
      <c r="AH258" s="60"/>
      <c r="AI258" s="60"/>
      <c r="AJ258" s="60"/>
      <c r="AK258" s="60"/>
      <c r="AL258" s="61" t="str">
        <f t="shared" si="390"/>
        <v/>
      </c>
      <c r="AM258" s="60"/>
      <c r="AN258" s="60"/>
      <c r="AO258" s="60"/>
      <c r="AP258" s="60"/>
      <c r="AQ258" s="60"/>
      <c r="AR258" s="61" t="str">
        <f t="shared" si="391"/>
        <v/>
      </c>
      <c r="AS258" s="61" t="str">
        <f>IFERROR(AVERAGE(#REF!,#REF!,#REF!,#REF!,AL258),"")</f>
        <v/>
      </c>
    </row>
    <row r="259" spans="1:45" s="55" customFormat="1" ht="16.5" customHeight="1" thickTop="1" thickBot="1">
      <c r="A259" s="56" t="s">
        <v>36</v>
      </c>
      <c r="B259" s="55" t="s">
        <v>38</v>
      </c>
      <c r="C259" s="55" t="s">
        <v>39</v>
      </c>
      <c r="E259" s="116"/>
      <c r="F259" s="117"/>
      <c r="G259" s="117"/>
      <c r="H259" s="117"/>
      <c r="I259" s="62" t="s">
        <v>6</v>
      </c>
      <c r="J259" s="63"/>
      <c r="K259" s="63"/>
      <c r="L259" s="63"/>
      <c r="M259" s="63"/>
      <c r="N259" s="64" t="str">
        <f t="shared" si="389"/>
        <v/>
      </c>
      <c r="O259" s="63"/>
      <c r="P259" s="63"/>
      <c r="Q259" s="63"/>
      <c r="R259" s="63"/>
      <c r="S259" s="63"/>
      <c r="T259" s="63"/>
      <c r="U259" s="63"/>
      <c r="V259" s="64" t="str">
        <f t="shared" si="394"/>
        <v/>
      </c>
      <c r="W259" s="63"/>
      <c r="X259" s="63"/>
      <c r="Y259" s="63"/>
      <c r="Z259" s="63"/>
      <c r="AA259" s="63"/>
      <c r="AB259" s="63"/>
      <c r="AC259" s="63"/>
      <c r="AD259" s="64" t="str">
        <f t="shared" si="411"/>
        <v/>
      </c>
      <c r="AE259" s="63"/>
      <c r="AF259" s="63"/>
      <c r="AG259" s="63"/>
      <c r="AH259" s="63"/>
      <c r="AI259" s="63"/>
      <c r="AJ259" s="63"/>
      <c r="AK259" s="63"/>
      <c r="AL259" s="64" t="str">
        <f t="shared" si="390"/>
        <v/>
      </c>
      <c r="AM259" s="63"/>
      <c r="AN259" s="63"/>
      <c r="AO259" s="63"/>
      <c r="AP259" s="63"/>
      <c r="AQ259" s="63"/>
      <c r="AR259" s="64" t="str">
        <f t="shared" si="391"/>
        <v/>
      </c>
      <c r="AS259" s="64" t="str">
        <f>IFERROR(AVERAGE(#REF!,#REF!,#REF!,#REF!,AL259),"")</f>
        <v/>
      </c>
    </row>
    <row r="260" spans="1:45" s="55" customFormat="1" ht="16.5" customHeight="1" thickTop="1" thickBot="1">
      <c r="A260" s="56" t="s">
        <v>36</v>
      </c>
      <c r="B260" s="55" t="s">
        <v>38</v>
      </c>
      <c r="C260" s="55" t="s">
        <v>39</v>
      </c>
      <c r="E260" s="116"/>
      <c r="F260" s="117" t="s">
        <v>50</v>
      </c>
      <c r="G260" s="117"/>
      <c r="H260" s="117"/>
      <c r="I260" s="59" t="s">
        <v>5</v>
      </c>
      <c r="J260" s="60"/>
      <c r="K260" s="60"/>
      <c r="L260" s="60"/>
      <c r="M260" s="60"/>
      <c r="N260" s="61" t="str">
        <f t="shared" si="389"/>
        <v/>
      </c>
      <c r="O260" s="60"/>
      <c r="P260" s="60"/>
      <c r="Q260" s="60"/>
      <c r="R260" s="60"/>
      <c r="S260" s="60"/>
      <c r="T260" s="60"/>
      <c r="U260" s="60"/>
      <c r="V260" s="61" t="str">
        <f t="shared" si="394"/>
        <v/>
      </c>
      <c r="W260" s="60"/>
      <c r="X260" s="60"/>
      <c r="Y260" s="60"/>
      <c r="Z260" s="60"/>
      <c r="AA260" s="60"/>
      <c r="AB260" s="60"/>
      <c r="AC260" s="60"/>
      <c r="AD260" s="61" t="str">
        <f t="shared" si="411"/>
        <v/>
      </c>
      <c r="AE260" s="60"/>
      <c r="AF260" s="60"/>
      <c r="AG260" s="60"/>
      <c r="AH260" s="60"/>
      <c r="AI260" s="60"/>
      <c r="AJ260" s="60"/>
      <c r="AK260" s="60"/>
      <c r="AL260" s="61" t="str">
        <f t="shared" si="390"/>
        <v/>
      </c>
      <c r="AM260" s="60"/>
      <c r="AN260" s="60"/>
      <c r="AO260" s="60"/>
      <c r="AP260" s="60"/>
      <c r="AQ260" s="60"/>
      <c r="AR260" s="61" t="str">
        <f t="shared" si="391"/>
        <v/>
      </c>
      <c r="AS260" s="61" t="str">
        <f>IFERROR(AVERAGE(#REF!,#REF!,#REF!,#REF!,AL260),"")</f>
        <v/>
      </c>
    </row>
    <row r="261" spans="1:45" s="55" customFormat="1" ht="16.5" customHeight="1" thickTop="1" thickBot="1">
      <c r="A261" s="56" t="s">
        <v>36</v>
      </c>
      <c r="B261" s="55" t="s">
        <v>38</v>
      </c>
      <c r="C261" s="55" t="s">
        <v>39</v>
      </c>
      <c r="E261" s="116"/>
      <c r="F261" s="117"/>
      <c r="G261" s="117"/>
      <c r="H261" s="117"/>
      <c r="I261" s="62" t="s">
        <v>6</v>
      </c>
      <c r="J261" s="63"/>
      <c r="K261" s="63"/>
      <c r="L261" s="63"/>
      <c r="M261" s="63"/>
      <c r="N261" s="64" t="str">
        <f t="shared" si="389"/>
        <v/>
      </c>
      <c r="O261" s="63"/>
      <c r="P261" s="63"/>
      <c r="Q261" s="63"/>
      <c r="R261" s="63"/>
      <c r="S261" s="63"/>
      <c r="T261" s="63"/>
      <c r="U261" s="63"/>
      <c r="V261" s="64" t="str">
        <f t="shared" si="394"/>
        <v/>
      </c>
      <c r="W261" s="63"/>
      <c r="X261" s="63"/>
      <c r="Y261" s="63"/>
      <c r="Z261" s="63"/>
      <c r="AA261" s="63"/>
      <c r="AB261" s="63"/>
      <c r="AC261" s="63"/>
      <c r="AD261" s="64" t="str">
        <f t="shared" si="411"/>
        <v/>
      </c>
      <c r="AE261" s="63"/>
      <c r="AF261" s="63"/>
      <c r="AG261" s="63"/>
      <c r="AH261" s="63"/>
      <c r="AI261" s="63"/>
      <c r="AJ261" s="63"/>
      <c r="AK261" s="63"/>
      <c r="AL261" s="64" t="str">
        <f t="shared" si="390"/>
        <v/>
      </c>
      <c r="AM261" s="63"/>
      <c r="AN261" s="63"/>
      <c r="AO261" s="63"/>
      <c r="AP261" s="63"/>
      <c r="AQ261" s="63"/>
      <c r="AR261" s="64" t="str">
        <f t="shared" si="391"/>
        <v/>
      </c>
      <c r="AS261" s="64" t="str">
        <f>IFERROR(AVERAGE(#REF!,#REF!,#REF!,#REF!,AL261),"")</f>
        <v/>
      </c>
    </row>
    <row r="262" spans="1:45" s="55" customFormat="1" ht="16.5" customHeight="1" thickTop="1" thickBot="1">
      <c r="A262" s="56" t="s">
        <v>36</v>
      </c>
      <c r="B262" s="55" t="s">
        <v>38</v>
      </c>
      <c r="C262" s="55" t="s">
        <v>39</v>
      </c>
      <c r="E262" s="116"/>
      <c r="F262" s="117" t="s">
        <v>51</v>
      </c>
      <c r="G262" s="117"/>
      <c r="H262" s="117"/>
      <c r="I262" s="59" t="s">
        <v>5</v>
      </c>
      <c r="J262" s="60"/>
      <c r="K262" s="60"/>
      <c r="L262" s="60"/>
      <c r="M262" s="60"/>
      <c r="N262" s="61" t="str">
        <f t="shared" si="389"/>
        <v/>
      </c>
      <c r="O262" s="60"/>
      <c r="P262" s="60"/>
      <c r="Q262" s="60"/>
      <c r="R262" s="60"/>
      <c r="S262" s="60"/>
      <c r="T262" s="60"/>
      <c r="U262" s="60"/>
      <c r="V262" s="61" t="str">
        <f t="shared" si="394"/>
        <v/>
      </c>
      <c r="W262" s="60"/>
      <c r="X262" s="60"/>
      <c r="Y262" s="60"/>
      <c r="Z262" s="60"/>
      <c r="AA262" s="60"/>
      <c r="AB262" s="60"/>
      <c r="AC262" s="60"/>
      <c r="AD262" s="61" t="str">
        <f t="shared" si="411"/>
        <v/>
      </c>
      <c r="AE262" s="60"/>
      <c r="AF262" s="60"/>
      <c r="AG262" s="60"/>
      <c r="AH262" s="60"/>
      <c r="AI262" s="60"/>
      <c r="AJ262" s="60"/>
      <c r="AK262" s="60"/>
      <c r="AL262" s="61" t="str">
        <f t="shared" si="390"/>
        <v/>
      </c>
      <c r="AM262" s="60"/>
      <c r="AN262" s="60"/>
      <c r="AO262" s="60"/>
      <c r="AP262" s="60"/>
      <c r="AQ262" s="60"/>
      <c r="AR262" s="61" t="str">
        <f t="shared" si="391"/>
        <v/>
      </c>
      <c r="AS262" s="61" t="str">
        <f>IFERROR(AVERAGE(#REF!,#REF!,#REF!,#REF!,AL262),"")</f>
        <v/>
      </c>
    </row>
    <row r="263" spans="1:45" s="55" customFormat="1" ht="16.5" customHeight="1" thickTop="1" thickBot="1">
      <c r="A263" s="56" t="s">
        <v>36</v>
      </c>
      <c r="B263" s="55" t="s">
        <v>38</v>
      </c>
      <c r="C263" s="55" t="s">
        <v>39</v>
      </c>
      <c r="E263" s="116"/>
      <c r="F263" s="117"/>
      <c r="G263" s="117"/>
      <c r="H263" s="117"/>
      <c r="I263" s="62" t="s">
        <v>6</v>
      </c>
      <c r="J263" s="63"/>
      <c r="K263" s="63"/>
      <c r="L263" s="63"/>
      <c r="M263" s="63"/>
      <c r="N263" s="64" t="str">
        <f t="shared" si="389"/>
        <v/>
      </c>
      <c r="O263" s="63"/>
      <c r="P263" s="63"/>
      <c r="Q263" s="63"/>
      <c r="R263" s="63"/>
      <c r="S263" s="63"/>
      <c r="T263" s="63"/>
      <c r="U263" s="63"/>
      <c r="V263" s="64" t="str">
        <f t="shared" si="394"/>
        <v/>
      </c>
      <c r="W263" s="63"/>
      <c r="X263" s="63"/>
      <c r="Y263" s="63"/>
      <c r="Z263" s="63"/>
      <c r="AA263" s="63"/>
      <c r="AB263" s="63"/>
      <c r="AC263" s="63"/>
      <c r="AD263" s="64" t="str">
        <f t="shared" si="411"/>
        <v/>
      </c>
      <c r="AE263" s="63"/>
      <c r="AF263" s="63"/>
      <c r="AG263" s="63"/>
      <c r="AH263" s="63"/>
      <c r="AI263" s="63"/>
      <c r="AJ263" s="63"/>
      <c r="AK263" s="63"/>
      <c r="AL263" s="64" t="str">
        <f t="shared" si="390"/>
        <v/>
      </c>
      <c r="AM263" s="63"/>
      <c r="AN263" s="63"/>
      <c r="AO263" s="63"/>
      <c r="AP263" s="63"/>
      <c r="AQ263" s="63"/>
      <c r="AR263" s="64" t="str">
        <f t="shared" si="391"/>
        <v/>
      </c>
      <c r="AS263" s="64" t="str">
        <f>IFERROR(AVERAGE(#REF!,#REF!,#REF!,#REF!,AL263),"")</f>
        <v/>
      </c>
    </row>
    <row r="264" spans="1:45" s="55" customFormat="1" ht="16.5" customHeight="1" thickTop="1" thickBot="1">
      <c r="A264" s="56" t="s">
        <v>36</v>
      </c>
      <c r="B264" s="55" t="s">
        <v>38</v>
      </c>
      <c r="C264" s="55" t="s">
        <v>39</v>
      </c>
      <c r="E264" s="116"/>
      <c r="F264" s="117" t="s">
        <v>31</v>
      </c>
      <c r="G264" s="117"/>
      <c r="H264" s="117"/>
      <c r="I264" s="59" t="s">
        <v>5</v>
      </c>
      <c r="J264" s="60"/>
      <c r="K264" s="60"/>
      <c r="L264" s="60"/>
      <c r="M264" s="60"/>
      <c r="N264" s="61" t="str">
        <f t="shared" si="389"/>
        <v/>
      </c>
      <c r="O264" s="60"/>
      <c r="P264" s="60"/>
      <c r="Q264" s="60"/>
      <c r="R264" s="60"/>
      <c r="S264" s="60"/>
      <c r="T264" s="60"/>
      <c r="U264" s="60"/>
      <c r="V264" s="61" t="str">
        <f t="shared" si="394"/>
        <v/>
      </c>
      <c r="W264" s="60"/>
      <c r="X264" s="60"/>
      <c r="Y264" s="60"/>
      <c r="Z264" s="60"/>
      <c r="AA264" s="60"/>
      <c r="AB264" s="60"/>
      <c r="AC264" s="60"/>
      <c r="AD264" s="61" t="str">
        <f t="shared" si="411"/>
        <v/>
      </c>
      <c r="AE264" s="60"/>
      <c r="AF264" s="60"/>
      <c r="AG264" s="60"/>
      <c r="AH264" s="60"/>
      <c r="AI264" s="60"/>
      <c r="AJ264" s="60"/>
      <c r="AK264" s="60"/>
      <c r="AL264" s="61" t="str">
        <f t="shared" si="390"/>
        <v/>
      </c>
      <c r="AM264" s="60"/>
      <c r="AN264" s="60"/>
      <c r="AO264" s="60"/>
      <c r="AP264" s="60"/>
      <c r="AQ264" s="60"/>
      <c r="AR264" s="61" t="str">
        <f t="shared" si="391"/>
        <v/>
      </c>
      <c r="AS264" s="61" t="str">
        <f>IFERROR(AVERAGE(#REF!,#REF!,#REF!,#REF!,AL264),"")</f>
        <v/>
      </c>
    </row>
    <row r="265" spans="1:45" s="55" customFormat="1" ht="16.5" customHeight="1" thickTop="1" thickBot="1">
      <c r="A265" s="56" t="s">
        <v>36</v>
      </c>
      <c r="B265" s="55" t="s">
        <v>38</v>
      </c>
      <c r="C265" s="55" t="s">
        <v>39</v>
      </c>
      <c r="E265" s="116"/>
      <c r="F265" s="117"/>
      <c r="G265" s="117"/>
      <c r="H265" s="117"/>
      <c r="I265" s="62" t="s">
        <v>6</v>
      </c>
      <c r="J265" s="63"/>
      <c r="K265" s="63"/>
      <c r="L265" s="63"/>
      <c r="M265" s="63"/>
      <c r="N265" s="64" t="str">
        <f t="shared" si="389"/>
        <v/>
      </c>
      <c r="O265" s="63"/>
      <c r="P265" s="63"/>
      <c r="Q265" s="63"/>
      <c r="R265" s="63"/>
      <c r="S265" s="63"/>
      <c r="T265" s="63"/>
      <c r="U265" s="63"/>
      <c r="V265" s="64" t="str">
        <f t="shared" si="394"/>
        <v/>
      </c>
      <c r="W265" s="63"/>
      <c r="X265" s="63"/>
      <c r="Y265" s="63"/>
      <c r="Z265" s="63"/>
      <c r="AA265" s="63"/>
      <c r="AB265" s="63"/>
      <c r="AC265" s="63"/>
      <c r="AD265" s="64" t="str">
        <f t="shared" si="411"/>
        <v/>
      </c>
      <c r="AE265" s="63"/>
      <c r="AF265" s="63"/>
      <c r="AG265" s="63"/>
      <c r="AH265" s="63"/>
      <c r="AI265" s="63"/>
      <c r="AJ265" s="63"/>
      <c r="AK265" s="63"/>
      <c r="AL265" s="64" t="str">
        <f t="shared" si="390"/>
        <v/>
      </c>
      <c r="AM265" s="63"/>
      <c r="AN265" s="63"/>
      <c r="AO265" s="63"/>
      <c r="AP265" s="63"/>
      <c r="AQ265" s="63"/>
      <c r="AR265" s="64" t="str">
        <f t="shared" si="391"/>
        <v/>
      </c>
      <c r="AS265" s="64" t="str">
        <f>IFERROR(AVERAGE(#REF!,#REF!,#REF!,#REF!,AL265),"")</f>
        <v/>
      </c>
    </row>
    <row r="266" spans="1:45" s="55" customFormat="1" ht="16.5" customHeight="1" thickTop="1" thickBot="1">
      <c r="A266" s="56" t="s">
        <v>36</v>
      </c>
      <c r="B266" s="55" t="s">
        <v>38</v>
      </c>
      <c r="C266" s="55" t="s">
        <v>39</v>
      </c>
      <c r="E266" s="116"/>
      <c r="F266" s="117" t="s">
        <v>32</v>
      </c>
      <c r="G266" s="117"/>
      <c r="H266" s="117"/>
      <c r="I266" s="59" t="s">
        <v>5</v>
      </c>
      <c r="J266" s="60"/>
      <c r="K266" s="60"/>
      <c r="L266" s="60"/>
      <c r="M266" s="60"/>
      <c r="N266" s="61" t="str">
        <f t="shared" si="389"/>
        <v/>
      </c>
      <c r="O266" s="60"/>
      <c r="P266" s="60"/>
      <c r="Q266" s="60"/>
      <c r="R266" s="60"/>
      <c r="S266" s="60"/>
      <c r="T266" s="60"/>
      <c r="U266" s="60"/>
      <c r="V266" s="61" t="str">
        <f t="shared" si="394"/>
        <v/>
      </c>
      <c r="W266" s="60"/>
      <c r="X266" s="60"/>
      <c r="Y266" s="60"/>
      <c r="Z266" s="60"/>
      <c r="AA266" s="60"/>
      <c r="AB266" s="60"/>
      <c r="AC266" s="60"/>
      <c r="AD266" s="61" t="str">
        <f t="shared" si="411"/>
        <v/>
      </c>
      <c r="AE266" s="60"/>
      <c r="AF266" s="60"/>
      <c r="AG266" s="60"/>
      <c r="AH266" s="60"/>
      <c r="AI266" s="60"/>
      <c r="AJ266" s="60"/>
      <c r="AK266" s="60"/>
      <c r="AL266" s="61" t="str">
        <f t="shared" si="390"/>
        <v/>
      </c>
      <c r="AM266" s="60"/>
      <c r="AN266" s="60"/>
      <c r="AO266" s="60"/>
      <c r="AP266" s="60"/>
      <c r="AQ266" s="60"/>
      <c r="AR266" s="61" t="str">
        <f t="shared" si="391"/>
        <v/>
      </c>
      <c r="AS266" s="61" t="str">
        <f>IFERROR(AVERAGE(#REF!,#REF!,#REF!,#REF!,AL266),"")</f>
        <v/>
      </c>
    </row>
    <row r="267" spans="1:45" s="55" customFormat="1" ht="16.5" customHeight="1" thickTop="1" thickBot="1">
      <c r="A267" s="56" t="s">
        <v>36</v>
      </c>
      <c r="B267" s="55" t="s">
        <v>38</v>
      </c>
      <c r="C267" s="55" t="s">
        <v>39</v>
      </c>
      <c r="E267" s="116"/>
      <c r="F267" s="117"/>
      <c r="G267" s="117"/>
      <c r="H267" s="117"/>
      <c r="I267" s="62" t="s">
        <v>6</v>
      </c>
      <c r="J267" s="63"/>
      <c r="K267" s="63"/>
      <c r="L267" s="63"/>
      <c r="M267" s="63"/>
      <c r="N267" s="64" t="str">
        <f t="shared" si="389"/>
        <v/>
      </c>
      <c r="O267" s="63"/>
      <c r="P267" s="63"/>
      <c r="Q267" s="63"/>
      <c r="R267" s="63"/>
      <c r="S267" s="63"/>
      <c r="T267" s="63"/>
      <c r="U267" s="63"/>
      <c r="V267" s="64" t="str">
        <f t="shared" si="394"/>
        <v/>
      </c>
      <c r="W267" s="63"/>
      <c r="X267" s="63"/>
      <c r="Y267" s="63"/>
      <c r="Z267" s="63"/>
      <c r="AA267" s="63"/>
      <c r="AB267" s="63"/>
      <c r="AC267" s="63"/>
      <c r="AD267" s="64" t="str">
        <f t="shared" si="411"/>
        <v/>
      </c>
      <c r="AE267" s="63"/>
      <c r="AF267" s="63"/>
      <c r="AG267" s="63"/>
      <c r="AH267" s="63"/>
      <c r="AI267" s="63"/>
      <c r="AJ267" s="63"/>
      <c r="AK267" s="63"/>
      <c r="AL267" s="64" t="str">
        <f t="shared" si="390"/>
        <v/>
      </c>
      <c r="AM267" s="63"/>
      <c r="AN267" s="63"/>
      <c r="AO267" s="63"/>
      <c r="AP267" s="63"/>
      <c r="AQ267" s="63"/>
      <c r="AR267" s="64" t="str">
        <f t="shared" si="391"/>
        <v/>
      </c>
      <c r="AS267" s="64" t="str">
        <f>IFERROR(AVERAGE(#REF!,#REF!,#REF!,#REF!,AL267),"")</f>
        <v/>
      </c>
    </row>
    <row r="268" spans="1:45" s="55" customFormat="1" ht="16.5" customHeight="1" thickTop="1" thickBot="1">
      <c r="A268" s="56" t="s">
        <v>36</v>
      </c>
      <c r="B268" s="55" t="s">
        <v>38</v>
      </c>
      <c r="C268" s="55" t="s">
        <v>39</v>
      </c>
      <c r="E268" s="116"/>
      <c r="F268" s="117" t="s">
        <v>52</v>
      </c>
      <c r="G268" s="117"/>
      <c r="H268" s="117"/>
      <c r="I268" s="59" t="s">
        <v>5</v>
      </c>
      <c r="J268" s="60"/>
      <c r="K268" s="60"/>
      <c r="L268" s="60"/>
      <c r="M268" s="60"/>
      <c r="N268" s="61" t="str">
        <f t="shared" si="389"/>
        <v/>
      </c>
      <c r="O268" s="60"/>
      <c r="P268" s="60"/>
      <c r="Q268" s="60"/>
      <c r="R268" s="60"/>
      <c r="S268" s="60"/>
      <c r="T268" s="60"/>
      <c r="U268" s="60"/>
      <c r="V268" s="61" t="str">
        <f t="shared" si="394"/>
        <v/>
      </c>
      <c r="W268" s="60"/>
      <c r="X268" s="60"/>
      <c r="Y268" s="60"/>
      <c r="Z268" s="60"/>
      <c r="AA268" s="60"/>
      <c r="AB268" s="60"/>
      <c r="AC268" s="60"/>
      <c r="AD268" s="61" t="str">
        <f t="shared" si="411"/>
        <v/>
      </c>
      <c r="AE268" s="60"/>
      <c r="AF268" s="60"/>
      <c r="AG268" s="60"/>
      <c r="AH268" s="60"/>
      <c r="AI268" s="60"/>
      <c r="AJ268" s="60"/>
      <c r="AK268" s="60"/>
      <c r="AL268" s="61" t="str">
        <f t="shared" si="390"/>
        <v/>
      </c>
      <c r="AM268" s="60"/>
      <c r="AN268" s="60"/>
      <c r="AO268" s="60"/>
      <c r="AP268" s="60"/>
      <c r="AQ268" s="60"/>
      <c r="AR268" s="61" t="str">
        <f t="shared" si="391"/>
        <v/>
      </c>
      <c r="AS268" s="61" t="str">
        <f>IFERROR(AVERAGE(#REF!,#REF!,#REF!,#REF!,AL268),"")</f>
        <v/>
      </c>
    </row>
    <row r="269" spans="1:45" s="55" customFormat="1" ht="16.5" customHeight="1" thickTop="1" thickBot="1">
      <c r="A269" s="56" t="s">
        <v>36</v>
      </c>
      <c r="B269" s="55" t="s">
        <v>38</v>
      </c>
      <c r="C269" s="55" t="s">
        <v>39</v>
      </c>
      <c r="E269" s="116"/>
      <c r="F269" s="117"/>
      <c r="G269" s="117"/>
      <c r="H269" s="117"/>
      <c r="I269" s="62" t="s">
        <v>6</v>
      </c>
      <c r="J269" s="63"/>
      <c r="K269" s="63"/>
      <c r="L269" s="63"/>
      <c r="M269" s="63"/>
      <c r="N269" s="64" t="str">
        <f t="shared" si="389"/>
        <v/>
      </c>
      <c r="O269" s="63"/>
      <c r="P269" s="63"/>
      <c r="Q269" s="63"/>
      <c r="R269" s="63"/>
      <c r="S269" s="63"/>
      <c r="T269" s="63"/>
      <c r="U269" s="63"/>
      <c r="V269" s="64" t="str">
        <f t="shared" si="394"/>
        <v/>
      </c>
      <c r="W269" s="63"/>
      <c r="X269" s="63"/>
      <c r="Y269" s="63"/>
      <c r="Z269" s="63"/>
      <c r="AA269" s="63"/>
      <c r="AB269" s="63"/>
      <c r="AC269" s="63"/>
      <c r="AD269" s="64" t="str">
        <f t="shared" si="411"/>
        <v/>
      </c>
      <c r="AE269" s="63"/>
      <c r="AF269" s="63"/>
      <c r="AG269" s="63"/>
      <c r="AH269" s="63"/>
      <c r="AI269" s="63"/>
      <c r="AJ269" s="63"/>
      <c r="AK269" s="63"/>
      <c r="AL269" s="64" t="str">
        <f t="shared" si="390"/>
        <v/>
      </c>
      <c r="AM269" s="63"/>
      <c r="AN269" s="63"/>
      <c r="AO269" s="63"/>
      <c r="AP269" s="63"/>
      <c r="AQ269" s="63"/>
      <c r="AR269" s="64" t="str">
        <f t="shared" si="391"/>
        <v/>
      </c>
      <c r="AS269" s="64" t="str">
        <f>IFERROR(AVERAGE(#REF!,#REF!,#REF!,#REF!,AL269),"")</f>
        <v/>
      </c>
    </row>
    <row r="270" spans="1:45" s="55" customFormat="1" ht="16.5" customHeight="1" thickTop="1" thickBot="1">
      <c r="A270" s="56" t="s">
        <v>36</v>
      </c>
      <c r="B270" s="55" t="s">
        <v>38</v>
      </c>
      <c r="C270" s="55" t="s">
        <v>39</v>
      </c>
      <c r="E270" s="116"/>
      <c r="F270" s="117" t="s">
        <v>33</v>
      </c>
      <c r="G270" s="117"/>
      <c r="H270" s="117"/>
      <c r="I270" s="59" t="s">
        <v>5</v>
      </c>
      <c r="J270" s="60"/>
      <c r="K270" s="60"/>
      <c r="L270" s="60"/>
      <c r="M270" s="60"/>
      <c r="N270" s="61" t="str">
        <f t="shared" si="389"/>
        <v/>
      </c>
      <c r="O270" s="60"/>
      <c r="P270" s="60"/>
      <c r="Q270" s="60"/>
      <c r="R270" s="60"/>
      <c r="S270" s="60"/>
      <c r="T270" s="60"/>
      <c r="U270" s="60"/>
      <c r="V270" s="61" t="str">
        <f t="shared" si="394"/>
        <v/>
      </c>
      <c r="W270" s="60"/>
      <c r="X270" s="60"/>
      <c r="Y270" s="60"/>
      <c r="Z270" s="60"/>
      <c r="AA270" s="60"/>
      <c r="AB270" s="60"/>
      <c r="AC270" s="60"/>
      <c r="AD270" s="61" t="str">
        <f t="shared" si="411"/>
        <v/>
      </c>
      <c r="AE270" s="60"/>
      <c r="AF270" s="60"/>
      <c r="AG270" s="60"/>
      <c r="AH270" s="60"/>
      <c r="AI270" s="60"/>
      <c r="AJ270" s="60"/>
      <c r="AK270" s="60"/>
      <c r="AL270" s="61" t="str">
        <f t="shared" si="390"/>
        <v/>
      </c>
      <c r="AM270" s="60"/>
      <c r="AN270" s="60"/>
      <c r="AO270" s="60"/>
      <c r="AP270" s="60"/>
      <c r="AQ270" s="60"/>
      <c r="AR270" s="61" t="str">
        <f t="shared" si="391"/>
        <v/>
      </c>
      <c r="AS270" s="61" t="str">
        <f>IFERROR(AVERAGE(#REF!,#REF!,#REF!,#REF!,AL270),"")</f>
        <v/>
      </c>
    </row>
    <row r="271" spans="1:45" s="55" customFormat="1" ht="16.5" customHeight="1" thickTop="1" thickBot="1">
      <c r="A271" s="56" t="s">
        <v>36</v>
      </c>
      <c r="B271" s="55" t="s">
        <v>38</v>
      </c>
      <c r="C271" s="55" t="s">
        <v>39</v>
      </c>
      <c r="E271" s="116"/>
      <c r="F271" s="117"/>
      <c r="G271" s="117"/>
      <c r="H271" s="117"/>
      <c r="I271" s="62" t="s">
        <v>6</v>
      </c>
      <c r="J271" s="63"/>
      <c r="K271" s="63"/>
      <c r="L271" s="63"/>
      <c r="M271" s="63"/>
      <c r="N271" s="64" t="str">
        <f t="shared" si="389"/>
        <v/>
      </c>
      <c r="O271" s="63"/>
      <c r="P271" s="63"/>
      <c r="Q271" s="63"/>
      <c r="R271" s="63"/>
      <c r="S271" s="63"/>
      <c r="T271" s="63"/>
      <c r="U271" s="63"/>
      <c r="V271" s="64" t="str">
        <f t="shared" si="394"/>
        <v/>
      </c>
      <c r="W271" s="63"/>
      <c r="X271" s="63"/>
      <c r="Y271" s="63"/>
      <c r="Z271" s="63"/>
      <c r="AA271" s="63"/>
      <c r="AB271" s="63"/>
      <c r="AC271" s="63"/>
      <c r="AD271" s="64" t="str">
        <f t="shared" si="411"/>
        <v/>
      </c>
      <c r="AE271" s="63"/>
      <c r="AF271" s="63"/>
      <c r="AG271" s="63"/>
      <c r="AH271" s="63"/>
      <c r="AI271" s="63"/>
      <c r="AJ271" s="63"/>
      <c r="AK271" s="63"/>
      <c r="AL271" s="64" t="str">
        <f t="shared" si="390"/>
        <v/>
      </c>
      <c r="AM271" s="63"/>
      <c r="AN271" s="63"/>
      <c r="AO271" s="63"/>
      <c r="AP271" s="63"/>
      <c r="AQ271" s="63"/>
      <c r="AR271" s="64" t="str">
        <f t="shared" si="391"/>
        <v/>
      </c>
      <c r="AS271" s="64" t="str">
        <f>IFERROR(AVERAGE(#REF!,#REF!,#REF!,#REF!,AL271),"")</f>
        <v/>
      </c>
    </row>
    <row r="272" spans="1:45" s="55" customFormat="1" ht="16.5" customHeight="1" thickTop="1" thickBot="1">
      <c r="A272" s="56" t="s">
        <v>36</v>
      </c>
      <c r="B272" s="55" t="s">
        <v>38</v>
      </c>
      <c r="C272" s="55" t="s">
        <v>37</v>
      </c>
      <c r="E272" s="116"/>
      <c r="F272" s="118" t="s">
        <v>28</v>
      </c>
      <c r="G272" s="118"/>
      <c r="H272" s="118"/>
      <c r="I272" s="65" t="s">
        <v>5</v>
      </c>
      <c r="J272" s="65">
        <f t="shared" ref="J272:M272" si="448">J256+J258+J260+J262+J264+J266+J268+J270</f>
        <v>0</v>
      </c>
      <c r="K272" s="65">
        <f t="shared" si="448"/>
        <v>0</v>
      </c>
      <c r="L272" s="65">
        <f t="shared" si="448"/>
        <v>0</v>
      </c>
      <c r="M272" s="65">
        <f t="shared" si="448"/>
        <v>0</v>
      </c>
      <c r="N272" s="61">
        <f t="shared" si="389"/>
        <v>0</v>
      </c>
      <c r="O272" s="65">
        <f t="shared" ref="O272:U272" si="449">O256+O258+O260+O262+O264+O266+O268+O270</f>
        <v>0</v>
      </c>
      <c r="P272" s="65">
        <f t="shared" si="449"/>
        <v>0</v>
      </c>
      <c r="Q272" s="65">
        <f t="shared" si="449"/>
        <v>0</v>
      </c>
      <c r="R272" s="65">
        <f t="shared" si="449"/>
        <v>0</v>
      </c>
      <c r="S272" s="65">
        <f t="shared" si="449"/>
        <v>0</v>
      </c>
      <c r="T272" s="65">
        <f t="shared" si="449"/>
        <v>0</v>
      </c>
      <c r="U272" s="65">
        <f t="shared" si="449"/>
        <v>0</v>
      </c>
      <c r="V272" s="61">
        <f t="shared" si="394"/>
        <v>0</v>
      </c>
      <c r="W272" s="65">
        <f t="shared" ref="W272:AC272" si="450">W256+W258+W260+W262+W264+W266+W268+W270</f>
        <v>0</v>
      </c>
      <c r="X272" s="65">
        <f t="shared" si="450"/>
        <v>0</v>
      </c>
      <c r="Y272" s="65">
        <f t="shared" si="450"/>
        <v>0</v>
      </c>
      <c r="Z272" s="65">
        <f t="shared" si="450"/>
        <v>0</v>
      </c>
      <c r="AA272" s="65">
        <f t="shared" si="450"/>
        <v>0</v>
      </c>
      <c r="AB272" s="65">
        <f t="shared" si="450"/>
        <v>0</v>
      </c>
      <c r="AC272" s="65">
        <f t="shared" si="450"/>
        <v>0</v>
      </c>
      <c r="AD272" s="61">
        <f t="shared" si="411"/>
        <v>0</v>
      </c>
      <c r="AE272" s="65">
        <f t="shared" ref="AE272:AF272" si="451">AE256+AE258+AE260+AE262+AE264+AE266+AE268+AE270</f>
        <v>0</v>
      </c>
      <c r="AF272" s="65">
        <f t="shared" si="451"/>
        <v>0</v>
      </c>
      <c r="AG272" s="65">
        <f t="shared" ref="AG272:AJ272" si="452">AG256+AG258+AG260+AG262+AG264+AG266+AG268+AG270</f>
        <v>0</v>
      </c>
      <c r="AH272" s="65">
        <f t="shared" ref="AH272:AI272" si="453">AH256+AH258+AH260+AH262+AH264+AH266+AH268+AH270</f>
        <v>0</v>
      </c>
      <c r="AI272" s="65">
        <f t="shared" si="453"/>
        <v>0</v>
      </c>
      <c r="AJ272" s="65">
        <f t="shared" si="452"/>
        <v>0</v>
      </c>
      <c r="AK272" s="65">
        <f t="shared" ref="AK272" si="454">AK256+AK258+AK260+AK262+AK264+AK266+AK268+AK270</f>
        <v>0</v>
      </c>
      <c r="AL272" s="61">
        <f t="shared" si="390"/>
        <v>0</v>
      </c>
      <c r="AM272" s="65">
        <f t="shared" ref="AM272:AN272" si="455">AM256+AM258+AM260+AM262+AM264+AM266+AM268+AM270</f>
        <v>1</v>
      </c>
      <c r="AN272" s="65">
        <f t="shared" si="455"/>
        <v>0</v>
      </c>
      <c r="AO272" s="65">
        <f>AO256+AO258+AO260+AO262+AO264+AO266+AO268+AO270</f>
        <v>0</v>
      </c>
      <c r="AP272" s="65">
        <f t="shared" ref="AP272:AQ272" si="456">AP256+AP258+AP260+AP262+AP264+AP266+AP268+AP270</f>
        <v>0</v>
      </c>
      <c r="AQ272" s="65">
        <f t="shared" si="456"/>
        <v>0</v>
      </c>
      <c r="AR272" s="61">
        <f t="shared" si="391"/>
        <v>0.5</v>
      </c>
      <c r="AS272" s="61" t="str">
        <f>IFERROR(AVERAGE(#REF!,#REF!,#REF!,#REF!,AL272),"")</f>
        <v/>
      </c>
    </row>
    <row r="273" spans="1:45" s="55" customFormat="1" ht="16.5" customHeight="1" thickTop="1" thickBot="1">
      <c r="A273" s="56" t="s">
        <v>36</v>
      </c>
      <c r="B273" s="55" t="s">
        <v>38</v>
      </c>
      <c r="C273" s="55" t="s">
        <v>37</v>
      </c>
      <c r="E273" s="116"/>
      <c r="F273" s="118"/>
      <c r="G273" s="118"/>
      <c r="H273" s="118"/>
      <c r="I273" s="66" t="s">
        <v>6</v>
      </c>
      <c r="J273" s="66">
        <f t="shared" ref="J273:M273" si="457">J257+J259+J261+J263+J265+J267+J269+J271</f>
        <v>0</v>
      </c>
      <c r="K273" s="66">
        <f t="shared" si="457"/>
        <v>0</v>
      </c>
      <c r="L273" s="66">
        <f t="shared" si="457"/>
        <v>0</v>
      </c>
      <c r="M273" s="66">
        <f t="shared" si="457"/>
        <v>0</v>
      </c>
      <c r="N273" s="64">
        <f t="shared" si="389"/>
        <v>0</v>
      </c>
      <c r="O273" s="66">
        <f t="shared" ref="O273:U273" si="458">O257+O259+O261+O263+O265+O267+O269+O271</f>
        <v>0</v>
      </c>
      <c r="P273" s="66">
        <f t="shared" si="458"/>
        <v>0</v>
      </c>
      <c r="Q273" s="66">
        <f t="shared" si="458"/>
        <v>0</v>
      </c>
      <c r="R273" s="66">
        <f t="shared" si="458"/>
        <v>0</v>
      </c>
      <c r="S273" s="66">
        <f t="shared" si="458"/>
        <v>0</v>
      </c>
      <c r="T273" s="66">
        <f t="shared" si="458"/>
        <v>0</v>
      </c>
      <c r="U273" s="66">
        <f t="shared" si="458"/>
        <v>0</v>
      </c>
      <c r="V273" s="64">
        <f t="shared" si="394"/>
        <v>0</v>
      </c>
      <c r="W273" s="66">
        <f t="shared" ref="W273:AC273" si="459">W257+W259+W261+W263+W265+W267+W269+W271</f>
        <v>0</v>
      </c>
      <c r="X273" s="66">
        <f t="shared" si="459"/>
        <v>0</v>
      </c>
      <c r="Y273" s="66">
        <f t="shared" si="459"/>
        <v>0</v>
      </c>
      <c r="Z273" s="66">
        <f t="shared" si="459"/>
        <v>0</v>
      </c>
      <c r="AA273" s="66">
        <f t="shared" si="459"/>
        <v>0</v>
      </c>
      <c r="AB273" s="66">
        <f t="shared" si="459"/>
        <v>0</v>
      </c>
      <c r="AC273" s="66">
        <f t="shared" si="459"/>
        <v>0</v>
      </c>
      <c r="AD273" s="64">
        <f t="shared" si="411"/>
        <v>0</v>
      </c>
      <c r="AE273" s="66">
        <f t="shared" ref="AE273:AF273" si="460">AE257+AE259+AE261+AE263+AE265+AE267+AE269+AE271</f>
        <v>0</v>
      </c>
      <c r="AF273" s="66">
        <f t="shared" si="460"/>
        <v>0</v>
      </c>
      <c r="AG273" s="66">
        <f t="shared" ref="AG273:AJ273" si="461">AG257+AG259+AG261+AG263+AG265+AG267+AG269+AG271</f>
        <v>0</v>
      </c>
      <c r="AH273" s="66">
        <f t="shared" ref="AH273:AI273" si="462">AH257+AH259+AH261+AH263+AH265+AH267+AH269+AH271</f>
        <v>0</v>
      </c>
      <c r="AI273" s="66">
        <f t="shared" si="462"/>
        <v>0</v>
      </c>
      <c r="AJ273" s="66">
        <f t="shared" si="461"/>
        <v>0</v>
      </c>
      <c r="AK273" s="66">
        <f t="shared" ref="AK273" si="463">AK257+AK259+AK261+AK263+AK265+AK267+AK269+AK271</f>
        <v>0</v>
      </c>
      <c r="AL273" s="64">
        <f t="shared" si="390"/>
        <v>0</v>
      </c>
      <c r="AM273" s="66">
        <f t="shared" ref="AM273:AN273" si="464">AM257+AM259+AM261+AM263+AM265+AM267+AM269+AM271</f>
        <v>1</v>
      </c>
      <c r="AN273" s="66">
        <f t="shared" si="464"/>
        <v>0</v>
      </c>
      <c r="AO273" s="66">
        <f>AO257+AO259+AO261+AO263+AO265+AO267+AO269+AO271</f>
        <v>0</v>
      </c>
      <c r="AP273" s="66">
        <f t="shared" ref="AP273:AQ273" si="465">AP257+AP259+AP261+AP263+AP265+AP267+AP269+AP271</f>
        <v>0</v>
      </c>
      <c r="AQ273" s="66">
        <f t="shared" si="465"/>
        <v>0</v>
      </c>
      <c r="AR273" s="64">
        <f t="shared" si="391"/>
        <v>0.5</v>
      </c>
      <c r="AS273" s="64" t="str">
        <f>IFERROR(AVERAGE(#REF!,#REF!,#REF!,#REF!,AL273),"")</f>
        <v/>
      </c>
    </row>
    <row r="274" spans="1:45" s="75" customFormat="1" ht="16.5" thickTop="1">
      <c r="A274" s="69" t="s">
        <v>36</v>
      </c>
      <c r="B274" s="69" t="s">
        <v>38</v>
      </c>
      <c r="C274" s="70"/>
      <c r="D274" s="71"/>
      <c r="E274" s="71" t="s">
        <v>67</v>
      </c>
      <c r="F274" s="72"/>
      <c r="G274" s="73"/>
      <c r="H274" s="73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2"/>
      <c r="AM274" s="74"/>
      <c r="AN274" s="74"/>
      <c r="AO274" s="74"/>
      <c r="AP274" s="74"/>
      <c r="AQ274" s="74"/>
      <c r="AR274" s="74"/>
      <c r="AS274" s="72"/>
    </row>
    <row r="275" spans="1:45" s="75" customFormat="1" ht="16.5" thickBot="1">
      <c r="A275" s="69" t="s">
        <v>36</v>
      </c>
      <c r="B275" s="69" t="s">
        <v>38</v>
      </c>
      <c r="C275" s="70"/>
      <c r="D275" s="57"/>
      <c r="E275" s="58" t="s">
        <v>68</v>
      </c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</row>
    <row r="276" spans="1:45" s="55" customFormat="1" ht="15.75" customHeight="1" thickTop="1" thickBot="1">
      <c r="A276" s="56" t="s">
        <v>36</v>
      </c>
      <c r="B276" s="55" t="s">
        <v>38</v>
      </c>
      <c r="C276" s="55" t="s">
        <v>41</v>
      </c>
      <c r="E276" s="116" t="s">
        <v>18</v>
      </c>
      <c r="F276" s="119" t="s">
        <v>19</v>
      </c>
      <c r="G276" s="119"/>
      <c r="H276" s="119"/>
      <c r="I276" s="59" t="s">
        <v>5</v>
      </c>
      <c r="J276" s="60"/>
      <c r="K276" s="60"/>
      <c r="L276" s="60"/>
      <c r="M276" s="60"/>
      <c r="N276" s="61" t="str">
        <f t="shared" ref="N276:N317" si="466">IFERROR(AVERAGE(J276:M276),"")</f>
        <v/>
      </c>
      <c r="O276" s="60"/>
      <c r="P276" s="60"/>
      <c r="Q276" s="60"/>
      <c r="R276" s="60"/>
      <c r="S276" s="60"/>
      <c r="T276" s="60"/>
      <c r="U276" s="60"/>
      <c r="V276" s="61" t="str">
        <f>IFERROR(AVERAGE(O276:U276),"")</f>
        <v/>
      </c>
      <c r="W276" s="60"/>
      <c r="X276" s="60"/>
      <c r="Y276" s="60"/>
      <c r="Z276" s="60"/>
      <c r="AA276" s="60"/>
      <c r="AB276" s="60"/>
      <c r="AC276" s="60"/>
      <c r="AD276" s="61" t="str">
        <f>IFERROR(AVERAGE(W276:AC276),"")</f>
        <v/>
      </c>
      <c r="AE276" s="60"/>
      <c r="AF276" s="60"/>
      <c r="AG276" s="60"/>
      <c r="AH276" s="60"/>
      <c r="AI276" s="60"/>
      <c r="AJ276" s="60"/>
      <c r="AK276" s="60"/>
      <c r="AL276" s="61" t="str">
        <f t="shared" ref="AL276:AL317" si="467">IFERROR(AVERAGE(AE276:AK276),"")</f>
        <v/>
      </c>
      <c r="AM276" s="60"/>
      <c r="AN276" s="60"/>
      <c r="AO276" s="60"/>
      <c r="AP276" s="60"/>
      <c r="AQ276" s="60"/>
      <c r="AR276" s="61" t="str">
        <f t="shared" ref="AR276:AR317" si="468">IFERROR(AVERAGE(AM276:AN276),"")</f>
        <v/>
      </c>
      <c r="AS276" s="61" t="str">
        <f>IFERROR(AVERAGE(#REF!,#REF!,#REF!,#REF!,AL276),"")</f>
        <v/>
      </c>
    </row>
    <row r="277" spans="1:45" s="55" customFormat="1" ht="16.5" customHeight="1" thickTop="1" thickBot="1">
      <c r="A277" s="56" t="s">
        <v>36</v>
      </c>
      <c r="B277" s="55" t="s">
        <v>38</v>
      </c>
      <c r="C277" s="55" t="s">
        <v>41</v>
      </c>
      <c r="E277" s="116"/>
      <c r="F277" s="119"/>
      <c r="G277" s="119"/>
      <c r="H277" s="119"/>
      <c r="I277" s="62" t="s">
        <v>6</v>
      </c>
      <c r="J277" s="63"/>
      <c r="K277" s="63"/>
      <c r="L277" s="63">
        <v>1</v>
      </c>
      <c r="M277" s="63"/>
      <c r="N277" s="64">
        <f t="shared" si="466"/>
        <v>1</v>
      </c>
      <c r="O277" s="63"/>
      <c r="P277" s="63"/>
      <c r="Q277" s="63">
        <v>1</v>
      </c>
      <c r="R277" s="63"/>
      <c r="S277" s="63"/>
      <c r="T277" s="63"/>
      <c r="U277" s="63"/>
      <c r="V277" s="64">
        <f>IFERROR(AVERAGE(O277:U277),"")</f>
        <v>1</v>
      </c>
      <c r="W277" s="63"/>
      <c r="X277" s="63"/>
      <c r="Y277" s="63"/>
      <c r="Z277" s="63"/>
      <c r="AA277" s="63"/>
      <c r="AB277" s="63"/>
      <c r="AC277" s="63"/>
      <c r="AD277" s="64" t="str">
        <f>IFERROR(AVERAGE(W277:AC277),"")</f>
        <v/>
      </c>
      <c r="AE277" s="63"/>
      <c r="AF277" s="63"/>
      <c r="AG277" s="63"/>
      <c r="AH277" s="63"/>
      <c r="AI277" s="63"/>
      <c r="AJ277" s="63"/>
      <c r="AK277" s="63"/>
      <c r="AL277" s="64" t="str">
        <f t="shared" si="467"/>
        <v/>
      </c>
      <c r="AM277" s="63"/>
      <c r="AN277" s="63"/>
      <c r="AO277" s="63"/>
      <c r="AP277" s="63"/>
      <c r="AQ277" s="63"/>
      <c r="AR277" s="64" t="str">
        <f t="shared" si="468"/>
        <v/>
      </c>
      <c r="AS277" s="64" t="str">
        <f>IFERROR(AVERAGE(#REF!,#REF!,#REF!,#REF!,AL277),"")</f>
        <v/>
      </c>
    </row>
    <row r="278" spans="1:45" s="55" customFormat="1" ht="16.5" customHeight="1" thickTop="1" thickBot="1">
      <c r="A278" s="56" t="s">
        <v>36</v>
      </c>
      <c r="B278" s="55" t="s">
        <v>38</v>
      </c>
      <c r="C278" s="55" t="s">
        <v>42</v>
      </c>
      <c r="E278" s="116"/>
      <c r="F278" s="118" t="s">
        <v>20</v>
      </c>
      <c r="G278" s="118"/>
      <c r="H278" s="118"/>
      <c r="I278" s="65" t="s">
        <v>5</v>
      </c>
      <c r="J278" s="65">
        <f t="shared" ref="J278:M278" si="469">J280+J282+J284+J286+J288+J290+J292+J294</f>
        <v>0</v>
      </c>
      <c r="K278" s="65">
        <f t="shared" si="469"/>
        <v>0</v>
      </c>
      <c r="L278" s="65">
        <f t="shared" si="469"/>
        <v>0</v>
      </c>
      <c r="M278" s="65">
        <f t="shared" si="469"/>
        <v>0</v>
      </c>
      <c r="N278" s="61">
        <f t="shared" si="466"/>
        <v>0</v>
      </c>
      <c r="O278" s="65">
        <f t="shared" ref="O278:U278" si="470">O280+O282+O284+O286+O288+O290+O292+O294</f>
        <v>0</v>
      </c>
      <c r="P278" s="65">
        <f t="shared" si="470"/>
        <v>0</v>
      </c>
      <c r="Q278" s="65">
        <f t="shared" si="470"/>
        <v>0</v>
      </c>
      <c r="R278" s="65">
        <f t="shared" si="470"/>
        <v>0</v>
      </c>
      <c r="S278" s="65">
        <f t="shared" si="470"/>
        <v>0</v>
      </c>
      <c r="T278" s="65">
        <f t="shared" si="470"/>
        <v>0</v>
      </c>
      <c r="U278" s="65">
        <f t="shared" si="470"/>
        <v>0</v>
      </c>
      <c r="V278" s="61">
        <f t="shared" ref="V278:V317" si="471">IFERROR(AVERAGE(O278:U278),"")</f>
        <v>0</v>
      </c>
      <c r="W278" s="65">
        <f t="shared" ref="W278:AC278" si="472">W280+W282+W284+W286+W288+W290+W292+W294</f>
        <v>1</v>
      </c>
      <c r="X278" s="65">
        <f t="shared" si="472"/>
        <v>1</v>
      </c>
      <c r="Y278" s="65">
        <f t="shared" si="472"/>
        <v>1</v>
      </c>
      <c r="Z278" s="65">
        <f t="shared" si="472"/>
        <v>1</v>
      </c>
      <c r="AA278" s="65">
        <f t="shared" si="472"/>
        <v>1</v>
      </c>
      <c r="AB278" s="65">
        <f t="shared" si="472"/>
        <v>1</v>
      </c>
      <c r="AC278" s="65">
        <f t="shared" si="472"/>
        <v>0</v>
      </c>
      <c r="AD278" s="61">
        <f>IFERROR(AVERAGE(W278:AC278),"")</f>
        <v>0.8571428571428571</v>
      </c>
      <c r="AE278" s="65">
        <f t="shared" ref="AE278:AF278" si="473">AE280+AE282+AE284+AE286+AE288+AE290+AE292+AE294</f>
        <v>1</v>
      </c>
      <c r="AF278" s="65">
        <f t="shared" si="473"/>
        <v>1</v>
      </c>
      <c r="AG278" s="65">
        <f t="shared" ref="AG278:AJ278" si="474">AG280+AG282+AG284+AG286+AG288+AG290+AG292+AG294</f>
        <v>1</v>
      </c>
      <c r="AH278" s="65">
        <f t="shared" ref="AH278:AI278" si="475">AH280+AH282+AH284+AH286+AH288+AH290+AH292+AH294</f>
        <v>1</v>
      </c>
      <c r="AI278" s="65">
        <f t="shared" si="475"/>
        <v>1</v>
      </c>
      <c r="AJ278" s="65">
        <f t="shared" si="474"/>
        <v>1</v>
      </c>
      <c r="AK278" s="65">
        <f t="shared" ref="AK278" si="476">AK280+AK282+AK284+AK286+AK288+AK290+AK292+AK294</f>
        <v>0</v>
      </c>
      <c r="AL278" s="61">
        <f t="shared" si="467"/>
        <v>0.8571428571428571</v>
      </c>
      <c r="AM278" s="65">
        <f t="shared" ref="AM278:AN278" si="477">AM280+AM282+AM284+AM286+AM288+AM290+AM292+AM294</f>
        <v>0</v>
      </c>
      <c r="AN278" s="65">
        <f t="shared" si="477"/>
        <v>0</v>
      </c>
      <c r="AO278" s="65">
        <f>AO280+AO282+AO284+AO286+AO288+AO290+AO292+AO294</f>
        <v>0</v>
      </c>
      <c r="AP278" s="65">
        <f t="shared" ref="AP278:AQ278" si="478">AP280+AP282+AP284+AP286+AP288+AP290+AP292+AP294</f>
        <v>0</v>
      </c>
      <c r="AQ278" s="65">
        <f t="shared" si="478"/>
        <v>0</v>
      </c>
      <c r="AR278" s="61">
        <f t="shared" si="468"/>
        <v>0</v>
      </c>
      <c r="AS278" s="61" t="str">
        <f>IFERROR(AVERAGE(#REF!,#REF!,#REF!,#REF!,AL278),"")</f>
        <v/>
      </c>
    </row>
    <row r="279" spans="1:45" s="55" customFormat="1" ht="16.5" customHeight="1" thickTop="1" thickBot="1">
      <c r="A279" s="56" t="s">
        <v>36</v>
      </c>
      <c r="B279" s="55" t="s">
        <v>38</v>
      </c>
      <c r="C279" s="55" t="s">
        <v>42</v>
      </c>
      <c r="E279" s="116"/>
      <c r="F279" s="118"/>
      <c r="G279" s="118"/>
      <c r="H279" s="118"/>
      <c r="I279" s="66" t="s">
        <v>6</v>
      </c>
      <c r="J279" s="66">
        <f t="shared" ref="J279:M279" si="479">J281+J283+J285+J287+J289+J291+J293+J295</f>
        <v>0</v>
      </c>
      <c r="K279" s="66">
        <f t="shared" si="479"/>
        <v>0</v>
      </c>
      <c r="L279" s="66">
        <f t="shared" si="479"/>
        <v>2</v>
      </c>
      <c r="M279" s="66">
        <f t="shared" si="479"/>
        <v>0</v>
      </c>
      <c r="N279" s="64">
        <f t="shared" si="466"/>
        <v>0.5</v>
      </c>
      <c r="O279" s="66">
        <f t="shared" ref="O279:U279" si="480">O281+O283+O285+O287+O289+O291+O293+O295</f>
        <v>0</v>
      </c>
      <c r="P279" s="66">
        <f t="shared" si="480"/>
        <v>0</v>
      </c>
      <c r="Q279" s="66">
        <f t="shared" si="480"/>
        <v>3</v>
      </c>
      <c r="R279" s="66">
        <f t="shared" si="480"/>
        <v>0</v>
      </c>
      <c r="S279" s="66">
        <f t="shared" si="480"/>
        <v>0</v>
      </c>
      <c r="T279" s="66">
        <f t="shared" si="480"/>
        <v>0</v>
      </c>
      <c r="U279" s="66">
        <f t="shared" si="480"/>
        <v>0</v>
      </c>
      <c r="V279" s="64">
        <f t="shared" si="471"/>
        <v>0.42857142857142855</v>
      </c>
      <c r="W279" s="66">
        <f t="shared" ref="W279:AC279" si="481">W281+W283+W285+W287+W289+W291+W293+W295</f>
        <v>0</v>
      </c>
      <c r="X279" s="66">
        <f t="shared" si="481"/>
        <v>0</v>
      </c>
      <c r="Y279" s="66">
        <f t="shared" si="481"/>
        <v>0</v>
      </c>
      <c r="Z279" s="66">
        <f t="shared" si="481"/>
        <v>0</v>
      </c>
      <c r="AA279" s="66">
        <f t="shared" si="481"/>
        <v>0</v>
      </c>
      <c r="AB279" s="66">
        <f t="shared" si="481"/>
        <v>0</v>
      </c>
      <c r="AC279" s="66">
        <f t="shared" si="481"/>
        <v>0</v>
      </c>
      <c r="AD279" s="64">
        <f>IFERROR(AVERAGE(W279:AC279),"")</f>
        <v>0</v>
      </c>
      <c r="AE279" s="66">
        <f t="shared" ref="AE279:AF279" si="482">AE281+AE283+AE285+AE287+AE289+AE291+AE293+AE295</f>
        <v>0</v>
      </c>
      <c r="AF279" s="66">
        <f t="shared" si="482"/>
        <v>0</v>
      </c>
      <c r="AG279" s="66">
        <f t="shared" ref="AG279:AJ279" si="483">AG281+AG283+AG285+AG287+AG289+AG291+AG293+AG295</f>
        <v>0</v>
      </c>
      <c r="AH279" s="66">
        <f t="shared" ref="AH279:AI279" si="484">AH281+AH283+AH285+AH287+AH289+AH291+AH293+AH295</f>
        <v>0</v>
      </c>
      <c r="AI279" s="66">
        <f t="shared" si="484"/>
        <v>0</v>
      </c>
      <c r="AJ279" s="66">
        <f t="shared" si="483"/>
        <v>0</v>
      </c>
      <c r="AK279" s="66">
        <f t="shared" ref="AK279" si="485">AK281+AK283+AK285+AK287+AK289+AK291+AK293+AK295</f>
        <v>0</v>
      </c>
      <c r="AL279" s="64">
        <f t="shared" si="467"/>
        <v>0</v>
      </c>
      <c r="AM279" s="66">
        <f t="shared" ref="AM279:AN279" si="486">AM281+AM283+AM285+AM287+AM289+AM291+AM293+AM295</f>
        <v>0</v>
      </c>
      <c r="AN279" s="66">
        <f t="shared" si="486"/>
        <v>0</v>
      </c>
      <c r="AO279" s="66">
        <f>AO281+AO283+AO285+AO287+AO289+AO291+AO293+AO295</f>
        <v>0</v>
      </c>
      <c r="AP279" s="66">
        <f t="shared" ref="AP279:AQ279" si="487">AP281+AP283+AP285+AP287+AP289+AP291+AP293+AP295</f>
        <v>0</v>
      </c>
      <c r="AQ279" s="66">
        <f t="shared" si="487"/>
        <v>0</v>
      </c>
      <c r="AR279" s="64">
        <f t="shared" si="468"/>
        <v>0</v>
      </c>
      <c r="AS279" s="64" t="str">
        <f>IFERROR(AVERAGE(#REF!,#REF!,#REF!,#REF!,AL279),"")</f>
        <v/>
      </c>
    </row>
    <row r="280" spans="1:45" s="55" customFormat="1" ht="16.5" customHeight="1" thickTop="1" thickBot="1">
      <c r="A280" s="56" t="s">
        <v>36</v>
      </c>
      <c r="B280" s="55" t="s">
        <v>38</v>
      </c>
      <c r="C280" s="55" t="s">
        <v>41</v>
      </c>
      <c r="E280" s="116"/>
      <c r="F280" s="117" t="s">
        <v>49</v>
      </c>
      <c r="G280" s="117"/>
      <c r="H280" s="117"/>
      <c r="I280" s="59" t="s">
        <v>5</v>
      </c>
      <c r="J280" s="60"/>
      <c r="K280" s="60"/>
      <c r="L280" s="60"/>
      <c r="M280" s="60"/>
      <c r="N280" s="61" t="str">
        <f t="shared" si="466"/>
        <v/>
      </c>
      <c r="O280" s="60"/>
      <c r="P280" s="60"/>
      <c r="Q280" s="60"/>
      <c r="R280" s="60"/>
      <c r="S280" s="60"/>
      <c r="T280" s="60"/>
      <c r="U280" s="60"/>
      <c r="V280" s="61" t="str">
        <f t="shared" si="471"/>
        <v/>
      </c>
      <c r="W280" s="60">
        <v>1</v>
      </c>
      <c r="X280" s="60">
        <v>1</v>
      </c>
      <c r="Y280" s="60">
        <v>1</v>
      </c>
      <c r="Z280" s="60">
        <v>1</v>
      </c>
      <c r="AA280" s="60">
        <v>1</v>
      </c>
      <c r="AB280" s="60">
        <v>1</v>
      </c>
      <c r="AC280" s="60"/>
      <c r="AD280" s="61">
        <f t="shared" ref="AD280:AD317" si="488">IFERROR(AVERAGE(W280:Z280),"")</f>
        <v>1</v>
      </c>
      <c r="AE280" s="60">
        <v>1</v>
      </c>
      <c r="AF280" s="60">
        <v>1</v>
      </c>
      <c r="AG280" s="60">
        <v>1</v>
      </c>
      <c r="AH280" s="60">
        <v>1</v>
      </c>
      <c r="AI280" s="60">
        <v>1</v>
      </c>
      <c r="AJ280" s="60">
        <v>1</v>
      </c>
      <c r="AK280" s="60"/>
      <c r="AL280" s="61">
        <f t="shared" si="467"/>
        <v>1</v>
      </c>
      <c r="AM280" s="60"/>
      <c r="AN280" s="60"/>
      <c r="AO280" s="60"/>
      <c r="AP280" s="60"/>
      <c r="AQ280" s="60"/>
      <c r="AR280" s="61" t="str">
        <f t="shared" si="468"/>
        <v/>
      </c>
      <c r="AS280" s="61" t="str">
        <f>IFERROR(AVERAGE(#REF!,#REF!,#REF!,#REF!,AL280),"")</f>
        <v/>
      </c>
    </row>
    <row r="281" spans="1:45" s="55" customFormat="1" ht="16.5" customHeight="1" thickTop="1" thickBot="1">
      <c r="A281" s="56" t="s">
        <v>36</v>
      </c>
      <c r="B281" s="55" t="s">
        <v>38</v>
      </c>
      <c r="C281" s="55" t="s">
        <v>41</v>
      </c>
      <c r="E281" s="116"/>
      <c r="F281" s="117"/>
      <c r="G281" s="117"/>
      <c r="H281" s="117"/>
      <c r="I281" s="62" t="s">
        <v>6</v>
      </c>
      <c r="J281" s="63"/>
      <c r="K281" s="63"/>
      <c r="L281" s="63"/>
      <c r="M281" s="63"/>
      <c r="N281" s="64" t="str">
        <f t="shared" si="466"/>
        <v/>
      </c>
      <c r="O281" s="63"/>
      <c r="P281" s="63"/>
      <c r="Q281" s="63">
        <v>1</v>
      </c>
      <c r="R281" s="63"/>
      <c r="S281" s="63"/>
      <c r="T281" s="63"/>
      <c r="U281" s="63"/>
      <c r="V281" s="64">
        <f t="shared" si="471"/>
        <v>1</v>
      </c>
      <c r="W281" s="63"/>
      <c r="X281" s="63"/>
      <c r="Y281" s="63"/>
      <c r="Z281" s="63"/>
      <c r="AA281" s="63"/>
      <c r="AB281" s="63"/>
      <c r="AC281" s="63"/>
      <c r="AD281" s="64" t="str">
        <f t="shared" si="488"/>
        <v/>
      </c>
      <c r="AE281" s="63"/>
      <c r="AF281" s="63"/>
      <c r="AG281" s="63"/>
      <c r="AH281" s="63"/>
      <c r="AI281" s="63"/>
      <c r="AJ281" s="63"/>
      <c r="AK281" s="63"/>
      <c r="AL281" s="64" t="str">
        <f t="shared" si="467"/>
        <v/>
      </c>
      <c r="AM281" s="63"/>
      <c r="AN281" s="63"/>
      <c r="AO281" s="63"/>
      <c r="AP281" s="63"/>
      <c r="AQ281" s="63"/>
      <c r="AR281" s="64" t="str">
        <f t="shared" si="468"/>
        <v/>
      </c>
      <c r="AS281" s="64" t="str">
        <f>IFERROR(AVERAGE(#REF!,#REF!,#REF!,#REF!,AL281),"")</f>
        <v/>
      </c>
    </row>
    <row r="282" spans="1:45" s="55" customFormat="1" ht="16.5" customHeight="1" thickTop="1" thickBot="1">
      <c r="A282" s="56" t="s">
        <v>36</v>
      </c>
      <c r="B282" s="55" t="s">
        <v>38</v>
      </c>
      <c r="C282" s="55" t="s">
        <v>41</v>
      </c>
      <c r="E282" s="116"/>
      <c r="F282" s="117" t="s">
        <v>21</v>
      </c>
      <c r="G282" s="117"/>
      <c r="H282" s="117"/>
      <c r="I282" s="59" t="s">
        <v>5</v>
      </c>
      <c r="J282" s="60"/>
      <c r="K282" s="60"/>
      <c r="L282" s="60"/>
      <c r="M282" s="60"/>
      <c r="N282" s="61" t="str">
        <f t="shared" si="466"/>
        <v/>
      </c>
      <c r="O282" s="60"/>
      <c r="P282" s="60"/>
      <c r="Q282" s="60"/>
      <c r="R282" s="60"/>
      <c r="S282" s="60"/>
      <c r="T282" s="60"/>
      <c r="U282" s="60"/>
      <c r="V282" s="61" t="str">
        <f t="shared" si="471"/>
        <v/>
      </c>
      <c r="W282" s="60"/>
      <c r="X282" s="60"/>
      <c r="Y282" s="60"/>
      <c r="Z282" s="60"/>
      <c r="AA282" s="60"/>
      <c r="AB282" s="60"/>
      <c r="AC282" s="60"/>
      <c r="AD282" s="61" t="str">
        <f t="shared" si="488"/>
        <v/>
      </c>
      <c r="AE282" s="60"/>
      <c r="AF282" s="60"/>
      <c r="AG282" s="60"/>
      <c r="AH282" s="60"/>
      <c r="AI282" s="60"/>
      <c r="AJ282" s="60"/>
      <c r="AK282" s="60"/>
      <c r="AL282" s="61" t="str">
        <f t="shared" si="467"/>
        <v/>
      </c>
      <c r="AM282" s="60"/>
      <c r="AN282" s="60"/>
      <c r="AO282" s="60"/>
      <c r="AP282" s="60"/>
      <c r="AQ282" s="60"/>
      <c r="AR282" s="61" t="str">
        <f t="shared" si="468"/>
        <v/>
      </c>
      <c r="AS282" s="61" t="str">
        <f>IFERROR(AVERAGE(#REF!,#REF!,#REF!,#REF!,AL282),"")</f>
        <v/>
      </c>
    </row>
    <row r="283" spans="1:45" s="55" customFormat="1" ht="16.5" customHeight="1" thickTop="1" thickBot="1">
      <c r="A283" s="56" t="s">
        <v>36</v>
      </c>
      <c r="B283" s="55" t="s">
        <v>38</v>
      </c>
      <c r="C283" s="55" t="s">
        <v>41</v>
      </c>
      <c r="E283" s="116"/>
      <c r="F283" s="117"/>
      <c r="G283" s="117"/>
      <c r="H283" s="117"/>
      <c r="I283" s="62" t="s">
        <v>6</v>
      </c>
      <c r="J283" s="63"/>
      <c r="K283" s="63"/>
      <c r="L283" s="63"/>
      <c r="M283" s="63"/>
      <c r="N283" s="64" t="str">
        <f t="shared" si="466"/>
        <v/>
      </c>
      <c r="O283" s="63"/>
      <c r="P283" s="63"/>
      <c r="Q283" s="63">
        <v>1</v>
      </c>
      <c r="R283" s="63"/>
      <c r="S283" s="63"/>
      <c r="T283" s="63"/>
      <c r="U283" s="63"/>
      <c r="V283" s="64">
        <f t="shared" si="471"/>
        <v>1</v>
      </c>
      <c r="W283" s="63"/>
      <c r="X283" s="63"/>
      <c r="Y283" s="63"/>
      <c r="Z283" s="63"/>
      <c r="AA283" s="63"/>
      <c r="AB283" s="63"/>
      <c r="AC283" s="63"/>
      <c r="AD283" s="64" t="str">
        <f t="shared" si="488"/>
        <v/>
      </c>
      <c r="AE283" s="63"/>
      <c r="AF283" s="63"/>
      <c r="AG283" s="63"/>
      <c r="AH283" s="63"/>
      <c r="AI283" s="63"/>
      <c r="AJ283" s="63"/>
      <c r="AK283" s="63"/>
      <c r="AL283" s="64" t="str">
        <f t="shared" si="467"/>
        <v/>
      </c>
      <c r="AM283" s="63"/>
      <c r="AN283" s="63"/>
      <c r="AO283" s="63"/>
      <c r="AP283" s="63"/>
      <c r="AQ283" s="63"/>
      <c r="AR283" s="64" t="str">
        <f t="shared" si="468"/>
        <v/>
      </c>
      <c r="AS283" s="64" t="str">
        <f>IFERROR(AVERAGE(#REF!,#REF!,#REF!,#REF!,AL283),"")</f>
        <v/>
      </c>
    </row>
    <row r="284" spans="1:45" s="55" customFormat="1" ht="16.5" customHeight="1" thickTop="1" thickBot="1">
      <c r="A284" s="56" t="s">
        <v>36</v>
      </c>
      <c r="B284" s="55" t="s">
        <v>38</v>
      </c>
      <c r="C284" s="55" t="s">
        <v>41</v>
      </c>
      <c r="E284" s="116"/>
      <c r="F284" s="117" t="s">
        <v>22</v>
      </c>
      <c r="G284" s="117"/>
      <c r="H284" s="117"/>
      <c r="I284" s="59" t="s">
        <v>5</v>
      </c>
      <c r="J284" s="60"/>
      <c r="K284" s="60"/>
      <c r="L284" s="60"/>
      <c r="M284" s="60"/>
      <c r="N284" s="61" t="str">
        <f t="shared" si="466"/>
        <v/>
      </c>
      <c r="O284" s="60"/>
      <c r="P284" s="60"/>
      <c r="Q284" s="60"/>
      <c r="R284" s="60"/>
      <c r="S284" s="60"/>
      <c r="T284" s="60"/>
      <c r="U284" s="60"/>
      <c r="V284" s="61" t="str">
        <f t="shared" si="471"/>
        <v/>
      </c>
      <c r="W284" s="60"/>
      <c r="X284" s="60"/>
      <c r="Y284" s="60"/>
      <c r="Z284" s="60"/>
      <c r="AA284" s="60"/>
      <c r="AB284" s="60"/>
      <c r="AC284" s="60"/>
      <c r="AD284" s="61" t="str">
        <f t="shared" si="488"/>
        <v/>
      </c>
      <c r="AE284" s="60"/>
      <c r="AF284" s="60"/>
      <c r="AG284" s="60"/>
      <c r="AH284" s="60"/>
      <c r="AI284" s="60"/>
      <c r="AJ284" s="60"/>
      <c r="AK284" s="60"/>
      <c r="AL284" s="61" t="str">
        <f t="shared" si="467"/>
        <v/>
      </c>
      <c r="AM284" s="60"/>
      <c r="AN284" s="60"/>
      <c r="AO284" s="60"/>
      <c r="AP284" s="60"/>
      <c r="AQ284" s="60"/>
      <c r="AR284" s="61" t="str">
        <f t="shared" si="468"/>
        <v/>
      </c>
      <c r="AS284" s="61" t="str">
        <f>IFERROR(AVERAGE(#REF!,#REF!,#REF!,#REF!,AL284),"")</f>
        <v/>
      </c>
    </row>
    <row r="285" spans="1:45" s="55" customFormat="1" ht="16.5" customHeight="1" thickTop="1" thickBot="1">
      <c r="A285" s="56" t="s">
        <v>36</v>
      </c>
      <c r="B285" s="55" t="s">
        <v>38</v>
      </c>
      <c r="C285" s="55" t="s">
        <v>41</v>
      </c>
      <c r="E285" s="116"/>
      <c r="F285" s="117"/>
      <c r="G285" s="117"/>
      <c r="H285" s="117"/>
      <c r="I285" s="62" t="s">
        <v>6</v>
      </c>
      <c r="J285" s="63"/>
      <c r="K285" s="63"/>
      <c r="L285" s="63"/>
      <c r="M285" s="63"/>
      <c r="N285" s="64" t="str">
        <f t="shared" si="466"/>
        <v/>
      </c>
      <c r="O285" s="63"/>
      <c r="P285" s="63"/>
      <c r="Q285" s="63"/>
      <c r="R285" s="63"/>
      <c r="S285" s="63"/>
      <c r="T285" s="63"/>
      <c r="U285" s="63"/>
      <c r="V285" s="64" t="str">
        <f t="shared" si="471"/>
        <v/>
      </c>
      <c r="W285" s="63"/>
      <c r="X285" s="63"/>
      <c r="Y285" s="63"/>
      <c r="Z285" s="63"/>
      <c r="AA285" s="63"/>
      <c r="AB285" s="63"/>
      <c r="AC285" s="63"/>
      <c r="AD285" s="64" t="str">
        <f t="shared" si="488"/>
        <v/>
      </c>
      <c r="AE285" s="63"/>
      <c r="AF285" s="63"/>
      <c r="AG285" s="63"/>
      <c r="AH285" s="63"/>
      <c r="AI285" s="63"/>
      <c r="AJ285" s="63"/>
      <c r="AK285" s="63"/>
      <c r="AL285" s="64" t="str">
        <f t="shared" si="467"/>
        <v/>
      </c>
      <c r="AM285" s="63"/>
      <c r="AN285" s="63"/>
      <c r="AO285" s="63"/>
      <c r="AP285" s="63"/>
      <c r="AQ285" s="63"/>
      <c r="AR285" s="64" t="str">
        <f t="shared" si="468"/>
        <v/>
      </c>
      <c r="AS285" s="64" t="str">
        <f>IFERROR(AVERAGE(#REF!,#REF!,#REF!,#REF!,AL285),"")</f>
        <v/>
      </c>
    </row>
    <row r="286" spans="1:45" s="55" customFormat="1" ht="16.5" customHeight="1" thickTop="1" thickBot="1">
      <c r="A286" s="56" t="s">
        <v>36</v>
      </c>
      <c r="B286" s="55" t="s">
        <v>38</v>
      </c>
      <c r="C286" s="55" t="s">
        <v>41</v>
      </c>
      <c r="E286" s="116"/>
      <c r="F286" s="117" t="s">
        <v>23</v>
      </c>
      <c r="G286" s="117"/>
      <c r="H286" s="117"/>
      <c r="I286" s="59" t="s">
        <v>5</v>
      </c>
      <c r="J286" s="60"/>
      <c r="K286" s="60"/>
      <c r="L286" s="60"/>
      <c r="M286" s="60"/>
      <c r="N286" s="61" t="str">
        <f t="shared" si="466"/>
        <v/>
      </c>
      <c r="O286" s="60"/>
      <c r="P286" s="60"/>
      <c r="Q286" s="60"/>
      <c r="R286" s="60"/>
      <c r="S286" s="60"/>
      <c r="T286" s="60"/>
      <c r="U286" s="60"/>
      <c r="V286" s="61" t="str">
        <f t="shared" si="471"/>
        <v/>
      </c>
      <c r="W286" s="60"/>
      <c r="X286" s="60"/>
      <c r="Y286" s="60"/>
      <c r="Z286" s="60"/>
      <c r="AA286" s="60"/>
      <c r="AB286" s="60"/>
      <c r="AC286" s="60"/>
      <c r="AD286" s="61" t="str">
        <f t="shared" si="488"/>
        <v/>
      </c>
      <c r="AE286" s="60"/>
      <c r="AF286" s="60"/>
      <c r="AG286" s="60"/>
      <c r="AH286" s="60"/>
      <c r="AI286" s="60"/>
      <c r="AJ286" s="60"/>
      <c r="AK286" s="60"/>
      <c r="AL286" s="61" t="str">
        <f t="shared" si="467"/>
        <v/>
      </c>
      <c r="AM286" s="60"/>
      <c r="AN286" s="60"/>
      <c r="AO286" s="60"/>
      <c r="AP286" s="60"/>
      <c r="AQ286" s="60"/>
      <c r="AR286" s="61" t="str">
        <f t="shared" si="468"/>
        <v/>
      </c>
      <c r="AS286" s="61" t="str">
        <f>IFERROR(AVERAGE(#REF!,#REF!,#REF!,#REF!,AL286),"")</f>
        <v/>
      </c>
    </row>
    <row r="287" spans="1:45" s="55" customFormat="1" ht="16.5" customHeight="1" thickTop="1" thickBot="1">
      <c r="A287" s="56" t="s">
        <v>36</v>
      </c>
      <c r="B287" s="55" t="s">
        <v>38</v>
      </c>
      <c r="C287" s="55" t="s">
        <v>41</v>
      </c>
      <c r="E287" s="116"/>
      <c r="F287" s="117"/>
      <c r="G287" s="117"/>
      <c r="H287" s="117"/>
      <c r="I287" s="62" t="s">
        <v>6</v>
      </c>
      <c r="J287" s="63"/>
      <c r="K287" s="63"/>
      <c r="L287" s="63"/>
      <c r="M287" s="63"/>
      <c r="N287" s="64" t="str">
        <f t="shared" si="466"/>
        <v/>
      </c>
      <c r="O287" s="63"/>
      <c r="P287" s="63"/>
      <c r="Q287" s="63"/>
      <c r="R287" s="63"/>
      <c r="S287" s="63"/>
      <c r="T287" s="63"/>
      <c r="U287" s="63"/>
      <c r="V287" s="64" t="str">
        <f t="shared" si="471"/>
        <v/>
      </c>
      <c r="W287" s="63"/>
      <c r="X287" s="63"/>
      <c r="Y287" s="63"/>
      <c r="Z287" s="63"/>
      <c r="AA287" s="63"/>
      <c r="AB287" s="63"/>
      <c r="AC287" s="63"/>
      <c r="AD287" s="64" t="str">
        <f t="shared" si="488"/>
        <v/>
      </c>
      <c r="AE287" s="63"/>
      <c r="AF287" s="63"/>
      <c r="AG287" s="63"/>
      <c r="AH287" s="63"/>
      <c r="AI287" s="63"/>
      <c r="AJ287" s="63"/>
      <c r="AK287" s="63"/>
      <c r="AL287" s="64" t="str">
        <f t="shared" si="467"/>
        <v/>
      </c>
      <c r="AM287" s="63"/>
      <c r="AN287" s="63"/>
      <c r="AO287" s="63"/>
      <c r="AP287" s="63"/>
      <c r="AQ287" s="63"/>
      <c r="AR287" s="64" t="str">
        <f t="shared" si="468"/>
        <v/>
      </c>
      <c r="AS287" s="64" t="str">
        <f>IFERROR(AVERAGE(#REF!,#REF!,#REF!,#REF!,AL287),"")</f>
        <v/>
      </c>
    </row>
    <row r="288" spans="1:45" s="55" customFormat="1" ht="16.5" customHeight="1" thickTop="1" thickBot="1">
      <c r="A288" s="56" t="s">
        <v>36</v>
      </c>
      <c r="B288" s="55" t="s">
        <v>38</v>
      </c>
      <c r="C288" s="55" t="s">
        <v>41</v>
      </c>
      <c r="E288" s="116"/>
      <c r="F288" s="117" t="s">
        <v>24</v>
      </c>
      <c r="G288" s="117"/>
      <c r="H288" s="117"/>
      <c r="I288" s="59" t="s">
        <v>5</v>
      </c>
      <c r="J288" s="60"/>
      <c r="K288" s="60"/>
      <c r="L288" s="60"/>
      <c r="M288" s="60"/>
      <c r="N288" s="61" t="str">
        <f t="shared" si="466"/>
        <v/>
      </c>
      <c r="O288" s="60"/>
      <c r="P288" s="60"/>
      <c r="Q288" s="60"/>
      <c r="R288" s="60"/>
      <c r="S288" s="60"/>
      <c r="T288" s="60"/>
      <c r="U288" s="60"/>
      <c r="V288" s="61" t="str">
        <f t="shared" si="471"/>
        <v/>
      </c>
      <c r="W288" s="60"/>
      <c r="X288" s="60"/>
      <c r="Y288" s="60"/>
      <c r="Z288" s="60"/>
      <c r="AA288" s="60"/>
      <c r="AB288" s="60"/>
      <c r="AC288" s="60"/>
      <c r="AD288" s="61" t="str">
        <f t="shared" si="488"/>
        <v/>
      </c>
      <c r="AE288" s="60"/>
      <c r="AF288" s="60"/>
      <c r="AG288" s="60"/>
      <c r="AH288" s="60"/>
      <c r="AI288" s="60"/>
      <c r="AJ288" s="60"/>
      <c r="AK288" s="60"/>
      <c r="AL288" s="61" t="str">
        <f t="shared" si="467"/>
        <v/>
      </c>
      <c r="AM288" s="60"/>
      <c r="AN288" s="60"/>
      <c r="AO288" s="60"/>
      <c r="AP288" s="60"/>
      <c r="AQ288" s="60"/>
      <c r="AR288" s="61" t="str">
        <f t="shared" si="468"/>
        <v/>
      </c>
      <c r="AS288" s="61" t="str">
        <f>IFERROR(AVERAGE(#REF!,#REF!,#REF!,#REF!,AL288),"")</f>
        <v/>
      </c>
    </row>
    <row r="289" spans="1:45" s="55" customFormat="1" ht="16.5" customHeight="1" thickTop="1" thickBot="1">
      <c r="A289" s="56" t="s">
        <v>36</v>
      </c>
      <c r="B289" s="55" t="s">
        <v>38</v>
      </c>
      <c r="C289" s="55" t="s">
        <v>41</v>
      </c>
      <c r="E289" s="116"/>
      <c r="F289" s="117"/>
      <c r="G289" s="117"/>
      <c r="H289" s="117"/>
      <c r="I289" s="62" t="s">
        <v>6</v>
      </c>
      <c r="J289" s="63"/>
      <c r="K289" s="63"/>
      <c r="L289" s="63"/>
      <c r="M289" s="63"/>
      <c r="N289" s="64" t="str">
        <f t="shared" si="466"/>
        <v/>
      </c>
      <c r="O289" s="63"/>
      <c r="P289" s="63"/>
      <c r="Q289" s="63"/>
      <c r="R289" s="63"/>
      <c r="S289" s="63"/>
      <c r="T289" s="63"/>
      <c r="U289" s="63"/>
      <c r="V289" s="64" t="str">
        <f t="shared" si="471"/>
        <v/>
      </c>
      <c r="W289" s="63"/>
      <c r="X289" s="63"/>
      <c r="Y289" s="63"/>
      <c r="Z289" s="63"/>
      <c r="AA289" s="63"/>
      <c r="AB289" s="63"/>
      <c r="AC289" s="63"/>
      <c r="AD289" s="64" t="str">
        <f t="shared" si="488"/>
        <v/>
      </c>
      <c r="AE289" s="63"/>
      <c r="AF289" s="63"/>
      <c r="AG289" s="63"/>
      <c r="AH289" s="63"/>
      <c r="AI289" s="63"/>
      <c r="AJ289" s="63"/>
      <c r="AK289" s="63"/>
      <c r="AL289" s="64" t="str">
        <f t="shared" si="467"/>
        <v/>
      </c>
      <c r="AM289" s="63"/>
      <c r="AN289" s="63"/>
      <c r="AO289" s="63"/>
      <c r="AP289" s="63"/>
      <c r="AQ289" s="63"/>
      <c r="AR289" s="64" t="str">
        <f t="shared" si="468"/>
        <v/>
      </c>
      <c r="AS289" s="64" t="str">
        <f>IFERROR(AVERAGE(#REF!,#REF!,#REF!,#REF!,AL289),"")</f>
        <v/>
      </c>
    </row>
    <row r="290" spans="1:45" s="55" customFormat="1" ht="16.5" customHeight="1" thickTop="1" thickBot="1">
      <c r="A290" s="56" t="s">
        <v>36</v>
      </c>
      <c r="B290" s="55" t="s">
        <v>38</v>
      </c>
      <c r="C290" s="55" t="s">
        <v>41</v>
      </c>
      <c r="E290" s="116"/>
      <c r="F290" s="117" t="s">
        <v>25</v>
      </c>
      <c r="G290" s="117"/>
      <c r="H290" s="117"/>
      <c r="I290" s="59" t="s">
        <v>5</v>
      </c>
      <c r="J290" s="60"/>
      <c r="K290" s="60"/>
      <c r="L290" s="60"/>
      <c r="M290" s="60"/>
      <c r="N290" s="61" t="str">
        <f t="shared" si="466"/>
        <v/>
      </c>
      <c r="O290" s="60"/>
      <c r="P290" s="60"/>
      <c r="Q290" s="60"/>
      <c r="R290" s="60"/>
      <c r="S290" s="60"/>
      <c r="T290" s="60"/>
      <c r="U290" s="60"/>
      <c r="V290" s="61" t="str">
        <f t="shared" si="471"/>
        <v/>
      </c>
      <c r="W290" s="60"/>
      <c r="X290" s="60"/>
      <c r="Y290" s="60"/>
      <c r="Z290" s="60"/>
      <c r="AA290" s="60"/>
      <c r="AB290" s="60"/>
      <c r="AC290" s="60"/>
      <c r="AD290" s="61" t="str">
        <f t="shared" si="488"/>
        <v/>
      </c>
      <c r="AE290" s="60"/>
      <c r="AF290" s="60"/>
      <c r="AG290" s="60"/>
      <c r="AH290" s="60"/>
      <c r="AI290" s="60"/>
      <c r="AJ290" s="60"/>
      <c r="AK290" s="60"/>
      <c r="AL290" s="61" t="str">
        <f t="shared" si="467"/>
        <v/>
      </c>
      <c r="AM290" s="60"/>
      <c r="AN290" s="60"/>
      <c r="AO290" s="60"/>
      <c r="AP290" s="60"/>
      <c r="AQ290" s="60"/>
      <c r="AR290" s="61" t="str">
        <f t="shared" si="468"/>
        <v/>
      </c>
      <c r="AS290" s="61" t="str">
        <f>IFERROR(AVERAGE(#REF!,#REF!,#REF!,#REF!,AL290),"")</f>
        <v/>
      </c>
    </row>
    <row r="291" spans="1:45" s="55" customFormat="1" ht="16.5" customHeight="1" thickTop="1" thickBot="1">
      <c r="A291" s="56" t="s">
        <v>36</v>
      </c>
      <c r="B291" s="55" t="s">
        <v>38</v>
      </c>
      <c r="C291" s="55" t="s">
        <v>41</v>
      </c>
      <c r="E291" s="116"/>
      <c r="F291" s="117"/>
      <c r="G291" s="117"/>
      <c r="H291" s="117"/>
      <c r="I291" s="62" t="s">
        <v>6</v>
      </c>
      <c r="J291" s="63"/>
      <c r="K291" s="63"/>
      <c r="L291" s="63">
        <v>2</v>
      </c>
      <c r="M291" s="63"/>
      <c r="N291" s="64">
        <f t="shared" si="466"/>
        <v>2</v>
      </c>
      <c r="O291" s="63"/>
      <c r="P291" s="63"/>
      <c r="Q291" s="63">
        <v>1</v>
      </c>
      <c r="R291" s="63"/>
      <c r="S291" s="63"/>
      <c r="T291" s="63"/>
      <c r="U291" s="63"/>
      <c r="V291" s="64">
        <f t="shared" si="471"/>
        <v>1</v>
      </c>
      <c r="W291" s="63"/>
      <c r="X291" s="63"/>
      <c r="Y291" s="63"/>
      <c r="Z291" s="63"/>
      <c r="AA291" s="63"/>
      <c r="AB291" s="63"/>
      <c r="AC291" s="63"/>
      <c r="AD291" s="64" t="str">
        <f t="shared" si="488"/>
        <v/>
      </c>
      <c r="AE291" s="63"/>
      <c r="AF291" s="63"/>
      <c r="AG291" s="63"/>
      <c r="AH291" s="63"/>
      <c r="AI291" s="63"/>
      <c r="AJ291" s="63"/>
      <c r="AK291" s="63"/>
      <c r="AL291" s="64" t="str">
        <f t="shared" si="467"/>
        <v/>
      </c>
      <c r="AM291" s="63"/>
      <c r="AN291" s="63"/>
      <c r="AO291" s="63"/>
      <c r="AP291" s="63"/>
      <c r="AQ291" s="63"/>
      <c r="AR291" s="64" t="str">
        <f t="shared" si="468"/>
        <v/>
      </c>
      <c r="AS291" s="64" t="str">
        <f>IFERROR(AVERAGE(#REF!,#REF!,#REF!,#REF!,AL291),"")</f>
        <v/>
      </c>
    </row>
    <row r="292" spans="1:45" s="55" customFormat="1" ht="16.5" customHeight="1" thickTop="1" thickBot="1">
      <c r="A292" s="56" t="s">
        <v>36</v>
      </c>
      <c r="B292" s="55" t="s">
        <v>38</v>
      </c>
      <c r="C292" s="55" t="s">
        <v>41</v>
      </c>
      <c r="E292" s="116"/>
      <c r="F292" s="120" t="s">
        <v>48</v>
      </c>
      <c r="G292" s="121"/>
      <c r="H292" s="122"/>
      <c r="I292" s="59" t="s">
        <v>5</v>
      </c>
      <c r="J292" s="60"/>
      <c r="K292" s="60"/>
      <c r="L292" s="60"/>
      <c r="M292" s="60"/>
      <c r="N292" s="61" t="str">
        <f t="shared" si="466"/>
        <v/>
      </c>
      <c r="O292" s="60"/>
      <c r="P292" s="60"/>
      <c r="Q292" s="60"/>
      <c r="R292" s="60"/>
      <c r="S292" s="60"/>
      <c r="T292" s="60"/>
      <c r="U292" s="60"/>
      <c r="V292" s="61" t="str">
        <f t="shared" si="471"/>
        <v/>
      </c>
      <c r="W292" s="60"/>
      <c r="X292" s="60"/>
      <c r="Y292" s="60"/>
      <c r="Z292" s="60"/>
      <c r="AA292" s="60"/>
      <c r="AB292" s="60"/>
      <c r="AC292" s="60"/>
      <c r="AD292" s="61" t="str">
        <f t="shared" si="488"/>
        <v/>
      </c>
      <c r="AE292" s="60"/>
      <c r="AF292" s="60"/>
      <c r="AG292" s="60"/>
      <c r="AH292" s="60"/>
      <c r="AI292" s="60"/>
      <c r="AJ292" s="60"/>
      <c r="AK292" s="60"/>
      <c r="AL292" s="61" t="str">
        <f t="shared" si="467"/>
        <v/>
      </c>
      <c r="AM292" s="60"/>
      <c r="AN292" s="60"/>
      <c r="AO292" s="60"/>
      <c r="AP292" s="60"/>
      <c r="AQ292" s="60"/>
      <c r="AR292" s="61" t="str">
        <f t="shared" si="468"/>
        <v/>
      </c>
      <c r="AS292" s="61" t="str">
        <f>IFERROR(AVERAGE(#REF!,#REF!,#REF!,#REF!,AL292),"")</f>
        <v/>
      </c>
    </row>
    <row r="293" spans="1:45" s="55" customFormat="1" ht="16.5" customHeight="1" thickTop="1" thickBot="1">
      <c r="A293" s="56" t="s">
        <v>36</v>
      </c>
      <c r="B293" s="55" t="s">
        <v>38</v>
      </c>
      <c r="C293" s="55" t="s">
        <v>41</v>
      </c>
      <c r="E293" s="116"/>
      <c r="F293" s="123"/>
      <c r="G293" s="124"/>
      <c r="H293" s="125"/>
      <c r="I293" s="62" t="s">
        <v>6</v>
      </c>
      <c r="J293" s="63"/>
      <c r="K293" s="63"/>
      <c r="L293" s="63"/>
      <c r="M293" s="63"/>
      <c r="N293" s="64" t="str">
        <f t="shared" si="466"/>
        <v/>
      </c>
      <c r="O293" s="63"/>
      <c r="P293" s="63"/>
      <c r="Q293" s="63"/>
      <c r="R293" s="63"/>
      <c r="S293" s="63"/>
      <c r="T293" s="63"/>
      <c r="U293" s="63"/>
      <c r="V293" s="64" t="str">
        <f t="shared" si="471"/>
        <v/>
      </c>
      <c r="W293" s="63"/>
      <c r="X293" s="63"/>
      <c r="Y293" s="63"/>
      <c r="Z293" s="63"/>
      <c r="AA293" s="63"/>
      <c r="AB293" s="63"/>
      <c r="AC293" s="63"/>
      <c r="AD293" s="64" t="str">
        <f t="shared" si="488"/>
        <v/>
      </c>
      <c r="AE293" s="63"/>
      <c r="AF293" s="63"/>
      <c r="AG293" s="63"/>
      <c r="AH293" s="63"/>
      <c r="AI293" s="63"/>
      <c r="AJ293" s="63"/>
      <c r="AK293" s="63"/>
      <c r="AL293" s="64" t="str">
        <f t="shared" si="467"/>
        <v/>
      </c>
      <c r="AM293" s="63"/>
      <c r="AN293" s="63"/>
      <c r="AO293" s="63"/>
      <c r="AP293" s="63"/>
      <c r="AQ293" s="63"/>
      <c r="AR293" s="64" t="str">
        <f t="shared" si="468"/>
        <v/>
      </c>
      <c r="AS293" s="64" t="str">
        <f>IFERROR(AVERAGE(#REF!,#REF!,#REF!,#REF!,AL293),"")</f>
        <v/>
      </c>
    </row>
    <row r="294" spans="1:45" s="55" customFormat="1" ht="16.5" customHeight="1" thickTop="1" thickBot="1">
      <c r="A294" s="56" t="s">
        <v>36</v>
      </c>
      <c r="B294" s="55" t="s">
        <v>38</v>
      </c>
      <c r="C294" s="55" t="s">
        <v>41</v>
      </c>
      <c r="E294" s="116"/>
      <c r="F294" s="117" t="s">
        <v>26</v>
      </c>
      <c r="G294" s="117"/>
      <c r="H294" s="117"/>
      <c r="I294" s="59" t="s">
        <v>5</v>
      </c>
      <c r="J294" s="60"/>
      <c r="K294" s="60"/>
      <c r="L294" s="60"/>
      <c r="M294" s="60"/>
      <c r="N294" s="61" t="str">
        <f t="shared" si="466"/>
        <v/>
      </c>
      <c r="O294" s="60"/>
      <c r="P294" s="60"/>
      <c r="Q294" s="60"/>
      <c r="R294" s="60"/>
      <c r="S294" s="60"/>
      <c r="T294" s="60"/>
      <c r="U294" s="60"/>
      <c r="V294" s="61" t="str">
        <f t="shared" si="471"/>
        <v/>
      </c>
      <c r="W294" s="60"/>
      <c r="X294" s="60"/>
      <c r="Y294" s="60"/>
      <c r="Z294" s="60"/>
      <c r="AA294" s="60"/>
      <c r="AB294" s="60"/>
      <c r="AC294" s="60"/>
      <c r="AD294" s="61" t="str">
        <f t="shared" si="488"/>
        <v/>
      </c>
      <c r="AE294" s="60"/>
      <c r="AF294" s="60"/>
      <c r="AG294" s="60"/>
      <c r="AH294" s="60"/>
      <c r="AI294" s="60"/>
      <c r="AJ294" s="60"/>
      <c r="AK294" s="60"/>
      <c r="AL294" s="61" t="str">
        <f t="shared" si="467"/>
        <v/>
      </c>
      <c r="AM294" s="60"/>
      <c r="AN294" s="60"/>
      <c r="AO294" s="60"/>
      <c r="AP294" s="60"/>
      <c r="AQ294" s="60"/>
      <c r="AR294" s="61" t="str">
        <f t="shared" si="468"/>
        <v/>
      </c>
      <c r="AS294" s="61" t="str">
        <f>IFERROR(AVERAGE(#REF!,#REF!,#REF!,#REF!,AL294),"")</f>
        <v/>
      </c>
    </row>
    <row r="295" spans="1:45" s="55" customFormat="1" ht="16.5" customHeight="1" thickTop="1" thickBot="1">
      <c r="A295" s="56" t="s">
        <v>36</v>
      </c>
      <c r="B295" s="55" t="s">
        <v>38</v>
      </c>
      <c r="C295" s="55" t="s">
        <v>41</v>
      </c>
      <c r="E295" s="116"/>
      <c r="F295" s="117"/>
      <c r="G295" s="117"/>
      <c r="H295" s="117"/>
      <c r="I295" s="62" t="s">
        <v>6</v>
      </c>
      <c r="J295" s="63"/>
      <c r="K295" s="63"/>
      <c r="L295" s="63"/>
      <c r="M295" s="63"/>
      <c r="N295" s="64" t="str">
        <f t="shared" si="466"/>
        <v/>
      </c>
      <c r="O295" s="63"/>
      <c r="P295" s="63"/>
      <c r="Q295" s="63"/>
      <c r="R295" s="63"/>
      <c r="S295" s="63"/>
      <c r="T295" s="63"/>
      <c r="U295" s="63"/>
      <c r="V295" s="64" t="str">
        <f t="shared" si="471"/>
        <v/>
      </c>
      <c r="W295" s="63"/>
      <c r="X295" s="63"/>
      <c r="Y295" s="63"/>
      <c r="Z295" s="63"/>
      <c r="AA295" s="63"/>
      <c r="AB295" s="63"/>
      <c r="AC295" s="63"/>
      <c r="AD295" s="64" t="str">
        <f t="shared" si="488"/>
        <v/>
      </c>
      <c r="AE295" s="63"/>
      <c r="AF295" s="63"/>
      <c r="AG295" s="63"/>
      <c r="AH295" s="63"/>
      <c r="AI295" s="63"/>
      <c r="AJ295" s="63"/>
      <c r="AK295" s="63"/>
      <c r="AL295" s="64" t="str">
        <f t="shared" si="467"/>
        <v/>
      </c>
      <c r="AM295" s="63"/>
      <c r="AN295" s="63"/>
      <c r="AO295" s="63"/>
      <c r="AP295" s="63"/>
      <c r="AQ295" s="63"/>
      <c r="AR295" s="64" t="str">
        <f t="shared" si="468"/>
        <v/>
      </c>
      <c r="AS295" s="64" t="str">
        <f>IFERROR(AVERAGE(#REF!,#REF!,#REF!,#REF!,AL295),"")</f>
        <v/>
      </c>
    </row>
    <row r="296" spans="1:45" s="55" customFormat="1" ht="16.5" customHeight="1" thickTop="1" thickBot="1">
      <c r="A296" s="56" t="s">
        <v>36</v>
      </c>
      <c r="B296" s="55" t="s">
        <v>38</v>
      </c>
      <c r="C296" s="55" t="s">
        <v>41</v>
      </c>
      <c r="E296" s="116"/>
      <c r="F296" s="118" t="s">
        <v>27</v>
      </c>
      <c r="G296" s="118"/>
      <c r="H296" s="118"/>
      <c r="I296" s="65" t="s">
        <v>5</v>
      </c>
      <c r="J296" s="65">
        <f t="shared" ref="J296:M296" si="489">J316</f>
        <v>0</v>
      </c>
      <c r="K296" s="65">
        <f t="shared" si="489"/>
        <v>0</v>
      </c>
      <c r="L296" s="65">
        <f t="shared" si="489"/>
        <v>0</v>
      </c>
      <c r="M296" s="65">
        <f t="shared" si="489"/>
        <v>0</v>
      </c>
      <c r="N296" s="61">
        <f t="shared" si="466"/>
        <v>0</v>
      </c>
      <c r="O296" s="65">
        <f t="shared" ref="O296:U296" si="490">O316</f>
        <v>0</v>
      </c>
      <c r="P296" s="65">
        <f t="shared" si="490"/>
        <v>0</v>
      </c>
      <c r="Q296" s="65">
        <f t="shared" si="490"/>
        <v>0</v>
      </c>
      <c r="R296" s="65">
        <f t="shared" si="490"/>
        <v>0</v>
      </c>
      <c r="S296" s="65">
        <f t="shared" si="490"/>
        <v>0</v>
      </c>
      <c r="T296" s="65">
        <f t="shared" si="490"/>
        <v>0</v>
      </c>
      <c r="U296" s="65">
        <f t="shared" si="490"/>
        <v>0</v>
      </c>
      <c r="V296" s="61">
        <f t="shared" si="471"/>
        <v>0</v>
      </c>
      <c r="W296" s="65">
        <f t="shared" ref="W296:AC296" si="491">W316</f>
        <v>0</v>
      </c>
      <c r="X296" s="65">
        <f t="shared" si="491"/>
        <v>0</v>
      </c>
      <c r="Y296" s="65">
        <f t="shared" si="491"/>
        <v>0</v>
      </c>
      <c r="Z296" s="65">
        <f t="shared" si="491"/>
        <v>0</v>
      </c>
      <c r="AA296" s="65">
        <f t="shared" si="491"/>
        <v>0</v>
      </c>
      <c r="AB296" s="65">
        <f t="shared" si="491"/>
        <v>0</v>
      </c>
      <c r="AC296" s="65">
        <f t="shared" si="491"/>
        <v>0</v>
      </c>
      <c r="AD296" s="61">
        <f t="shared" si="488"/>
        <v>0</v>
      </c>
      <c r="AE296" s="65">
        <f t="shared" ref="AE296:AF296" si="492">AE316</f>
        <v>0</v>
      </c>
      <c r="AF296" s="65">
        <f t="shared" si="492"/>
        <v>0</v>
      </c>
      <c r="AG296" s="65">
        <f t="shared" ref="AG296:AJ296" si="493">AG316</f>
        <v>0</v>
      </c>
      <c r="AH296" s="65">
        <f t="shared" ref="AH296:AI296" si="494">AH316</f>
        <v>0</v>
      </c>
      <c r="AI296" s="65">
        <f t="shared" si="494"/>
        <v>0</v>
      </c>
      <c r="AJ296" s="65">
        <f t="shared" si="493"/>
        <v>0</v>
      </c>
      <c r="AK296" s="65">
        <f t="shared" ref="AK296" si="495">AK316</f>
        <v>0</v>
      </c>
      <c r="AL296" s="61">
        <f t="shared" si="467"/>
        <v>0</v>
      </c>
      <c r="AM296" s="65">
        <f t="shared" ref="AM296:AN296" si="496">AM316</f>
        <v>0</v>
      </c>
      <c r="AN296" s="65">
        <f t="shared" si="496"/>
        <v>0</v>
      </c>
      <c r="AO296" s="65">
        <f>AO316</f>
        <v>0</v>
      </c>
      <c r="AP296" s="65">
        <f t="shared" ref="AP296:AQ296" si="497">AP316</f>
        <v>0</v>
      </c>
      <c r="AQ296" s="65">
        <f t="shared" si="497"/>
        <v>0</v>
      </c>
      <c r="AR296" s="61">
        <f t="shared" si="468"/>
        <v>0</v>
      </c>
      <c r="AS296" s="61" t="str">
        <f>IFERROR(AVERAGE(#REF!,#REF!,#REF!,#REF!,AL296),"")</f>
        <v/>
      </c>
    </row>
    <row r="297" spans="1:45" s="55" customFormat="1" ht="16.5" customHeight="1" thickTop="1" thickBot="1">
      <c r="A297" s="56" t="s">
        <v>36</v>
      </c>
      <c r="B297" s="55" t="s">
        <v>38</v>
      </c>
      <c r="C297" s="55" t="s">
        <v>41</v>
      </c>
      <c r="E297" s="116"/>
      <c r="F297" s="118"/>
      <c r="G297" s="118"/>
      <c r="H297" s="118"/>
      <c r="I297" s="66" t="s">
        <v>6</v>
      </c>
      <c r="J297" s="66">
        <f t="shared" ref="J297:M297" si="498">J317</f>
        <v>0</v>
      </c>
      <c r="K297" s="66">
        <f t="shared" si="498"/>
        <v>0</v>
      </c>
      <c r="L297" s="66">
        <f t="shared" si="498"/>
        <v>0</v>
      </c>
      <c r="M297" s="66">
        <f t="shared" si="498"/>
        <v>0</v>
      </c>
      <c r="N297" s="64">
        <f t="shared" si="466"/>
        <v>0</v>
      </c>
      <c r="O297" s="66">
        <f t="shared" ref="O297:U297" si="499">O317</f>
        <v>0</v>
      </c>
      <c r="P297" s="66">
        <f t="shared" si="499"/>
        <v>0</v>
      </c>
      <c r="Q297" s="66">
        <f t="shared" si="499"/>
        <v>0</v>
      </c>
      <c r="R297" s="66">
        <f t="shared" si="499"/>
        <v>0</v>
      </c>
      <c r="S297" s="66">
        <f t="shared" si="499"/>
        <v>0</v>
      </c>
      <c r="T297" s="66">
        <f t="shared" si="499"/>
        <v>0</v>
      </c>
      <c r="U297" s="66">
        <f t="shared" si="499"/>
        <v>0</v>
      </c>
      <c r="V297" s="64">
        <f t="shared" si="471"/>
        <v>0</v>
      </c>
      <c r="W297" s="66">
        <f t="shared" ref="W297:AC297" si="500">W317</f>
        <v>0</v>
      </c>
      <c r="X297" s="66">
        <f t="shared" si="500"/>
        <v>0</v>
      </c>
      <c r="Y297" s="66">
        <f t="shared" si="500"/>
        <v>0</v>
      </c>
      <c r="Z297" s="66">
        <f t="shared" si="500"/>
        <v>0</v>
      </c>
      <c r="AA297" s="66">
        <f t="shared" si="500"/>
        <v>0</v>
      </c>
      <c r="AB297" s="66">
        <f t="shared" si="500"/>
        <v>0</v>
      </c>
      <c r="AC297" s="66">
        <f t="shared" si="500"/>
        <v>0</v>
      </c>
      <c r="AD297" s="64">
        <f t="shared" si="488"/>
        <v>0</v>
      </c>
      <c r="AE297" s="66">
        <f t="shared" ref="AE297:AF297" si="501">AE317</f>
        <v>0</v>
      </c>
      <c r="AF297" s="66">
        <f t="shared" si="501"/>
        <v>0</v>
      </c>
      <c r="AG297" s="66">
        <f t="shared" ref="AG297:AJ297" si="502">AG317</f>
        <v>0</v>
      </c>
      <c r="AH297" s="66">
        <f t="shared" ref="AH297:AI297" si="503">AH317</f>
        <v>0</v>
      </c>
      <c r="AI297" s="66">
        <f t="shared" si="503"/>
        <v>0</v>
      </c>
      <c r="AJ297" s="66">
        <f t="shared" si="502"/>
        <v>0</v>
      </c>
      <c r="AK297" s="66">
        <f t="shared" ref="AK297" si="504">AK317</f>
        <v>0</v>
      </c>
      <c r="AL297" s="64">
        <f t="shared" si="467"/>
        <v>0</v>
      </c>
      <c r="AM297" s="66">
        <f t="shared" ref="AM297:AN297" si="505">AM317</f>
        <v>0</v>
      </c>
      <c r="AN297" s="66">
        <f t="shared" si="505"/>
        <v>0</v>
      </c>
      <c r="AO297" s="66">
        <f>AO317</f>
        <v>0</v>
      </c>
      <c r="AP297" s="66">
        <f t="shared" ref="AP297:AQ297" si="506">AP317</f>
        <v>0</v>
      </c>
      <c r="AQ297" s="66">
        <f t="shared" si="506"/>
        <v>0</v>
      </c>
      <c r="AR297" s="64">
        <f t="shared" si="468"/>
        <v>0</v>
      </c>
      <c r="AS297" s="64" t="str">
        <f>IFERROR(AVERAGE(#REF!,#REF!,#REF!,#REF!,AL297),"")</f>
        <v/>
      </c>
    </row>
    <row r="298" spans="1:45" s="55" customFormat="1" ht="16.5" customHeight="1" thickTop="1" thickBot="1">
      <c r="A298" s="56" t="s">
        <v>36</v>
      </c>
      <c r="B298" s="55" t="s">
        <v>38</v>
      </c>
      <c r="C298" s="55" t="s">
        <v>40</v>
      </c>
      <c r="E298" s="116"/>
      <c r="F298" s="126" t="s">
        <v>45</v>
      </c>
      <c r="G298" s="126"/>
      <c r="H298" s="126"/>
      <c r="I298" s="67" t="s">
        <v>5</v>
      </c>
      <c r="J298" s="67">
        <f t="shared" ref="J298:M298" si="507">J276+J278+J296</f>
        <v>0</v>
      </c>
      <c r="K298" s="67">
        <f t="shared" si="507"/>
        <v>0</v>
      </c>
      <c r="L298" s="67">
        <f t="shared" si="507"/>
        <v>0</v>
      </c>
      <c r="M298" s="67">
        <f t="shared" si="507"/>
        <v>0</v>
      </c>
      <c r="N298" s="61">
        <f t="shared" si="466"/>
        <v>0</v>
      </c>
      <c r="O298" s="67">
        <f t="shared" ref="O298:U298" si="508">O276+O278+O296</f>
        <v>0</v>
      </c>
      <c r="P298" s="67">
        <f t="shared" si="508"/>
        <v>0</v>
      </c>
      <c r="Q298" s="67">
        <f t="shared" si="508"/>
        <v>0</v>
      </c>
      <c r="R298" s="67">
        <f t="shared" si="508"/>
        <v>0</v>
      </c>
      <c r="S298" s="67">
        <f t="shared" si="508"/>
        <v>0</v>
      </c>
      <c r="T298" s="67">
        <f t="shared" si="508"/>
        <v>0</v>
      </c>
      <c r="U298" s="67">
        <f t="shared" si="508"/>
        <v>0</v>
      </c>
      <c r="V298" s="61">
        <f t="shared" si="471"/>
        <v>0</v>
      </c>
      <c r="W298" s="67">
        <f t="shared" ref="W298:AC298" si="509">W276+W278+W296</f>
        <v>1</v>
      </c>
      <c r="X298" s="67">
        <f t="shared" si="509"/>
        <v>1</v>
      </c>
      <c r="Y298" s="67">
        <f t="shared" si="509"/>
        <v>1</v>
      </c>
      <c r="Z298" s="67">
        <f t="shared" si="509"/>
        <v>1</v>
      </c>
      <c r="AA298" s="67">
        <f t="shared" si="509"/>
        <v>1</v>
      </c>
      <c r="AB298" s="67">
        <f t="shared" si="509"/>
        <v>1</v>
      </c>
      <c r="AC298" s="67">
        <f t="shared" si="509"/>
        <v>0</v>
      </c>
      <c r="AD298" s="61">
        <f t="shared" si="488"/>
        <v>1</v>
      </c>
      <c r="AE298" s="67">
        <f t="shared" ref="AE298:AF298" si="510">AE276+AE278+AE296</f>
        <v>1</v>
      </c>
      <c r="AF298" s="67">
        <f t="shared" si="510"/>
        <v>1</v>
      </c>
      <c r="AG298" s="67">
        <f t="shared" ref="AG298:AJ298" si="511">AG276+AG278+AG296</f>
        <v>1</v>
      </c>
      <c r="AH298" s="67">
        <f t="shared" ref="AH298:AI298" si="512">AH276+AH278+AH296</f>
        <v>1</v>
      </c>
      <c r="AI298" s="67">
        <f t="shared" si="512"/>
        <v>1</v>
      </c>
      <c r="AJ298" s="67">
        <f t="shared" si="511"/>
        <v>1</v>
      </c>
      <c r="AK298" s="67">
        <f t="shared" ref="AK298" si="513">AK276+AK278+AK296</f>
        <v>0</v>
      </c>
      <c r="AL298" s="61">
        <f t="shared" si="467"/>
        <v>0.8571428571428571</v>
      </c>
      <c r="AM298" s="67">
        <f t="shared" ref="AM298:AN298" si="514">AM276+AM278+AM296</f>
        <v>0</v>
      </c>
      <c r="AN298" s="67">
        <f t="shared" si="514"/>
        <v>0</v>
      </c>
      <c r="AO298" s="67">
        <f>AO276+AO278+AO296</f>
        <v>0</v>
      </c>
      <c r="AP298" s="67">
        <f t="shared" ref="AP298:AQ298" si="515">AP276+AP278+AP296</f>
        <v>0</v>
      </c>
      <c r="AQ298" s="67">
        <f t="shared" si="515"/>
        <v>0</v>
      </c>
      <c r="AR298" s="61">
        <f t="shared" si="468"/>
        <v>0</v>
      </c>
      <c r="AS298" s="61" t="str">
        <f>IFERROR(AVERAGE(#REF!,#REF!,#REF!,#REF!,AL298),"")</f>
        <v/>
      </c>
    </row>
    <row r="299" spans="1:45" s="55" customFormat="1" ht="16.5" customHeight="1" thickTop="1" thickBot="1">
      <c r="A299" s="56" t="s">
        <v>36</v>
      </c>
      <c r="B299" s="55" t="s">
        <v>38</v>
      </c>
      <c r="C299" s="55" t="s">
        <v>40</v>
      </c>
      <c r="E299" s="116"/>
      <c r="F299" s="126"/>
      <c r="G299" s="126"/>
      <c r="H299" s="126"/>
      <c r="I299" s="68" t="s">
        <v>6</v>
      </c>
      <c r="J299" s="68">
        <f t="shared" ref="J299:M299" si="516">J277+J279+J297</f>
        <v>0</v>
      </c>
      <c r="K299" s="68">
        <f t="shared" si="516"/>
        <v>0</v>
      </c>
      <c r="L299" s="68">
        <f t="shared" si="516"/>
        <v>3</v>
      </c>
      <c r="M299" s="68">
        <f t="shared" si="516"/>
        <v>0</v>
      </c>
      <c r="N299" s="64">
        <f t="shared" si="466"/>
        <v>0.75</v>
      </c>
      <c r="O299" s="68">
        <f t="shared" ref="O299:U299" si="517">O277+O279+O297</f>
        <v>0</v>
      </c>
      <c r="P299" s="68">
        <f t="shared" si="517"/>
        <v>0</v>
      </c>
      <c r="Q299" s="68">
        <f t="shared" si="517"/>
        <v>4</v>
      </c>
      <c r="R299" s="68">
        <f t="shared" si="517"/>
        <v>0</v>
      </c>
      <c r="S299" s="68">
        <f t="shared" si="517"/>
        <v>0</v>
      </c>
      <c r="T299" s="68">
        <f t="shared" si="517"/>
        <v>0</v>
      </c>
      <c r="U299" s="68">
        <f t="shared" si="517"/>
        <v>0</v>
      </c>
      <c r="V299" s="64">
        <f t="shared" si="471"/>
        <v>0.5714285714285714</v>
      </c>
      <c r="W299" s="68">
        <f t="shared" ref="W299:AC299" si="518">W277+W279+W297</f>
        <v>0</v>
      </c>
      <c r="X299" s="68">
        <f t="shared" si="518"/>
        <v>0</v>
      </c>
      <c r="Y299" s="68">
        <f t="shared" si="518"/>
        <v>0</v>
      </c>
      <c r="Z299" s="68">
        <f t="shared" si="518"/>
        <v>0</v>
      </c>
      <c r="AA299" s="68">
        <f t="shared" si="518"/>
        <v>0</v>
      </c>
      <c r="AB299" s="68">
        <f t="shared" si="518"/>
        <v>0</v>
      </c>
      <c r="AC299" s="68">
        <f t="shared" si="518"/>
        <v>0</v>
      </c>
      <c r="AD299" s="64">
        <f t="shared" si="488"/>
        <v>0</v>
      </c>
      <c r="AE299" s="68">
        <f t="shared" ref="AE299:AF299" si="519">AE277+AE279+AE297</f>
        <v>0</v>
      </c>
      <c r="AF299" s="68">
        <f t="shared" si="519"/>
        <v>0</v>
      </c>
      <c r="AG299" s="68">
        <f t="shared" ref="AG299:AJ299" si="520">AG277+AG279+AG297</f>
        <v>0</v>
      </c>
      <c r="AH299" s="68">
        <f t="shared" ref="AH299:AI299" si="521">AH277+AH279+AH297</f>
        <v>0</v>
      </c>
      <c r="AI299" s="68">
        <f t="shared" si="521"/>
        <v>0</v>
      </c>
      <c r="AJ299" s="68">
        <f t="shared" si="520"/>
        <v>0</v>
      </c>
      <c r="AK299" s="68">
        <f t="shared" ref="AK299" si="522">AK277+AK279+AK297</f>
        <v>0</v>
      </c>
      <c r="AL299" s="64">
        <f t="shared" si="467"/>
        <v>0</v>
      </c>
      <c r="AM299" s="68">
        <f t="shared" ref="AM299:AN299" si="523">AM277+AM279+AM297</f>
        <v>0</v>
      </c>
      <c r="AN299" s="68">
        <f t="shared" si="523"/>
        <v>0</v>
      </c>
      <c r="AO299" s="68">
        <f>AO277+AO279+AO297</f>
        <v>0</v>
      </c>
      <c r="AP299" s="68">
        <f t="shared" ref="AP299:AQ299" si="524">AP277+AP279+AP297</f>
        <v>0</v>
      </c>
      <c r="AQ299" s="68">
        <f t="shared" si="524"/>
        <v>0</v>
      </c>
      <c r="AR299" s="64">
        <f t="shared" si="468"/>
        <v>0</v>
      </c>
      <c r="AS299" s="64" t="str">
        <f>IFERROR(AVERAGE(#REF!,#REF!,#REF!,#REF!,AL299),"")</f>
        <v/>
      </c>
    </row>
    <row r="300" spans="1:45" s="55" customFormat="1" ht="16.5" customHeight="1" thickTop="1" thickBot="1">
      <c r="A300" s="56" t="s">
        <v>36</v>
      </c>
      <c r="B300" s="55" t="s">
        <v>38</v>
      </c>
      <c r="C300" s="55" t="s">
        <v>39</v>
      </c>
      <c r="E300" s="116" t="s">
        <v>29</v>
      </c>
      <c r="F300" s="117" t="s">
        <v>35</v>
      </c>
      <c r="G300" s="117"/>
      <c r="H300" s="117"/>
      <c r="I300" s="59" t="s">
        <v>5</v>
      </c>
      <c r="J300" s="60"/>
      <c r="K300" s="60"/>
      <c r="L300" s="60"/>
      <c r="M300" s="60"/>
      <c r="N300" s="61" t="str">
        <f t="shared" si="466"/>
        <v/>
      </c>
      <c r="O300" s="60"/>
      <c r="P300" s="60"/>
      <c r="Q300" s="60"/>
      <c r="R300" s="60"/>
      <c r="S300" s="60"/>
      <c r="T300" s="60"/>
      <c r="U300" s="60"/>
      <c r="V300" s="61" t="str">
        <f t="shared" si="471"/>
        <v/>
      </c>
      <c r="W300" s="60"/>
      <c r="X300" s="60"/>
      <c r="Y300" s="60"/>
      <c r="Z300" s="60"/>
      <c r="AA300" s="60"/>
      <c r="AB300" s="60"/>
      <c r="AC300" s="60"/>
      <c r="AD300" s="61" t="str">
        <f t="shared" si="488"/>
        <v/>
      </c>
      <c r="AE300" s="60"/>
      <c r="AF300" s="60"/>
      <c r="AG300" s="60"/>
      <c r="AH300" s="60"/>
      <c r="AI300" s="60"/>
      <c r="AJ300" s="60"/>
      <c r="AK300" s="60"/>
      <c r="AL300" s="61" t="str">
        <f t="shared" si="467"/>
        <v/>
      </c>
      <c r="AM300" s="60"/>
      <c r="AN300" s="60"/>
      <c r="AO300" s="60"/>
      <c r="AP300" s="60"/>
      <c r="AQ300" s="60"/>
      <c r="AR300" s="61" t="str">
        <f t="shared" si="468"/>
        <v/>
      </c>
      <c r="AS300" s="61" t="str">
        <f>IFERROR(AVERAGE(#REF!,#REF!,#REF!,#REF!,AL300),"")</f>
        <v/>
      </c>
    </row>
    <row r="301" spans="1:45" s="55" customFormat="1" ht="16.5" customHeight="1" thickTop="1" thickBot="1">
      <c r="A301" s="56" t="s">
        <v>36</v>
      </c>
      <c r="B301" s="55" t="s">
        <v>38</v>
      </c>
      <c r="C301" s="55" t="s">
        <v>39</v>
      </c>
      <c r="E301" s="116"/>
      <c r="F301" s="117"/>
      <c r="G301" s="117"/>
      <c r="H301" s="117"/>
      <c r="I301" s="62" t="s">
        <v>6</v>
      </c>
      <c r="J301" s="63"/>
      <c r="K301" s="63"/>
      <c r="L301" s="63"/>
      <c r="M301" s="63"/>
      <c r="N301" s="64" t="str">
        <f t="shared" si="466"/>
        <v/>
      </c>
      <c r="O301" s="63"/>
      <c r="P301" s="63"/>
      <c r="Q301" s="63"/>
      <c r="R301" s="63"/>
      <c r="S301" s="63"/>
      <c r="T301" s="63"/>
      <c r="U301" s="63"/>
      <c r="V301" s="64" t="str">
        <f t="shared" si="471"/>
        <v/>
      </c>
      <c r="W301" s="63"/>
      <c r="X301" s="63"/>
      <c r="Y301" s="63"/>
      <c r="Z301" s="63"/>
      <c r="AA301" s="63"/>
      <c r="AB301" s="63"/>
      <c r="AC301" s="63"/>
      <c r="AD301" s="64" t="str">
        <f t="shared" si="488"/>
        <v/>
      </c>
      <c r="AE301" s="63"/>
      <c r="AF301" s="63"/>
      <c r="AG301" s="63"/>
      <c r="AH301" s="63"/>
      <c r="AI301" s="63"/>
      <c r="AJ301" s="63"/>
      <c r="AK301" s="63"/>
      <c r="AL301" s="64" t="str">
        <f t="shared" si="467"/>
        <v/>
      </c>
      <c r="AM301" s="63"/>
      <c r="AN301" s="63"/>
      <c r="AO301" s="63"/>
      <c r="AP301" s="63"/>
      <c r="AQ301" s="63"/>
      <c r="AR301" s="64" t="str">
        <f t="shared" si="468"/>
        <v/>
      </c>
      <c r="AS301" s="64" t="str">
        <f>IFERROR(AVERAGE(#REF!,#REF!,#REF!,#REF!,AL301),"")</f>
        <v/>
      </c>
    </row>
    <row r="302" spans="1:45" s="55" customFormat="1" ht="16.5" customHeight="1" thickTop="1" thickBot="1">
      <c r="A302" s="56" t="s">
        <v>36</v>
      </c>
      <c r="B302" s="55" t="s">
        <v>38</v>
      </c>
      <c r="C302" s="55" t="s">
        <v>39</v>
      </c>
      <c r="E302" s="116"/>
      <c r="F302" s="117" t="s">
        <v>30</v>
      </c>
      <c r="G302" s="117"/>
      <c r="H302" s="117"/>
      <c r="I302" s="59" t="s">
        <v>5</v>
      </c>
      <c r="J302" s="60"/>
      <c r="K302" s="60"/>
      <c r="L302" s="60"/>
      <c r="M302" s="60"/>
      <c r="N302" s="61" t="str">
        <f t="shared" si="466"/>
        <v/>
      </c>
      <c r="O302" s="60"/>
      <c r="P302" s="60"/>
      <c r="Q302" s="60"/>
      <c r="R302" s="60"/>
      <c r="S302" s="60"/>
      <c r="T302" s="60"/>
      <c r="U302" s="60"/>
      <c r="V302" s="61" t="str">
        <f t="shared" si="471"/>
        <v/>
      </c>
      <c r="W302" s="60"/>
      <c r="X302" s="60"/>
      <c r="Y302" s="60"/>
      <c r="Z302" s="60"/>
      <c r="AA302" s="60"/>
      <c r="AB302" s="60"/>
      <c r="AC302" s="60"/>
      <c r="AD302" s="61" t="str">
        <f t="shared" si="488"/>
        <v/>
      </c>
      <c r="AE302" s="60"/>
      <c r="AF302" s="60"/>
      <c r="AG302" s="60"/>
      <c r="AH302" s="60"/>
      <c r="AI302" s="60"/>
      <c r="AJ302" s="60"/>
      <c r="AK302" s="60"/>
      <c r="AL302" s="61" t="str">
        <f t="shared" si="467"/>
        <v/>
      </c>
      <c r="AM302" s="60"/>
      <c r="AN302" s="60"/>
      <c r="AO302" s="60"/>
      <c r="AP302" s="60"/>
      <c r="AQ302" s="60"/>
      <c r="AR302" s="61" t="str">
        <f t="shared" si="468"/>
        <v/>
      </c>
      <c r="AS302" s="61" t="str">
        <f>IFERROR(AVERAGE(#REF!,#REF!,#REF!,#REF!,AL302),"")</f>
        <v/>
      </c>
    </row>
    <row r="303" spans="1:45" s="55" customFormat="1" ht="16.5" customHeight="1" thickTop="1" thickBot="1">
      <c r="A303" s="56" t="s">
        <v>36</v>
      </c>
      <c r="B303" s="55" t="s">
        <v>38</v>
      </c>
      <c r="C303" s="55" t="s">
        <v>39</v>
      </c>
      <c r="E303" s="116"/>
      <c r="F303" s="117"/>
      <c r="G303" s="117"/>
      <c r="H303" s="117"/>
      <c r="I303" s="62" t="s">
        <v>6</v>
      </c>
      <c r="J303" s="63"/>
      <c r="K303" s="63"/>
      <c r="L303" s="63"/>
      <c r="M303" s="63"/>
      <c r="N303" s="64" t="str">
        <f t="shared" si="466"/>
        <v/>
      </c>
      <c r="O303" s="63"/>
      <c r="P303" s="63"/>
      <c r="Q303" s="63"/>
      <c r="R303" s="63"/>
      <c r="S303" s="63"/>
      <c r="T303" s="63"/>
      <c r="U303" s="63"/>
      <c r="V303" s="64" t="str">
        <f t="shared" si="471"/>
        <v/>
      </c>
      <c r="W303" s="63"/>
      <c r="X303" s="63"/>
      <c r="Y303" s="63"/>
      <c r="Z303" s="63"/>
      <c r="AA303" s="63"/>
      <c r="AB303" s="63"/>
      <c r="AC303" s="63"/>
      <c r="AD303" s="64" t="str">
        <f t="shared" si="488"/>
        <v/>
      </c>
      <c r="AE303" s="63"/>
      <c r="AF303" s="63"/>
      <c r="AG303" s="63"/>
      <c r="AH303" s="63"/>
      <c r="AI303" s="63"/>
      <c r="AJ303" s="63"/>
      <c r="AK303" s="63"/>
      <c r="AL303" s="64" t="str">
        <f t="shared" si="467"/>
        <v/>
      </c>
      <c r="AM303" s="63"/>
      <c r="AN303" s="63"/>
      <c r="AO303" s="63"/>
      <c r="AP303" s="63"/>
      <c r="AQ303" s="63"/>
      <c r="AR303" s="64" t="str">
        <f t="shared" si="468"/>
        <v/>
      </c>
      <c r="AS303" s="64" t="str">
        <f>IFERROR(AVERAGE(#REF!,#REF!,#REF!,#REF!,AL303),"")</f>
        <v/>
      </c>
    </row>
    <row r="304" spans="1:45" s="55" customFormat="1" ht="16.5" customHeight="1" thickTop="1" thickBot="1">
      <c r="A304" s="56" t="s">
        <v>36</v>
      </c>
      <c r="B304" s="55" t="s">
        <v>38</v>
      </c>
      <c r="C304" s="55" t="s">
        <v>39</v>
      </c>
      <c r="E304" s="116"/>
      <c r="F304" s="117" t="s">
        <v>50</v>
      </c>
      <c r="G304" s="117"/>
      <c r="H304" s="117"/>
      <c r="I304" s="59" t="s">
        <v>5</v>
      </c>
      <c r="J304" s="60"/>
      <c r="K304" s="60"/>
      <c r="L304" s="60"/>
      <c r="M304" s="60"/>
      <c r="N304" s="61" t="str">
        <f t="shared" si="466"/>
        <v/>
      </c>
      <c r="O304" s="60"/>
      <c r="P304" s="60"/>
      <c r="Q304" s="60"/>
      <c r="R304" s="60"/>
      <c r="S304" s="60"/>
      <c r="T304" s="60"/>
      <c r="U304" s="60"/>
      <c r="V304" s="61" t="str">
        <f t="shared" si="471"/>
        <v/>
      </c>
      <c r="W304" s="60"/>
      <c r="X304" s="60"/>
      <c r="Y304" s="60"/>
      <c r="Z304" s="60"/>
      <c r="AA304" s="60"/>
      <c r="AB304" s="60"/>
      <c r="AC304" s="60"/>
      <c r="AD304" s="61" t="str">
        <f t="shared" si="488"/>
        <v/>
      </c>
      <c r="AE304" s="60"/>
      <c r="AF304" s="60"/>
      <c r="AG304" s="60"/>
      <c r="AH304" s="60"/>
      <c r="AI304" s="60"/>
      <c r="AJ304" s="60"/>
      <c r="AK304" s="60"/>
      <c r="AL304" s="61" t="str">
        <f t="shared" si="467"/>
        <v/>
      </c>
      <c r="AM304" s="60"/>
      <c r="AN304" s="60"/>
      <c r="AO304" s="60"/>
      <c r="AP304" s="60"/>
      <c r="AQ304" s="60"/>
      <c r="AR304" s="61" t="str">
        <f t="shared" si="468"/>
        <v/>
      </c>
      <c r="AS304" s="61" t="str">
        <f>IFERROR(AVERAGE(#REF!,#REF!,#REF!,#REF!,AL304),"")</f>
        <v/>
      </c>
    </row>
    <row r="305" spans="1:45" s="55" customFormat="1" ht="16.5" customHeight="1" thickTop="1" thickBot="1">
      <c r="A305" s="56" t="s">
        <v>36</v>
      </c>
      <c r="B305" s="55" t="s">
        <v>38</v>
      </c>
      <c r="C305" s="55" t="s">
        <v>39</v>
      </c>
      <c r="E305" s="116"/>
      <c r="F305" s="117"/>
      <c r="G305" s="117"/>
      <c r="H305" s="117"/>
      <c r="I305" s="62" t="s">
        <v>6</v>
      </c>
      <c r="J305" s="63"/>
      <c r="K305" s="63"/>
      <c r="L305" s="63"/>
      <c r="M305" s="63"/>
      <c r="N305" s="64" t="str">
        <f t="shared" si="466"/>
        <v/>
      </c>
      <c r="O305" s="63"/>
      <c r="P305" s="63"/>
      <c r="Q305" s="63"/>
      <c r="R305" s="63"/>
      <c r="S305" s="63"/>
      <c r="T305" s="63"/>
      <c r="U305" s="63"/>
      <c r="V305" s="64" t="str">
        <f t="shared" si="471"/>
        <v/>
      </c>
      <c r="W305" s="63"/>
      <c r="X305" s="63"/>
      <c r="Y305" s="63"/>
      <c r="Z305" s="63"/>
      <c r="AA305" s="63"/>
      <c r="AB305" s="63"/>
      <c r="AC305" s="63"/>
      <c r="AD305" s="64" t="str">
        <f t="shared" si="488"/>
        <v/>
      </c>
      <c r="AE305" s="63"/>
      <c r="AF305" s="63"/>
      <c r="AG305" s="63"/>
      <c r="AH305" s="63"/>
      <c r="AI305" s="63"/>
      <c r="AJ305" s="63"/>
      <c r="AK305" s="63"/>
      <c r="AL305" s="64" t="str">
        <f t="shared" si="467"/>
        <v/>
      </c>
      <c r="AM305" s="63"/>
      <c r="AN305" s="63"/>
      <c r="AO305" s="63"/>
      <c r="AP305" s="63"/>
      <c r="AQ305" s="63"/>
      <c r="AR305" s="64" t="str">
        <f t="shared" si="468"/>
        <v/>
      </c>
      <c r="AS305" s="64" t="str">
        <f>IFERROR(AVERAGE(#REF!,#REF!,#REF!,#REF!,AL305),"")</f>
        <v/>
      </c>
    </row>
    <row r="306" spans="1:45" s="55" customFormat="1" ht="16.5" customHeight="1" thickTop="1" thickBot="1">
      <c r="A306" s="56" t="s">
        <v>36</v>
      </c>
      <c r="B306" s="55" t="s">
        <v>38</v>
      </c>
      <c r="C306" s="55" t="s">
        <v>39</v>
      </c>
      <c r="E306" s="116"/>
      <c r="F306" s="117" t="s">
        <v>51</v>
      </c>
      <c r="G306" s="117"/>
      <c r="H306" s="117"/>
      <c r="I306" s="59" t="s">
        <v>5</v>
      </c>
      <c r="J306" s="60"/>
      <c r="K306" s="60"/>
      <c r="L306" s="60"/>
      <c r="M306" s="60"/>
      <c r="N306" s="61" t="str">
        <f t="shared" si="466"/>
        <v/>
      </c>
      <c r="O306" s="60"/>
      <c r="P306" s="60"/>
      <c r="Q306" s="60"/>
      <c r="R306" s="60"/>
      <c r="S306" s="60"/>
      <c r="T306" s="60"/>
      <c r="U306" s="60"/>
      <c r="V306" s="61" t="str">
        <f t="shared" si="471"/>
        <v/>
      </c>
      <c r="W306" s="60"/>
      <c r="X306" s="60"/>
      <c r="Y306" s="60"/>
      <c r="Z306" s="60"/>
      <c r="AA306" s="60"/>
      <c r="AB306" s="60"/>
      <c r="AC306" s="60"/>
      <c r="AD306" s="61" t="str">
        <f t="shared" si="488"/>
        <v/>
      </c>
      <c r="AE306" s="60"/>
      <c r="AF306" s="60"/>
      <c r="AG306" s="60"/>
      <c r="AH306" s="60"/>
      <c r="AI306" s="60"/>
      <c r="AJ306" s="60"/>
      <c r="AK306" s="60"/>
      <c r="AL306" s="61" t="str">
        <f t="shared" si="467"/>
        <v/>
      </c>
      <c r="AM306" s="60"/>
      <c r="AN306" s="60"/>
      <c r="AO306" s="60"/>
      <c r="AP306" s="60"/>
      <c r="AQ306" s="60"/>
      <c r="AR306" s="61" t="str">
        <f t="shared" si="468"/>
        <v/>
      </c>
      <c r="AS306" s="61" t="str">
        <f>IFERROR(AVERAGE(#REF!,#REF!,#REF!,#REF!,AL306),"")</f>
        <v/>
      </c>
    </row>
    <row r="307" spans="1:45" s="55" customFormat="1" ht="16.5" customHeight="1" thickTop="1" thickBot="1">
      <c r="A307" s="56" t="s">
        <v>36</v>
      </c>
      <c r="B307" s="55" t="s">
        <v>38</v>
      </c>
      <c r="C307" s="55" t="s">
        <v>39</v>
      </c>
      <c r="E307" s="116"/>
      <c r="F307" s="117"/>
      <c r="G307" s="117"/>
      <c r="H307" s="117"/>
      <c r="I307" s="62" t="s">
        <v>6</v>
      </c>
      <c r="J307" s="63"/>
      <c r="K307" s="63"/>
      <c r="L307" s="63"/>
      <c r="M307" s="63"/>
      <c r="N307" s="64" t="str">
        <f t="shared" si="466"/>
        <v/>
      </c>
      <c r="O307" s="63"/>
      <c r="P307" s="63"/>
      <c r="Q307" s="63"/>
      <c r="R307" s="63"/>
      <c r="S307" s="63"/>
      <c r="T307" s="63"/>
      <c r="U307" s="63"/>
      <c r="V307" s="64" t="str">
        <f t="shared" si="471"/>
        <v/>
      </c>
      <c r="W307" s="63"/>
      <c r="X307" s="63"/>
      <c r="Y307" s="63"/>
      <c r="Z307" s="63"/>
      <c r="AA307" s="63"/>
      <c r="AB307" s="63"/>
      <c r="AC307" s="63"/>
      <c r="AD307" s="64" t="str">
        <f t="shared" si="488"/>
        <v/>
      </c>
      <c r="AE307" s="63"/>
      <c r="AF307" s="63"/>
      <c r="AG307" s="63"/>
      <c r="AH307" s="63"/>
      <c r="AI307" s="63"/>
      <c r="AJ307" s="63"/>
      <c r="AK307" s="63"/>
      <c r="AL307" s="64" t="str">
        <f t="shared" si="467"/>
        <v/>
      </c>
      <c r="AM307" s="63"/>
      <c r="AN307" s="63"/>
      <c r="AO307" s="63"/>
      <c r="AP307" s="63"/>
      <c r="AQ307" s="63"/>
      <c r="AR307" s="64" t="str">
        <f t="shared" si="468"/>
        <v/>
      </c>
      <c r="AS307" s="64" t="str">
        <f>IFERROR(AVERAGE(#REF!,#REF!,#REF!,#REF!,AL307),"")</f>
        <v/>
      </c>
    </row>
    <row r="308" spans="1:45" s="55" customFormat="1" ht="16.5" customHeight="1" thickTop="1" thickBot="1">
      <c r="A308" s="56" t="s">
        <v>36</v>
      </c>
      <c r="B308" s="55" t="s">
        <v>38</v>
      </c>
      <c r="C308" s="55" t="s">
        <v>39</v>
      </c>
      <c r="E308" s="116"/>
      <c r="F308" s="117" t="s">
        <v>31</v>
      </c>
      <c r="G308" s="117"/>
      <c r="H308" s="117"/>
      <c r="I308" s="59" t="s">
        <v>5</v>
      </c>
      <c r="J308" s="60"/>
      <c r="K308" s="60"/>
      <c r="L308" s="60"/>
      <c r="M308" s="60"/>
      <c r="N308" s="61" t="str">
        <f t="shared" si="466"/>
        <v/>
      </c>
      <c r="O308" s="60"/>
      <c r="P308" s="60"/>
      <c r="Q308" s="60"/>
      <c r="R308" s="60"/>
      <c r="S308" s="60"/>
      <c r="T308" s="60"/>
      <c r="U308" s="60"/>
      <c r="V308" s="61" t="str">
        <f t="shared" si="471"/>
        <v/>
      </c>
      <c r="W308" s="60"/>
      <c r="X308" s="60"/>
      <c r="Y308" s="60"/>
      <c r="Z308" s="60"/>
      <c r="AA308" s="60"/>
      <c r="AB308" s="60"/>
      <c r="AC308" s="60"/>
      <c r="AD308" s="61" t="str">
        <f t="shared" si="488"/>
        <v/>
      </c>
      <c r="AE308" s="60"/>
      <c r="AF308" s="60"/>
      <c r="AG308" s="60"/>
      <c r="AH308" s="60"/>
      <c r="AI308" s="60"/>
      <c r="AJ308" s="60"/>
      <c r="AK308" s="60"/>
      <c r="AL308" s="61" t="str">
        <f t="shared" si="467"/>
        <v/>
      </c>
      <c r="AM308" s="60"/>
      <c r="AN308" s="60"/>
      <c r="AO308" s="60"/>
      <c r="AP308" s="60"/>
      <c r="AQ308" s="60"/>
      <c r="AR308" s="61" t="str">
        <f t="shared" si="468"/>
        <v/>
      </c>
      <c r="AS308" s="61" t="str">
        <f>IFERROR(AVERAGE(#REF!,#REF!,#REF!,#REF!,AL308),"")</f>
        <v/>
      </c>
    </row>
    <row r="309" spans="1:45" s="55" customFormat="1" ht="16.5" customHeight="1" thickTop="1" thickBot="1">
      <c r="A309" s="56" t="s">
        <v>36</v>
      </c>
      <c r="B309" s="55" t="s">
        <v>38</v>
      </c>
      <c r="C309" s="55" t="s">
        <v>39</v>
      </c>
      <c r="E309" s="116"/>
      <c r="F309" s="117"/>
      <c r="G309" s="117"/>
      <c r="H309" s="117"/>
      <c r="I309" s="62" t="s">
        <v>6</v>
      </c>
      <c r="J309" s="63"/>
      <c r="K309" s="63"/>
      <c r="L309" s="63"/>
      <c r="M309" s="63"/>
      <c r="N309" s="64" t="str">
        <f t="shared" si="466"/>
        <v/>
      </c>
      <c r="O309" s="63"/>
      <c r="P309" s="63"/>
      <c r="Q309" s="63"/>
      <c r="R309" s="63"/>
      <c r="S309" s="63"/>
      <c r="T309" s="63"/>
      <c r="U309" s="63"/>
      <c r="V309" s="64" t="str">
        <f t="shared" si="471"/>
        <v/>
      </c>
      <c r="W309" s="63"/>
      <c r="X309" s="63"/>
      <c r="Y309" s="63"/>
      <c r="Z309" s="63"/>
      <c r="AA309" s="63"/>
      <c r="AB309" s="63"/>
      <c r="AC309" s="63"/>
      <c r="AD309" s="64" t="str">
        <f t="shared" si="488"/>
        <v/>
      </c>
      <c r="AE309" s="63"/>
      <c r="AF309" s="63"/>
      <c r="AG309" s="63"/>
      <c r="AH309" s="63"/>
      <c r="AI309" s="63"/>
      <c r="AJ309" s="63"/>
      <c r="AK309" s="63"/>
      <c r="AL309" s="64" t="str">
        <f t="shared" si="467"/>
        <v/>
      </c>
      <c r="AM309" s="63"/>
      <c r="AN309" s="63"/>
      <c r="AO309" s="63"/>
      <c r="AP309" s="63"/>
      <c r="AQ309" s="63"/>
      <c r="AR309" s="64" t="str">
        <f t="shared" si="468"/>
        <v/>
      </c>
      <c r="AS309" s="64" t="str">
        <f>IFERROR(AVERAGE(#REF!,#REF!,#REF!,#REF!,AL309),"")</f>
        <v/>
      </c>
    </row>
    <row r="310" spans="1:45" s="55" customFormat="1" ht="16.5" customHeight="1" thickTop="1" thickBot="1">
      <c r="A310" s="56" t="s">
        <v>36</v>
      </c>
      <c r="B310" s="55" t="s">
        <v>38</v>
      </c>
      <c r="C310" s="55" t="s">
        <v>39</v>
      </c>
      <c r="E310" s="116"/>
      <c r="F310" s="117" t="s">
        <v>32</v>
      </c>
      <c r="G310" s="117"/>
      <c r="H310" s="117"/>
      <c r="I310" s="59" t="s">
        <v>5</v>
      </c>
      <c r="J310" s="60"/>
      <c r="K310" s="60"/>
      <c r="L310" s="60"/>
      <c r="M310" s="60"/>
      <c r="N310" s="61" t="str">
        <f t="shared" si="466"/>
        <v/>
      </c>
      <c r="O310" s="60"/>
      <c r="P310" s="60"/>
      <c r="Q310" s="60"/>
      <c r="R310" s="60"/>
      <c r="S310" s="60"/>
      <c r="T310" s="60"/>
      <c r="U310" s="60"/>
      <c r="V310" s="61" t="str">
        <f t="shared" si="471"/>
        <v/>
      </c>
      <c r="W310" s="60"/>
      <c r="X310" s="60"/>
      <c r="Y310" s="60"/>
      <c r="Z310" s="60"/>
      <c r="AA310" s="60"/>
      <c r="AB310" s="60"/>
      <c r="AC310" s="60"/>
      <c r="AD310" s="61" t="str">
        <f t="shared" si="488"/>
        <v/>
      </c>
      <c r="AE310" s="60"/>
      <c r="AF310" s="60"/>
      <c r="AG310" s="60"/>
      <c r="AH310" s="60"/>
      <c r="AI310" s="60"/>
      <c r="AJ310" s="60"/>
      <c r="AK310" s="60"/>
      <c r="AL310" s="61" t="str">
        <f t="shared" si="467"/>
        <v/>
      </c>
      <c r="AM310" s="60"/>
      <c r="AN310" s="60"/>
      <c r="AO310" s="60"/>
      <c r="AP310" s="60"/>
      <c r="AQ310" s="60"/>
      <c r="AR310" s="61" t="str">
        <f t="shared" si="468"/>
        <v/>
      </c>
      <c r="AS310" s="61" t="str">
        <f>IFERROR(AVERAGE(#REF!,#REF!,#REF!,#REF!,AL310),"")</f>
        <v/>
      </c>
    </row>
    <row r="311" spans="1:45" s="55" customFormat="1" ht="16.5" customHeight="1" thickTop="1" thickBot="1">
      <c r="A311" s="56" t="s">
        <v>36</v>
      </c>
      <c r="B311" s="55" t="s">
        <v>38</v>
      </c>
      <c r="C311" s="55" t="s">
        <v>39</v>
      </c>
      <c r="E311" s="116"/>
      <c r="F311" s="117"/>
      <c r="G311" s="117"/>
      <c r="H311" s="117"/>
      <c r="I311" s="62" t="s">
        <v>6</v>
      </c>
      <c r="J311" s="63"/>
      <c r="K311" s="63"/>
      <c r="L311" s="63"/>
      <c r="M311" s="63"/>
      <c r="N311" s="64" t="str">
        <f t="shared" si="466"/>
        <v/>
      </c>
      <c r="O311" s="63"/>
      <c r="P311" s="63"/>
      <c r="Q311" s="63"/>
      <c r="R311" s="63"/>
      <c r="S311" s="63"/>
      <c r="T311" s="63"/>
      <c r="U311" s="63"/>
      <c r="V311" s="64" t="str">
        <f t="shared" si="471"/>
        <v/>
      </c>
      <c r="W311" s="63"/>
      <c r="X311" s="63"/>
      <c r="Y311" s="63"/>
      <c r="Z311" s="63"/>
      <c r="AA311" s="63"/>
      <c r="AB311" s="63"/>
      <c r="AC311" s="63"/>
      <c r="AD311" s="64" t="str">
        <f t="shared" si="488"/>
        <v/>
      </c>
      <c r="AE311" s="63"/>
      <c r="AF311" s="63"/>
      <c r="AG311" s="63"/>
      <c r="AH311" s="63"/>
      <c r="AI311" s="63"/>
      <c r="AJ311" s="63"/>
      <c r="AK311" s="63"/>
      <c r="AL311" s="64" t="str">
        <f t="shared" si="467"/>
        <v/>
      </c>
      <c r="AM311" s="63"/>
      <c r="AN311" s="63"/>
      <c r="AO311" s="63"/>
      <c r="AP311" s="63"/>
      <c r="AQ311" s="63"/>
      <c r="AR311" s="64" t="str">
        <f t="shared" si="468"/>
        <v/>
      </c>
      <c r="AS311" s="64" t="str">
        <f>IFERROR(AVERAGE(#REF!,#REF!,#REF!,#REF!,AL311),"")</f>
        <v/>
      </c>
    </row>
    <row r="312" spans="1:45" s="55" customFormat="1" ht="16.5" customHeight="1" thickTop="1" thickBot="1">
      <c r="A312" s="56" t="s">
        <v>36</v>
      </c>
      <c r="B312" s="55" t="s">
        <v>38</v>
      </c>
      <c r="C312" s="55" t="s">
        <v>39</v>
      </c>
      <c r="E312" s="116"/>
      <c r="F312" s="117" t="s">
        <v>52</v>
      </c>
      <c r="G312" s="117"/>
      <c r="H312" s="117"/>
      <c r="I312" s="59" t="s">
        <v>5</v>
      </c>
      <c r="J312" s="60"/>
      <c r="K312" s="60"/>
      <c r="L312" s="60"/>
      <c r="M312" s="60"/>
      <c r="N312" s="61" t="str">
        <f t="shared" si="466"/>
        <v/>
      </c>
      <c r="O312" s="60"/>
      <c r="P312" s="60"/>
      <c r="Q312" s="60"/>
      <c r="R312" s="60"/>
      <c r="S312" s="60"/>
      <c r="T312" s="60"/>
      <c r="U312" s="60"/>
      <c r="V312" s="61" t="str">
        <f t="shared" si="471"/>
        <v/>
      </c>
      <c r="W312" s="60"/>
      <c r="X312" s="60"/>
      <c r="Y312" s="60"/>
      <c r="Z312" s="60"/>
      <c r="AA312" s="60"/>
      <c r="AB312" s="60"/>
      <c r="AC312" s="60"/>
      <c r="AD312" s="61" t="str">
        <f t="shared" si="488"/>
        <v/>
      </c>
      <c r="AE312" s="60"/>
      <c r="AF312" s="60"/>
      <c r="AG312" s="60"/>
      <c r="AH312" s="60"/>
      <c r="AI312" s="60"/>
      <c r="AJ312" s="60"/>
      <c r="AK312" s="60"/>
      <c r="AL312" s="61" t="str">
        <f t="shared" si="467"/>
        <v/>
      </c>
      <c r="AM312" s="60"/>
      <c r="AN312" s="60"/>
      <c r="AO312" s="60"/>
      <c r="AP312" s="60"/>
      <c r="AQ312" s="60"/>
      <c r="AR312" s="61" t="str">
        <f t="shared" si="468"/>
        <v/>
      </c>
      <c r="AS312" s="61" t="str">
        <f>IFERROR(AVERAGE(#REF!,#REF!,#REF!,#REF!,AL312),"")</f>
        <v/>
      </c>
    </row>
    <row r="313" spans="1:45" s="55" customFormat="1" ht="16.5" customHeight="1" thickTop="1" thickBot="1">
      <c r="A313" s="56" t="s">
        <v>36</v>
      </c>
      <c r="B313" s="55" t="s">
        <v>38</v>
      </c>
      <c r="C313" s="55" t="s">
        <v>39</v>
      </c>
      <c r="E313" s="116"/>
      <c r="F313" s="117"/>
      <c r="G313" s="117"/>
      <c r="H313" s="117"/>
      <c r="I313" s="62" t="s">
        <v>6</v>
      </c>
      <c r="J313" s="63"/>
      <c r="K313" s="63"/>
      <c r="L313" s="63"/>
      <c r="M313" s="63"/>
      <c r="N313" s="64" t="str">
        <f t="shared" si="466"/>
        <v/>
      </c>
      <c r="O313" s="63"/>
      <c r="P313" s="63"/>
      <c r="Q313" s="63"/>
      <c r="R313" s="63"/>
      <c r="S313" s="63"/>
      <c r="T313" s="63"/>
      <c r="U313" s="63"/>
      <c r="V313" s="64" t="str">
        <f t="shared" si="471"/>
        <v/>
      </c>
      <c r="W313" s="63"/>
      <c r="X313" s="63"/>
      <c r="Y313" s="63"/>
      <c r="Z313" s="63"/>
      <c r="AA313" s="63"/>
      <c r="AB313" s="63"/>
      <c r="AC313" s="63"/>
      <c r="AD313" s="64" t="str">
        <f t="shared" si="488"/>
        <v/>
      </c>
      <c r="AE313" s="63"/>
      <c r="AF313" s="63"/>
      <c r="AG313" s="63"/>
      <c r="AH313" s="63"/>
      <c r="AI313" s="63"/>
      <c r="AJ313" s="63"/>
      <c r="AK313" s="63"/>
      <c r="AL313" s="64" t="str">
        <f t="shared" si="467"/>
        <v/>
      </c>
      <c r="AM313" s="63"/>
      <c r="AN313" s="63"/>
      <c r="AO313" s="63"/>
      <c r="AP313" s="63"/>
      <c r="AQ313" s="63"/>
      <c r="AR313" s="64" t="str">
        <f t="shared" si="468"/>
        <v/>
      </c>
      <c r="AS313" s="64" t="str">
        <f>IFERROR(AVERAGE(#REF!,#REF!,#REF!,#REF!,AL313),"")</f>
        <v/>
      </c>
    </row>
    <row r="314" spans="1:45" s="55" customFormat="1" ht="16.5" customHeight="1" thickTop="1" thickBot="1">
      <c r="A314" s="56" t="s">
        <v>36</v>
      </c>
      <c r="B314" s="55" t="s">
        <v>38</v>
      </c>
      <c r="C314" s="55" t="s">
        <v>39</v>
      </c>
      <c r="E314" s="116"/>
      <c r="F314" s="117" t="s">
        <v>33</v>
      </c>
      <c r="G314" s="117"/>
      <c r="H314" s="117"/>
      <c r="I314" s="59" t="s">
        <v>5</v>
      </c>
      <c r="J314" s="60"/>
      <c r="K314" s="60"/>
      <c r="L314" s="60"/>
      <c r="M314" s="60"/>
      <c r="N314" s="61" t="str">
        <f t="shared" si="466"/>
        <v/>
      </c>
      <c r="O314" s="60"/>
      <c r="P314" s="60"/>
      <c r="Q314" s="60"/>
      <c r="R314" s="60"/>
      <c r="S314" s="60"/>
      <c r="T314" s="60"/>
      <c r="U314" s="60"/>
      <c r="V314" s="61" t="str">
        <f t="shared" si="471"/>
        <v/>
      </c>
      <c r="W314" s="60"/>
      <c r="X314" s="60"/>
      <c r="Y314" s="60"/>
      <c r="Z314" s="60"/>
      <c r="AA314" s="60"/>
      <c r="AB314" s="60"/>
      <c r="AC314" s="60"/>
      <c r="AD314" s="61" t="str">
        <f t="shared" si="488"/>
        <v/>
      </c>
      <c r="AE314" s="60"/>
      <c r="AF314" s="60"/>
      <c r="AG314" s="60"/>
      <c r="AH314" s="60"/>
      <c r="AI314" s="60"/>
      <c r="AJ314" s="60"/>
      <c r="AK314" s="60"/>
      <c r="AL314" s="61" t="str">
        <f t="shared" si="467"/>
        <v/>
      </c>
      <c r="AM314" s="60"/>
      <c r="AN314" s="60"/>
      <c r="AO314" s="60"/>
      <c r="AP314" s="60"/>
      <c r="AQ314" s="60"/>
      <c r="AR314" s="61" t="str">
        <f t="shared" si="468"/>
        <v/>
      </c>
      <c r="AS314" s="61" t="str">
        <f>IFERROR(AVERAGE(#REF!,#REF!,#REF!,#REF!,AL314),"")</f>
        <v/>
      </c>
    </row>
    <row r="315" spans="1:45" s="55" customFormat="1" ht="16.5" customHeight="1" thickTop="1" thickBot="1">
      <c r="A315" s="56" t="s">
        <v>36</v>
      </c>
      <c r="B315" s="55" t="s">
        <v>38</v>
      </c>
      <c r="C315" s="55" t="s">
        <v>39</v>
      </c>
      <c r="E315" s="116"/>
      <c r="F315" s="117"/>
      <c r="G315" s="117"/>
      <c r="H315" s="117"/>
      <c r="I315" s="62" t="s">
        <v>6</v>
      </c>
      <c r="J315" s="63"/>
      <c r="K315" s="63"/>
      <c r="L315" s="63"/>
      <c r="M315" s="63"/>
      <c r="N315" s="64" t="str">
        <f t="shared" si="466"/>
        <v/>
      </c>
      <c r="O315" s="63"/>
      <c r="P315" s="63"/>
      <c r="Q315" s="63"/>
      <c r="R315" s="63"/>
      <c r="S315" s="63"/>
      <c r="T315" s="63"/>
      <c r="U315" s="63"/>
      <c r="V315" s="64" t="str">
        <f t="shared" si="471"/>
        <v/>
      </c>
      <c r="W315" s="63"/>
      <c r="X315" s="63"/>
      <c r="Y315" s="63"/>
      <c r="Z315" s="63"/>
      <c r="AA315" s="63"/>
      <c r="AB315" s="63"/>
      <c r="AC315" s="63"/>
      <c r="AD315" s="64" t="str">
        <f t="shared" si="488"/>
        <v/>
      </c>
      <c r="AE315" s="63"/>
      <c r="AF315" s="63"/>
      <c r="AG315" s="63"/>
      <c r="AH315" s="63"/>
      <c r="AI315" s="63"/>
      <c r="AJ315" s="63"/>
      <c r="AK315" s="63"/>
      <c r="AL315" s="64" t="str">
        <f t="shared" si="467"/>
        <v/>
      </c>
      <c r="AM315" s="63"/>
      <c r="AN315" s="63"/>
      <c r="AO315" s="63"/>
      <c r="AP315" s="63"/>
      <c r="AQ315" s="63"/>
      <c r="AR315" s="64" t="str">
        <f t="shared" si="468"/>
        <v/>
      </c>
      <c r="AS315" s="64" t="str">
        <f>IFERROR(AVERAGE(#REF!,#REF!,#REF!,#REF!,AL315),"")</f>
        <v/>
      </c>
    </row>
    <row r="316" spans="1:45" s="55" customFormat="1" ht="16.5" customHeight="1" thickTop="1" thickBot="1">
      <c r="A316" s="56" t="s">
        <v>36</v>
      </c>
      <c r="B316" s="55" t="s">
        <v>38</v>
      </c>
      <c r="C316" s="55" t="s">
        <v>37</v>
      </c>
      <c r="E316" s="116"/>
      <c r="F316" s="118" t="s">
        <v>28</v>
      </c>
      <c r="G316" s="118"/>
      <c r="H316" s="118"/>
      <c r="I316" s="65" t="s">
        <v>5</v>
      </c>
      <c r="J316" s="65">
        <f t="shared" ref="J316:M316" si="525">J300+J302+J304+J306+J308+J310+J312+J314</f>
        <v>0</v>
      </c>
      <c r="K316" s="65">
        <f t="shared" si="525"/>
        <v>0</v>
      </c>
      <c r="L316" s="65">
        <f t="shared" si="525"/>
        <v>0</v>
      </c>
      <c r="M316" s="65">
        <f t="shared" si="525"/>
        <v>0</v>
      </c>
      <c r="N316" s="61">
        <f t="shared" si="466"/>
        <v>0</v>
      </c>
      <c r="O316" s="65">
        <f t="shared" ref="O316:U316" si="526">O300+O302+O304+O306+O308+O310+O312+O314</f>
        <v>0</v>
      </c>
      <c r="P316" s="65">
        <f t="shared" si="526"/>
        <v>0</v>
      </c>
      <c r="Q316" s="65">
        <f t="shared" si="526"/>
        <v>0</v>
      </c>
      <c r="R316" s="65">
        <f t="shared" si="526"/>
        <v>0</v>
      </c>
      <c r="S316" s="65">
        <f t="shared" si="526"/>
        <v>0</v>
      </c>
      <c r="T316" s="65">
        <f t="shared" si="526"/>
        <v>0</v>
      </c>
      <c r="U316" s="65">
        <f t="shared" si="526"/>
        <v>0</v>
      </c>
      <c r="V316" s="61">
        <f t="shared" si="471"/>
        <v>0</v>
      </c>
      <c r="W316" s="65">
        <f t="shared" ref="W316:AC316" si="527">W300+W302+W304+W306+W308+W310+W312+W314</f>
        <v>0</v>
      </c>
      <c r="X316" s="65">
        <f t="shared" si="527"/>
        <v>0</v>
      </c>
      <c r="Y316" s="65">
        <f t="shared" si="527"/>
        <v>0</v>
      </c>
      <c r="Z316" s="65">
        <f t="shared" si="527"/>
        <v>0</v>
      </c>
      <c r="AA316" s="65">
        <f t="shared" si="527"/>
        <v>0</v>
      </c>
      <c r="AB316" s="65">
        <f t="shared" si="527"/>
        <v>0</v>
      </c>
      <c r="AC316" s="65">
        <f t="shared" si="527"/>
        <v>0</v>
      </c>
      <c r="AD316" s="61">
        <f t="shared" si="488"/>
        <v>0</v>
      </c>
      <c r="AE316" s="65">
        <f t="shared" ref="AE316:AF316" si="528">AE300+AE302+AE304+AE306+AE308+AE310+AE312+AE314</f>
        <v>0</v>
      </c>
      <c r="AF316" s="65">
        <f t="shared" si="528"/>
        <v>0</v>
      </c>
      <c r="AG316" s="65">
        <f t="shared" ref="AG316:AJ316" si="529">AG300+AG302+AG304+AG306+AG308+AG310+AG312+AG314</f>
        <v>0</v>
      </c>
      <c r="AH316" s="65">
        <f t="shared" ref="AH316:AI316" si="530">AH300+AH302+AH304+AH306+AH308+AH310+AH312+AH314</f>
        <v>0</v>
      </c>
      <c r="AI316" s="65">
        <f t="shared" si="530"/>
        <v>0</v>
      </c>
      <c r="AJ316" s="65">
        <f t="shared" si="529"/>
        <v>0</v>
      </c>
      <c r="AK316" s="65">
        <f t="shared" ref="AK316" si="531">AK300+AK302+AK304+AK306+AK308+AK310+AK312+AK314</f>
        <v>0</v>
      </c>
      <c r="AL316" s="61">
        <f t="shared" si="467"/>
        <v>0</v>
      </c>
      <c r="AM316" s="65">
        <f t="shared" ref="AM316:AN316" si="532">AM300+AM302+AM304+AM306+AM308+AM310+AM312+AM314</f>
        <v>0</v>
      </c>
      <c r="AN316" s="65">
        <f t="shared" si="532"/>
        <v>0</v>
      </c>
      <c r="AO316" s="65">
        <f>AO300+AO302+AO304+AO306+AO308+AO310+AO312+AO314</f>
        <v>0</v>
      </c>
      <c r="AP316" s="65">
        <f t="shared" ref="AP316:AQ316" si="533">AP300+AP302+AP304+AP306+AP308+AP310+AP312+AP314</f>
        <v>0</v>
      </c>
      <c r="AQ316" s="65">
        <f t="shared" si="533"/>
        <v>0</v>
      </c>
      <c r="AR316" s="61">
        <f t="shared" si="468"/>
        <v>0</v>
      </c>
      <c r="AS316" s="61" t="str">
        <f>IFERROR(AVERAGE(#REF!,#REF!,#REF!,#REF!,AL316),"")</f>
        <v/>
      </c>
    </row>
    <row r="317" spans="1:45" s="55" customFormat="1" ht="16.5" customHeight="1" thickTop="1" thickBot="1">
      <c r="A317" s="56" t="s">
        <v>36</v>
      </c>
      <c r="B317" s="55" t="s">
        <v>38</v>
      </c>
      <c r="C317" s="55" t="s">
        <v>37</v>
      </c>
      <c r="E317" s="116"/>
      <c r="F317" s="118"/>
      <c r="G317" s="118"/>
      <c r="H317" s="118"/>
      <c r="I317" s="66" t="s">
        <v>6</v>
      </c>
      <c r="J317" s="66">
        <f t="shared" ref="J317:M317" si="534">J301+J303+J305+J307+J309+J311+J313+J315</f>
        <v>0</v>
      </c>
      <c r="K317" s="66">
        <f t="shared" si="534"/>
        <v>0</v>
      </c>
      <c r="L317" s="66">
        <f t="shared" si="534"/>
        <v>0</v>
      </c>
      <c r="M317" s="66">
        <f t="shared" si="534"/>
        <v>0</v>
      </c>
      <c r="N317" s="64">
        <f t="shared" si="466"/>
        <v>0</v>
      </c>
      <c r="O317" s="66">
        <f t="shared" ref="O317:U317" si="535">O301+O303+O305+O307+O309+O311+O313+O315</f>
        <v>0</v>
      </c>
      <c r="P317" s="66">
        <f t="shared" si="535"/>
        <v>0</v>
      </c>
      <c r="Q317" s="66">
        <f t="shared" si="535"/>
        <v>0</v>
      </c>
      <c r="R317" s="66">
        <f t="shared" si="535"/>
        <v>0</v>
      </c>
      <c r="S317" s="66">
        <f t="shared" si="535"/>
        <v>0</v>
      </c>
      <c r="T317" s="66">
        <f t="shared" si="535"/>
        <v>0</v>
      </c>
      <c r="U317" s="66">
        <f t="shared" si="535"/>
        <v>0</v>
      </c>
      <c r="V317" s="64">
        <f t="shared" si="471"/>
        <v>0</v>
      </c>
      <c r="W317" s="66">
        <f t="shared" ref="W317:AC317" si="536">W301+W303+W305+W307+W309+W311+W313+W315</f>
        <v>0</v>
      </c>
      <c r="X317" s="66">
        <f t="shared" si="536"/>
        <v>0</v>
      </c>
      <c r="Y317" s="66">
        <f t="shared" si="536"/>
        <v>0</v>
      </c>
      <c r="Z317" s="66">
        <f t="shared" si="536"/>
        <v>0</v>
      </c>
      <c r="AA317" s="66">
        <f t="shared" si="536"/>
        <v>0</v>
      </c>
      <c r="AB317" s="66">
        <f t="shared" si="536"/>
        <v>0</v>
      </c>
      <c r="AC317" s="66">
        <f t="shared" si="536"/>
        <v>0</v>
      </c>
      <c r="AD317" s="64">
        <f t="shared" si="488"/>
        <v>0</v>
      </c>
      <c r="AE317" s="66">
        <f t="shared" ref="AE317:AF317" si="537">AE301+AE303+AE305+AE307+AE309+AE311+AE313+AE315</f>
        <v>0</v>
      </c>
      <c r="AF317" s="66">
        <f t="shared" si="537"/>
        <v>0</v>
      </c>
      <c r="AG317" s="66">
        <f t="shared" ref="AG317:AJ317" si="538">AG301+AG303+AG305+AG307+AG309+AG311+AG313+AG315</f>
        <v>0</v>
      </c>
      <c r="AH317" s="66">
        <f t="shared" ref="AH317:AI317" si="539">AH301+AH303+AH305+AH307+AH309+AH311+AH313+AH315</f>
        <v>0</v>
      </c>
      <c r="AI317" s="66">
        <f t="shared" si="539"/>
        <v>0</v>
      </c>
      <c r="AJ317" s="66">
        <f t="shared" si="538"/>
        <v>0</v>
      </c>
      <c r="AK317" s="66">
        <f t="shared" ref="AK317" si="540">AK301+AK303+AK305+AK307+AK309+AK311+AK313+AK315</f>
        <v>0</v>
      </c>
      <c r="AL317" s="64">
        <f t="shared" si="467"/>
        <v>0</v>
      </c>
      <c r="AM317" s="66">
        <f t="shared" ref="AM317:AN317" si="541">AM301+AM303+AM305+AM307+AM309+AM311+AM313+AM315</f>
        <v>0</v>
      </c>
      <c r="AN317" s="66">
        <f t="shared" si="541"/>
        <v>0</v>
      </c>
      <c r="AO317" s="66">
        <f>AO301+AO303+AO305+AO307+AO309+AO311+AO313+AO315</f>
        <v>0</v>
      </c>
      <c r="AP317" s="66">
        <f t="shared" ref="AP317:AQ317" si="542">AP301+AP303+AP305+AP307+AP309+AP311+AP313+AP315</f>
        <v>0</v>
      </c>
      <c r="AQ317" s="66">
        <f t="shared" si="542"/>
        <v>0</v>
      </c>
      <c r="AR317" s="64">
        <f t="shared" si="468"/>
        <v>0</v>
      </c>
      <c r="AS317" s="64" t="str">
        <f>IFERROR(AVERAGE(#REF!,#REF!,#REF!,#REF!,AL317),"")</f>
        <v/>
      </c>
    </row>
    <row r="318" spans="1:45" s="75" customFormat="1" ht="16.5" thickTop="1">
      <c r="A318" s="69" t="s">
        <v>36</v>
      </c>
      <c r="B318" s="69" t="s">
        <v>38</v>
      </c>
      <c r="C318" s="70"/>
      <c r="D318" s="71"/>
      <c r="E318" s="71" t="s">
        <v>59</v>
      </c>
      <c r="F318" s="72"/>
      <c r="G318" s="73"/>
      <c r="H318" s="73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2"/>
      <c r="AM318" s="74"/>
      <c r="AN318" s="74"/>
      <c r="AO318" s="74"/>
      <c r="AP318" s="74"/>
      <c r="AQ318" s="74"/>
      <c r="AR318" s="74"/>
      <c r="AS318" s="72"/>
    </row>
    <row r="319" spans="1:45" s="75" customFormat="1" ht="16.5" thickBot="1">
      <c r="A319" s="69" t="s">
        <v>36</v>
      </c>
      <c r="B319" s="69" t="s">
        <v>38</v>
      </c>
      <c r="C319" s="70"/>
      <c r="D319" s="57"/>
      <c r="E319" s="58" t="s">
        <v>46</v>
      </c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</row>
    <row r="320" spans="1:45" s="55" customFormat="1" ht="15.75" customHeight="1" thickTop="1" thickBot="1">
      <c r="A320" s="56" t="s">
        <v>36</v>
      </c>
      <c r="B320" s="55" t="s">
        <v>38</v>
      </c>
      <c r="C320" s="55" t="s">
        <v>41</v>
      </c>
      <c r="E320" s="116" t="s">
        <v>18</v>
      </c>
      <c r="F320" s="119" t="s">
        <v>19</v>
      </c>
      <c r="G320" s="119"/>
      <c r="H320" s="119"/>
      <c r="I320" s="59" t="s">
        <v>5</v>
      </c>
      <c r="J320" s="60"/>
      <c r="K320" s="60"/>
      <c r="L320" s="60"/>
      <c r="M320" s="60"/>
      <c r="N320" s="61" t="str">
        <f t="shared" ref="N320:N361" si="543">IFERROR(AVERAGE(J320:M320),"")</f>
        <v/>
      </c>
      <c r="O320" s="60"/>
      <c r="P320" s="60"/>
      <c r="Q320" s="60"/>
      <c r="R320" s="60"/>
      <c r="S320" s="60"/>
      <c r="T320" s="60"/>
      <c r="U320" s="60"/>
      <c r="V320" s="61" t="str">
        <f>IFERROR(AVERAGE(O320:U320),"")</f>
        <v/>
      </c>
      <c r="W320" s="60"/>
      <c r="X320" s="60"/>
      <c r="Y320" s="60"/>
      <c r="Z320" s="60"/>
      <c r="AA320" s="60"/>
      <c r="AB320" s="60"/>
      <c r="AC320" s="60"/>
      <c r="AD320" s="61" t="str">
        <f>IFERROR(AVERAGE(W320:AC320),"")</f>
        <v/>
      </c>
      <c r="AE320" s="60"/>
      <c r="AF320" s="60"/>
      <c r="AG320" s="60"/>
      <c r="AH320" s="60"/>
      <c r="AI320" s="60"/>
      <c r="AJ320" s="60"/>
      <c r="AK320" s="60"/>
      <c r="AL320" s="61" t="str">
        <f t="shared" ref="AL320:AL361" si="544">IFERROR(AVERAGE(AE320:AK320),"")</f>
        <v/>
      </c>
      <c r="AM320" s="60"/>
      <c r="AN320" s="60"/>
      <c r="AO320" s="60"/>
      <c r="AP320" s="60"/>
      <c r="AQ320" s="60"/>
      <c r="AR320" s="61" t="str">
        <f t="shared" ref="AR320:AR361" si="545">IFERROR(AVERAGE(AM320:AN320),"")</f>
        <v/>
      </c>
      <c r="AS320" s="61" t="str">
        <f>IFERROR(AVERAGE(#REF!,#REF!,#REF!,#REF!,AL320),"")</f>
        <v/>
      </c>
    </row>
    <row r="321" spans="1:45" s="55" customFormat="1" ht="16.5" customHeight="1" thickTop="1" thickBot="1">
      <c r="A321" s="56" t="s">
        <v>36</v>
      </c>
      <c r="B321" s="55" t="s">
        <v>38</v>
      </c>
      <c r="C321" s="55" t="s">
        <v>41</v>
      </c>
      <c r="E321" s="116"/>
      <c r="F321" s="119"/>
      <c r="G321" s="119"/>
      <c r="H321" s="119"/>
      <c r="I321" s="62" t="s">
        <v>6</v>
      </c>
      <c r="J321" s="63"/>
      <c r="K321" s="63"/>
      <c r="L321" s="63"/>
      <c r="M321" s="63"/>
      <c r="N321" s="64" t="str">
        <f t="shared" si="543"/>
        <v/>
      </c>
      <c r="O321" s="63"/>
      <c r="P321" s="63"/>
      <c r="Q321" s="63"/>
      <c r="R321" s="63"/>
      <c r="S321" s="63"/>
      <c r="T321" s="63"/>
      <c r="U321" s="63"/>
      <c r="V321" s="64" t="str">
        <f>IFERROR(AVERAGE(O321:U321),"")</f>
        <v/>
      </c>
      <c r="W321" s="63"/>
      <c r="X321" s="63"/>
      <c r="Y321" s="63"/>
      <c r="Z321" s="63"/>
      <c r="AA321" s="63"/>
      <c r="AB321" s="63"/>
      <c r="AC321" s="63"/>
      <c r="AD321" s="64" t="str">
        <f>IFERROR(AVERAGE(W321:AC321),"")</f>
        <v/>
      </c>
      <c r="AE321" s="63"/>
      <c r="AF321" s="63"/>
      <c r="AG321" s="63"/>
      <c r="AH321" s="63"/>
      <c r="AI321" s="63"/>
      <c r="AJ321" s="63"/>
      <c r="AK321" s="63"/>
      <c r="AL321" s="64" t="str">
        <f t="shared" si="544"/>
        <v/>
      </c>
      <c r="AM321" s="63"/>
      <c r="AN321" s="63"/>
      <c r="AO321" s="63"/>
      <c r="AP321" s="63"/>
      <c r="AQ321" s="63"/>
      <c r="AR321" s="64" t="str">
        <f t="shared" si="545"/>
        <v/>
      </c>
      <c r="AS321" s="64" t="str">
        <f>IFERROR(AVERAGE(#REF!,#REF!,#REF!,#REF!,AL321),"")</f>
        <v/>
      </c>
    </row>
    <row r="322" spans="1:45" s="55" customFormat="1" ht="16.5" customHeight="1" thickTop="1" thickBot="1">
      <c r="A322" s="56" t="s">
        <v>36</v>
      </c>
      <c r="B322" s="55" t="s">
        <v>38</v>
      </c>
      <c r="C322" s="55" t="s">
        <v>42</v>
      </c>
      <c r="E322" s="116"/>
      <c r="F322" s="118" t="s">
        <v>20</v>
      </c>
      <c r="G322" s="118"/>
      <c r="H322" s="118"/>
      <c r="I322" s="65" t="s">
        <v>5</v>
      </c>
      <c r="J322" s="65">
        <f t="shared" ref="J322:M322" si="546">J324+J326+J328+J330+J332+J334+J336+J338</f>
        <v>0</v>
      </c>
      <c r="K322" s="65">
        <f t="shared" si="546"/>
        <v>0</v>
      </c>
      <c r="L322" s="65">
        <f t="shared" si="546"/>
        <v>0</v>
      </c>
      <c r="M322" s="65">
        <f t="shared" si="546"/>
        <v>0</v>
      </c>
      <c r="N322" s="61">
        <f t="shared" si="543"/>
        <v>0</v>
      </c>
      <c r="O322" s="65">
        <f t="shared" ref="O322:U322" si="547">O324+O326+O328+O330+O332+O334+O336+O338</f>
        <v>0</v>
      </c>
      <c r="P322" s="65">
        <f t="shared" si="547"/>
        <v>0</v>
      </c>
      <c r="Q322" s="65">
        <f t="shared" si="547"/>
        <v>0</v>
      </c>
      <c r="R322" s="65">
        <f t="shared" si="547"/>
        <v>0</v>
      </c>
      <c r="S322" s="65">
        <f t="shared" si="547"/>
        <v>0</v>
      </c>
      <c r="T322" s="65">
        <f t="shared" si="547"/>
        <v>0</v>
      </c>
      <c r="U322" s="65">
        <f t="shared" si="547"/>
        <v>0</v>
      </c>
      <c r="V322" s="61">
        <f t="shared" ref="V322:V361" si="548">IFERROR(AVERAGE(O322:U322),"")</f>
        <v>0</v>
      </c>
      <c r="W322" s="65">
        <f t="shared" ref="W322:AC322" si="549">W324+W326+W328+W330+W332+W334+W336+W338</f>
        <v>0</v>
      </c>
      <c r="X322" s="65">
        <f t="shared" si="549"/>
        <v>0</v>
      </c>
      <c r="Y322" s="65">
        <f t="shared" si="549"/>
        <v>0</v>
      </c>
      <c r="Z322" s="65">
        <f t="shared" si="549"/>
        <v>0</v>
      </c>
      <c r="AA322" s="65">
        <f t="shared" si="549"/>
        <v>0</v>
      </c>
      <c r="AB322" s="65">
        <f t="shared" si="549"/>
        <v>0</v>
      </c>
      <c r="AC322" s="65">
        <f t="shared" si="549"/>
        <v>0</v>
      </c>
      <c r="AD322" s="61">
        <f>IFERROR(AVERAGE(W322:AC322),"")</f>
        <v>0</v>
      </c>
      <c r="AE322" s="65">
        <f t="shared" ref="AE322:AF322" si="550">AE324+AE326+AE328+AE330+AE332+AE334+AE336+AE338</f>
        <v>0</v>
      </c>
      <c r="AF322" s="65">
        <f t="shared" si="550"/>
        <v>0</v>
      </c>
      <c r="AG322" s="65">
        <f t="shared" ref="AG322:AJ322" si="551">AG324+AG326+AG328+AG330+AG332+AG334+AG336+AG338</f>
        <v>0</v>
      </c>
      <c r="AH322" s="65">
        <f t="shared" ref="AH322:AI322" si="552">AH324+AH326+AH328+AH330+AH332+AH334+AH336+AH338</f>
        <v>0</v>
      </c>
      <c r="AI322" s="65">
        <f t="shared" si="552"/>
        <v>0</v>
      </c>
      <c r="AJ322" s="65">
        <f t="shared" si="551"/>
        <v>0</v>
      </c>
      <c r="AK322" s="65">
        <f t="shared" ref="AK322" si="553">AK324+AK326+AK328+AK330+AK332+AK334+AK336+AK338</f>
        <v>0</v>
      </c>
      <c r="AL322" s="61">
        <f t="shared" si="544"/>
        <v>0</v>
      </c>
      <c r="AM322" s="65">
        <f t="shared" ref="AM322:AN322" si="554">AM324+AM326+AM328+AM330+AM332+AM334+AM336+AM338</f>
        <v>0</v>
      </c>
      <c r="AN322" s="65">
        <f t="shared" si="554"/>
        <v>0</v>
      </c>
      <c r="AO322" s="65">
        <f>AO324+AO326+AO328+AO330+AO332+AO334+AO336+AO338</f>
        <v>0</v>
      </c>
      <c r="AP322" s="65">
        <f t="shared" ref="AP322:AQ322" si="555">AP324+AP326+AP328+AP330+AP332+AP334+AP336+AP338</f>
        <v>0</v>
      </c>
      <c r="AQ322" s="65">
        <f t="shared" si="555"/>
        <v>0</v>
      </c>
      <c r="AR322" s="61">
        <f t="shared" si="545"/>
        <v>0</v>
      </c>
      <c r="AS322" s="61" t="str">
        <f>IFERROR(AVERAGE(#REF!,#REF!,#REF!,#REF!,AL322),"")</f>
        <v/>
      </c>
    </row>
    <row r="323" spans="1:45" s="55" customFormat="1" ht="16.5" customHeight="1" thickTop="1" thickBot="1">
      <c r="A323" s="56" t="s">
        <v>36</v>
      </c>
      <c r="B323" s="55" t="s">
        <v>38</v>
      </c>
      <c r="C323" s="55" t="s">
        <v>42</v>
      </c>
      <c r="E323" s="116"/>
      <c r="F323" s="118"/>
      <c r="G323" s="118"/>
      <c r="H323" s="118"/>
      <c r="I323" s="66" t="s">
        <v>6</v>
      </c>
      <c r="J323" s="66">
        <f t="shared" ref="J323:M323" si="556">J325+J327+J329+J331+J333+J335+J337+J339</f>
        <v>0</v>
      </c>
      <c r="K323" s="66">
        <f t="shared" si="556"/>
        <v>0</v>
      </c>
      <c r="L323" s="66">
        <f t="shared" si="556"/>
        <v>0</v>
      </c>
      <c r="M323" s="66">
        <f t="shared" si="556"/>
        <v>0</v>
      </c>
      <c r="N323" s="64">
        <f t="shared" si="543"/>
        <v>0</v>
      </c>
      <c r="O323" s="66">
        <f t="shared" ref="O323:U323" si="557">O325+O327+O329+O331+O333+O335+O337+O339</f>
        <v>0</v>
      </c>
      <c r="P323" s="66">
        <f t="shared" si="557"/>
        <v>0</v>
      </c>
      <c r="Q323" s="66">
        <f t="shared" si="557"/>
        <v>0</v>
      </c>
      <c r="R323" s="66">
        <f t="shared" si="557"/>
        <v>0</v>
      </c>
      <c r="S323" s="66">
        <f t="shared" si="557"/>
        <v>0</v>
      </c>
      <c r="T323" s="66">
        <f t="shared" si="557"/>
        <v>0</v>
      </c>
      <c r="U323" s="66">
        <f t="shared" si="557"/>
        <v>0</v>
      </c>
      <c r="V323" s="64">
        <f t="shared" si="548"/>
        <v>0</v>
      </c>
      <c r="W323" s="66">
        <f t="shared" ref="W323:AC323" si="558">W325+W327+W329+W331+W333+W335+W337+W339</f>
        <v>0</v>
      </c>
      <c r="X323" s="66">
        <f t="shared" si="558"/>
        <v>0</v>
      </c>
      <c r="Y323" s="66">
        <f t="shared" si="558"/>
        <v>0</v>
      </c>
      <c r="Z323" s="66">
        <f t="shared" si="558"/>
        <v>0</v>
      </c>
      <c r="AA323" s="66">
        <f t="shared" si="558"/>
        <v>0</v>
      </c>
      <c r="AB323" s="66">
        <f t="shared" si="558"/>
        <v>0</v>
      </c>
      <c r="AC323" s="66">
        <f t="shared" si="558"/>
        <v>0</v>
      </c>
      <c r="AD323" s="64">
        <f>IFERROR(AVERAGE(W323:AC323),"")</f>
        <v>0</v>
      </c>
      <c r="AE323" s="66">
        <f t="shared" ref="AE323:AF323" si="559">AE325+AE327+AE329+AE331+AE333+AE335+AE337+AE339</f>
        <v>0</v>
      </c>
      <c r="AF323" s="66">
        <f t="shared" si="559"/>
        <v>0</v>
      </c>
      <c r="AG323" s="66">
        <f t="shared" ref="AG323:AJ323" si="560">AG325+AG327+AG329+AG331+AG333+AG335+AG337+AG339</f>
        <v>0</v>
      </c>
      <c r="AH323" s="66">
        <f t="shared" ref="AH323:AI323" si="561">AH325+AH327+AH329+AH331+AH333+AH335+AH337+AH339</f>
        <v>0</v>
      </c>
      <c r="AI323" s="66">
        <f t="shared" si="561"/>
        <v>0</v>
      </c>
      <c r="AJ323" s="66">
        <f t="shared" si="560"/>
        <v>0</v>
      </c>
      <c r="AK323" s="66">
        <f t="shared" ref="AK323" si="562">AK325+AK327+AK329+AK331+AK333+AK335+AK337+AK339</f>
        <v>0</v>
      </c>
      <c r="AL323" s="64">
        <f t="shared" si="544"/>
        <v>0</v>
      </c>
      <c r="AM323" s="66">
        <f t="shared" ref="AM323:AN323" si="563">AM325+AM327+AM329+AM331+AM333+AM335+AM337+AM339</f>
        <v>0</v>
      </c>
      <c r="AN323" s="66">
        <f t="shared" si="563"/>
        <v>0</v>
      </c>
      <c r="AO323" s="66">
        <f>AO325+AO327+AO329+AO331+AO333+AO335+AO337+AO339</f>
        <v>0</v>
      </c>
      <c r="AP323" s="66">
        <f t="shared" ref="AP323:AQ323" si="564">AP325+AP327+AP329+AP331+AP333+AP335+AP337+AP339</f>
        <v>0</v>
      </c>
      <c r="AQ323" s="66">
        <f t="shared" si="564"/>
        <v>0</v>
      </c>
      <c r="AR323" s="64">
        <f t="shared" si="545"/>
        <v>0</v>
      </c>
      <c r="AS323" s="64" t="str">
        <f>IFERROR(AVERAGE(#REF!,#REF!,#REF!,#REF!,AL323),"")</f>
        <v/>
      </c>
    </row>
    <row r="324" spans="1:45" s="55" customFormat="1" ht="16.5" customHeight="1" thickTop="1" thickBot="1">
      <c r="A324" s="56" t="s">
        <v>36</v>
      </c>
      <c r="B324" s="55" t="s">
        <v>38</v>
      </c>
      <c r="C324" s="55" t="s">
        <v>41</v>
      </c>
      <c r="E324" s="116"/>
      <c r="F324" s="117" t="s">
        <v>49</v>
      </c>
      <c r="G324" s="117"/>
      <c r="H324" s="117"/>
      <c r="I324" s="59" t="s">
        <v>5</v>
      </c>
      <c r="J324" s="60"/>
      <c r="K324" s="60"/>
      <c r="L324" s="60"/>
      <c r="M324" s="60"/>
      <c r="N324" s="61" t="str">
        <f t="shared" si="543"/>
        <v/>
      </c>
      <c r="O324" s="60"/>
      <c r="P324" s="60"/>
      <c r="Q324" s="60"/>
      <c r="R324" s="60"/>
      <c r="S324" s="60"/>
      <c r="T324" s="60"/>
      <c r="U324" s="60"/>
      <c r="V324" s="61" t="str">
        <f t="shared" si="548"/>
        <v/>
      </c>
      <c r="W324" s="60"/>
      <c r="X324" s="60"/>
      <c r="Y324" s="60"/>
      <c r="Z324" s="60"/>
      <c r="AA324" s="60"/>
      <c r="AB324" s="60"/>
      <c r="AC324" s="60"/>
      <c r="AD324" s="61" t="str">
        <f t="shared" ref="AD324:AD361" si="565">IFERROR(AVERAGE(W324:Z324),"")</f>
        <v/>
      </c>
      <c r="AE324" s="60"/>
      <c r="AF324" s="60"/>
      <c r="AG324" s="60"/>
      <c r="AH324" s="60"/>
      <c r="AI324" s="60"/>
      <c r="AJ324" s="60"/>
      <c r="AK324" s="60"/>
      <c r="AL324" s="61" t="str">
        <f t="shared" si="544"/>
        <v/>
      </c>
      <c r="AM324" s="60"/>
      <c r="AN324" s="60"/>
      <c r="AO324" s="60"/>
      <c r="AP324" s="60"/>
      <c r="AQ324" s="60"/>
      <c r="AR324" s="61" t="str">
        <f t="shared" si="545"/>
        <v/>
      </c>
      <c r="AS324" s="61" t="str">
        <f>IFERROR(AVERAGE(#REF!,#REF!,#REF!,#REF!,AL324),"")</f>
        <v/>
      </c>
    </row>
    <row r="325" spans="1:45" s="55" customFormat="1" ht="16.5" customHeight="1" thickTop="1" thickBot="1">
      <c r="A325" s="56" t="s">
        <v>36</v>
      </c>
      <c r="B325" s="55" t="s">
        <v>38</v>
      </c>
      <c r="C325" s="55" t="s">
        <v>41</v>
      </c>
      <c r="E325" s="116"/>
      <c r="F325" s="117"/>
      <c r="G325" s="117"/>
      <c r="H325" s="117"/>
      <c r="I325" s="62" t="s">
        <v>6</v>
      </c>
      <c r="J325" s="63"/>
      <c r="K325" s="63"/>
      <c r="L325" s="63"/>
      <c r="M325" s="63"/>
      <c r="N325" s="64" t="str">
        <f t="shared" si="543"/>
        <v/>
      </c>
      <c r="O325" s="63"/>
      <c r="P325" s="63"/>
      <c r="Q325" s="63"/>
      <c r="R325" s="63"/>
      <c r="S325" s="63"/>
      <c r="T325" s="63"/>
      <c r="U325" s="63"/>
      <c r="V325" s="64" t="str">
        <f t="shared" si="548"/>
        <v/>
      </c>
      <c r="W325" s="63"/>
      <c r="X325" s="63"/>
      <c r="Y325" s="63"/>
      <c r="Z325" s="63"/>
      <c r="AA325" s="63"/>
      <c r="AB325" s="63"/>
      <c r="AC325" s="63"/>
      <c r="AD325" s="64" t="str">
        <f t="shared" si="565"/>
        <v/>
      </c>
      <c r="AE325" s="63"/>
      <c r="AF325" s="63"/>
      <c r="AG325" s="63"/>
      <c r="AH325" s="63"/>
      <c r="AI325" s="63"/>
      <c r="AJ325" s="63"/>
      <c r="AK325" s="63"/>
      <c r="AL325" s="64" t="str">
        <f t="shared" si="544"/>
        <v/>
      </c>
      <c r="AM325" s="63"/>
      <c r="AN325" s="63"/>
      <c r="AO325" s="63"/>
      <c r="AP325" s="63"/>
      <c r="AQ325" s="63"/>
      <c r="AR325" s="64" t="str">
        <f t="shared" si="545"/>
        <v/>
      </c>
      <c r="AS325" s="64" t="str">
        <f>IFERROR(AVERAGE(#REF!,#REF!,#REF!,#REF!,AL325),"")</f>
        <v/>
      </c>
    </row>
    <row r="326" spans="1:45" s="55" customFormat="1" ht="16.5" customHeight="1" thickTop="1" thickBot="1">
      <c r="A326" s="56" t="s">
        <v>36</v>
      </c>
      <c r="B326" s="55" t="s">
        <v>38</v>
      </c>
      <c r="C326" s="55" t="s">
        <v>41</v>
      </c>
      <c r="E326" s="116"/>
      <c r="F326" s="117" t="s">
        <v>21</v>
      </c>
      <c r="G326" s="117"/>
      <c r="H326" s="117"/>
      <c r="I326" s="59" t="s">
        <v>5</v>
      </c>
      <c r="J326" s="60"/>
      <c r="K326" s="60"/>
      <c r="L326" s="60"/>
      <c r="M326" s="60"/>
      <c r="N326" s="61" t="str">
        <f t="shared" si="543"/>
        <v/>
      </c>
      <c r="O326" s="60"/>
      <c r="P326" s="60"/>
      <c r="Q326" s="60"/>
      <c r="R326" s="60"/>
      <c r="S326" s="60"/>
      <c r="T326" s="60"/>
      <c r="U326" s="60"/>
      <c r="V326" s="61" t="str">
        <f t="shared" si="548"/>
        <v/>
      </c>
      <c r="W326" s="60"/>
      <c r="X326" s="60"/>
      <c r="Y326" s="60"/>
      <c r="Z326" s="60"/>
      <c r="AA326" s="60"/>
      <c r="AB326" s="60"/>
      <c r="AC326" s="60"/>
      <c r="AD326" s="61" t="str">
        <f t="shared" si="565"/>
        <v/>
      </c>
      <c r="AE326" s="60"/>
      <c r="AF326" s="60"/>
      <c r="AG326" s="60"/>
      <c r="AH326" s="60"/>
      <c r="AI326" s="60"/>
      <c r="AJ326" s="60"/>
      <c r="AK326" s="60"/>
      <c r="AL326" s="61" t="str">
        <f t="shared" si="544"/>
        <v/>
      </c>
      <c r="AM326" s="60"/>
      <c r="AN326" s="60"/>
      <c r="AO326" s="60"/>
      <c r="AP326" s="60"/>
      <c r="AQ326" s="60"/>
      <c r="AR326" s="61" t="str">
        <f t="shared" si="545"/>
        <v/>
      </c>
      <c r="AS326" s="61" t="str">
        <f>IFERROR(AVERAGE(#REF!,#REF!,#REF!,#REF!,AL326),"")</f>
        <v/>
      </c>
    </row>
    <row r="327" spans="1:45" s="55" customFormat="1" ht="16.5" customHeight="1" thickTop="1" thickBot="1">
      <c r="A327" s="56" t="s">
        <v>36</v>
      </c>
      <c r="B327" s="55" t="s">
        <v>38</v>
      </c>
      <c r="C327" s="55" t="s">
        <v>41</v>
      </c>
      <c r="E327" s="116"/>
      <c r="F327" s="117"/>
      <c r="G327" s="117"/>
      <c r="H327" s="117"/>
      <c r="I327" s="62" t="s">
        <v>6</v>
      </c>
      <c r="J327" s="63"/>
      <c r="K327" s="63"/>
      <c r="L327" s="63"/>
      <c r="M327" s="63"/>
      <c r="N327" s="64" t="str">
        <f t="shared" si="543"/>
        <v/>
      </c>
      <c r="O327" s="63"/>
      <c r="P327" s="63"/>
      <c r="Q327" s="63"/>
      <c r="R327" s="63"/>
      <c r="S327" s="63"/>
      <c r="T327" s="63"/>
      <c r="U327" s="63"/>
      <c r="V327" s="64" t="str">
        <f t="shared" si="548"/>
        <v/>
      </c>
      <c r="W327" s="63"/>
      <c r="X327" s="63"/>
      <c r="Y327" s="63"/>
      <c r="Z327" s="63"/>
      <c r="AA327" s="63"/>
      <c r="AB327" s="63"/>
      <c r="AC327" s="63"/>
      <c r="AD327" s="64" t="str">
        <f t="shared" si="565"/>
        <v/>
      </c>
      <c r="AE327" s="63"/>
      <c r="AF327" s="63"/>
      <c r="AG327" s="63"/>
      <c r="AH327" s="63"/>
      <c r="AI327" s="63"/>
      <c r="AJ327" s="63"/>
      <c r="AK327" s="63"/>
      <c r="AL327" s="64" t="str">
        <f t="shared" si="544"/>
        <v/>
      </c>
      <c r="AM327" s="63"/>
      <c r="AN327" s="63"/>
      <c r="AO327" s="63"/>
      <c r="AP327" s="63"/>
      <c r="AQ327" s="63"/>
      <c r="AR327" s="64" t="str">
        <f t="shared" si="545"/>
        <v/>
      </c>
      <c r="AS327" s="64" t="str">
        <f>IFERROR(AVERAGE(#REF!,#REF!,#REF!,#REF!,AL327),"")</f>
        <v/>
      </c>
    </row>
    <row r="328" spans="1:45" s="55" customFormat="1" ht="16.5" customHeight="1" thickTop="1" thickBot="1">
      <c r="A328" s="56" t="s">
        <v>36</v>
      </c>
      <c r="B328" s="55" t="s">
        <v>38</v>
      </c>
      <c r="C328" s="55" t="s">
        <v>41</v>
      </c>
      <c r="E328" s="116"/>
      <c r="F328" s="117" t="s">
        <v>22</v>
      </c>
      <c r="G328" s="117"/>
      <c r="H328" s="117"/>
      <c r="I328" s="59" t="s">
        <v>5</v>
      </c>
      <c r="J328" s="60"/>
      <c r="K328" s="60"/>
      <c r="L328" s="60"/>
      <c r="M328" s="60"/>
      <c r="N328" s="61" t="str">
        <f t="shared" si="543"/>
        <v/>
      </c>
      <c r="O328" s="60"/>
      <c r="P328" s="60"/>
      <c r="Q328" s="60"/>
      <c r="R328" s="60"/>
      <c r="S328" s="60"/>
      <c r="T328" s="60"/>
      <c r="U328" s="60"/>
      <c r="V328" s="61" t="str">
        <f t="shared" si="548"/>
        <v/>
      </c>
      <c r="W328" s="60"/>
      <c r="X328" s="60"/>
      <c r="Y328" s="60"/>
      <c r="Z328" s="60"/>
      <c r="AA328" s="60"/>
      <c r="AB328" s="60"/>
      <c r="AC328" s="60"/>
      <c r="AD328" s="61" t="str">
        <f t="shared" si="565"/>
        <v/>
      </c>
      <c r="AE328" s="60"/>
      <c r="AF328" s="60"/>
      <c r="AG328" s="60"/>
      <c r="AH328" s="60"/>
      <c r="AI328" s="60"/>
      <c r="AJ328" s="60"/>
      <c r="AK328" s="60"/>
      <c r="AL328" s="61" t="str">
        <f t="shared" si="544"/>
        <v/>
      </c>
      <c r="AM328" s="60"/>
      <c r="AN328" s="60"/>
      <c r="AO328" s="60"/>
      <c r="AP328" s="60"/>
      <c r="AQ328" s="60"/>
      <c r="AR328" s="61" t="str">
        <f t="shared" si="545"/>
        <v/>
      </c>
      <c r="AS328" s="61" t="str">
        <f>IFERROR(AVERAGE(#REF!,#REF!,#REF!,#REF!,AL328),"")</f>
        <v/>
      </c>
    </row>
    <row r="329" spans="1:45" s="55" customFormat="1" ht="16.5" customHeight="1" thickTop="1" thickBot="1">
      <c r="A329" s="56" t="s">
        <v>36</v>
      </c>
      <c r="B329" s="55" t="s">
        <v>38</v>
      </c>
      <c r="C329" s="55" t="s">
        <v>41</v>
      </c>
      <c r="E329" s="116"/>
      <c r="F329" s="117"/>
      <c r="G329" s="117"/>
      <c r="H329" s="117"/>
      <c r="I329" s="62" t="s">
        <v>6</v>
      </c>
      <c r="J329" s="63"/>
      <c r="K329" s="63"/>
      <c r="L329" s="63"/>
      <c r="M329" s="63"/>
      <c r="N329" s="64" t="str">
        <f t="shared" si="543"/>
        <v/>
      </c>
      <c r="O329" s="63"/>
      <c r="P329" s="63"/>
      <c r="Q329" s="63"/>
      <c r="R329" s="63"/>
      <c r="S329" s="63"/>
      <c r="T329" s="63"/>
      <c r="U329" s="63"/>
      <c r="V329" s="64" t="str">
        <f t="shared" si="548"/>
        <v/>
      </c>
      <c r="W329" s="63"/>
      <c r="X329" s="63"/>
      <c r="Y329" s="63"/>
      <c r="Z329" s="63"/>
      <c r="AA329" s="63"/>
      <c r="AB329" s="63"/>
      <c r="AC329" s="63"/>
      <c r="AD329" s="64" t="str">
        <f t="shared" si="565"/>
        <v/>
      </c>
      <c r="AE329" s="63"/>
      <c r="AF329" s="63"/>
      <c r="AG329" s="63"/>
      <c r="AH329" s="63"/>
      <c r="AI329" s="63"/>
      <c r="AJ329" s="63"/>
      <c r="AK329" s="63"/>
      <c r="AL329" s="64" t="str">
        <f t="shared" si="544"/>
        <v/>
      </c>
      <c r="AM329" s="63"/>
      <c r="AN329" s="63"/>
      <c r="AO329" s="63"/>
      <c r="AP329" s="63"/>
      <c r="AQ329" s="63"/>
      <c r="AR329" s="64" t="str">
        <f t="shared" si="545"/>
        <v/>
      </c>
      <c r="AS329" s="64" t="str">
        <f>IFERROR(AVERAGE(#REF!,#REF!,#REF!,#REF!,AL329),"")</f>
        <v/>
      </c>
    </row>
    <row r="330" spans="1:45" s="55" customFormat="1" ht="16.5" customHeight="1" thickTop="1" thickBot="1">
      <c r="A330" s="56" t="s">
        <v>36</v>
      </c>
      <c r="B330" s="55" t="s">
        <v>38</v>
      </c>
      <c r="C330" s="55" t="s">
        <v>41</v>
      </c>
      <c r="E330" s="116"/>
      <c r="F330" s="117" t="s">
        <v>23</v>
      </c>
      <c r="G330" s="117"/>
      <c r="H330" s="117"/>
      <c r="I330" s="59" t="s">
        <v>5</v>
      </c>
      <c r="J330" s="60"/>
      <c r="K330" s="60"/>
      <c r="L330" s="60"/>
      <c r="M330" s="60"/>
      <c r="N330" s="61" t="str">
        <f t="shared" si="543"/>
        <v/>
      </c>
      <c r="O330" s="60"/>
      <c r="P330" s="60"/>
      <c r="Q330" s="60"/>
      <c r="R330" s="60"/>
      <c r="S330" s="60"/>
      <c r="T330" s="60"/>
      <c r="U330" s="60"/>
      <c r="V330" s="61" t="str">
        <f t="shared" si="548"/>
        <v/>
      </c>
      <c r="W330" s="60"/>
      <c r="X330" s="60"/>
      <c r="Y330" s="60"/>
      <c r="Z330" s="60"/>
      <c r="AA330" s="60"/>
      <c r="AB330" s="60"/>
      <c r="AC330" s="60"/>
      <c r="AD330" s="61" t="str">
        <f t="shared" si="565"/>
        <v/>
      </c>
      <c r="AE330" s="60"/>
      <c r="AF330" s="60"/>
      <c r="AG330" s="60"/>
      <c r="AH330" s="60"/>
      <c r="AI330" s="60"/>
      <c r="AJ330" s="60"/>
      <c r="AK330" s="60"/>
      <c r="AL330" s="61" t="str">
        <f t="shared" si="544"/>
        <v/>
      </c>
      <c r="AM330" s="60"/>
      <c r="AN330" s="60"/>
      <c r="AO330" s="60"/>
      <c r="AP330" s="60"/>
      <c r="AQ330" s="60"/>
      <c r="AR330" s="61" t="str">
        <f t="shared" si="545"/>
        <v/>
      </c>
      <c r="AS330" s="61" t="str">
        <f>IFERROR(AVERAGE(#REF!,#REF!,#REF!,#REF!,AL330),"")</f>
        <v/>
      </c>
    </row>
    <row r="331" spans="1:45" s="55" customFormat="1" ht="16.5" customHeight="1" thickTop="1" thickBot="1">
      <c r="A331" s="56" t="s">
        <v>36</v>
      </c>
      <c r="B331" s="55" t="s">
        <v>38</v>
      </c>
      <c r="C331" s="55" t="s">
        <v>41</v>
      </c>
      <c r="E331" s="116"/>
      <c r="F331" s="117"/>
      <c r="G331" s="117"/>
      <c r="H331" s="117"/>
      <c r="I331" s="62" t="s">
        <v>6</v>
      </c>
      <c r="J331" s="63"/>
      <c r="K331" s="63"/>
      <c r="L331" s="63"/>
      <c r="M331" s="63"/>
      <c r="N331" s="64" t="str">
        <f t="shared" si="543"/>
        <v/>
      </c>
      <c r="O331" s="63"/>
      <c r="P331" s="63"/>
      <c r="Q331" s="63"/>
      <c r="R331" s="63"/>
      <c r="S331" s="63"/>
      <c r="T331" s="63"/>
      <c r="U331" s="63"/>
      <c r="V331" s="64" t="str">
        <f t="shared" si="548"/>
        <v/>
      </c>
      <c r="W331" s="63"/>
      <c r="X331" s="63"/>
      <c r="Y331" s="63"/>
      <c r="Z331" s="63"/>
      <c r="AA331" s="63"/>
      <c r="AB331" s="63"/>
      <c r="AC331" s="63"/>
      <c r="AD331" s="64" t="str">
        <f t="shared" si="565"/>
        <v/>
      </c>
      <c r="AE331" s="63"/>
      <c r="AF331" s="63"/>
      <c r="AG331" s="63"/>
      <c r="AH331" s="63"/>
      <c r="AI331" s="63"/>
      <c r="AJ331" s="63"/>
      <c r="AK331" s="63"/>
      <c r="AL331" s="64" t="str">
        <f t="shared" si="544"/>
        <v/>
      </c>
      <c r="AM331" s="63"/>
      <c r="AN331" s="63"/>
      <c r="AO331" s="63"/>
      <c r="AP331" s="63"/>
      <c r="AQ331" s="63"/>
      <c r="AR331" s="64" t="str">
        <f t="shared" si="545"/>
        <v/>
      </c>
      <c r="AS331" s="64" t="str">
        <f>IFERROR(AVERAGE(#REF!,#REF!,#REF!,#REF!,AL331),"")</f>
        <v/>
      </c>
    </row>
    <row r="332" spans="1:45" s="55" customFormat="1" ht="16.5" customHeight="1" thickTop="1" thickBot="1">
      <c r="A332" s="56" t="s">
        <v>36</v>
      </c>
      <c r="B332" s="55" t="s">
        <v>38</v>
      </c>
      <c r="C332" s="55" t="s">
        <v>41</v>
      </c>
      <c r="E332" s="116"/>
      <c r="F332" s="117" t="s">
        <v>24</v>
      </c>
      <c r="G332" s="117"/>
      <c r="H332" s="117"/>
      <c r="I332" s="59" t="s">
        <v>5</v>
      </c>
      <c r="J332" s="60"/>
      <c r="K332" s="60"/>
      <c r="L332" s="60"/>
      <c r="M332" s="60"/>
      <c r="N332" s="61" t="str">
        <f t="shared" si="543"/>
        <v/>
      </c>
      <c r="O332" s="60"/>
      <c r="P332" s="60"/>
      <c r="Q332" s="60"/>
      <c r="R332" s="60"/>
      <c r="S332" s="60"/>
      <c r="T332" s="60"/>
      <c r="U332" s="60"/>
      <c r="V332" s="61" t="str">
        <f t="shared" si="548"/>
        <v/>
      </c>
      <c r="W332" s="60"/>
      <c r="X332" s="60"/>
      <c r="Y332" s="60"/>
      <c r="Z332" s="60"/>
      <c r="AA332" s="60"/>
      <c r="AB332" s="60"/>
      <c r="AC332" s="60"/>
      <c r="AD332" s="61" t="str">
        <f t="shared" si="565"/>
        <v/>
      </c>
      <c r="AE332" s="60"/>
      <c r="AF332" s="60"/>
      <c r="AG332" s="60"/>
      <c r="AH332" s="60"/>
      <c r="AI332" s="60"/>
      <c r="AJ332" s="60"/>
      <c r="AK332" s="60"/>
      <c r="AL332" s="61" t="str">
        <f t="shared" si="544"/>
        <v/>
      </c>
      <c r="AM332" s="60"/>
      <c r="AN332" s="60"/>
      <c r="AO332" s="60"/>
      <c r="AP332" s="60"/>
      <c r="AQ332" s="60"/>
      <c r="AR332" s="61" t="str">
        <f t="shared" si="545"/>
        <v/>
      </c>
      <c r="AS332" s="61" t="str">
        <f>IFERROR(AVERAGE(#REF!,#REF!,#REF!,#REF!,AL332),"")</f>
        <v/>
      </c>
    </row>
    <row r="333" spans="1:45" s="55" customFormat="1" ht="16.5" customHeight="1" thickTop="1" thickBot="1">
      <c r="A333" s="56" t="s">
        <v>36</v>
      </c>
      <c r="B333" s="55" t="s">
        <v>38</v>
      </c>
      <c r="C333" s="55" t="s">
        <v>41</v>
      </c>
      <c r="E333" s="116"/>
      <c r="F333" s="117"/>
      <c r="G333" s="117"/>
      <c r="H333" s="117"/>
      <c r="I333" s="62" t="s">
        <v>6</v>
      </c>
      <c r="J333" s="63"/>
      <c r="K333" s="63"/>
      <c r="L333" s="63"/>
      <c r="M333" s="63"/>
      <c r="N333" s="64" t="str">
        <f t="shared" si="543"/>
        <v/>
      </c>
      <c r="O333" s="63"/>
      <c r="P333" s="63"/>
      <c r="Q333" s="63"/>
      <c r="R333" s="63"/>
      <c r="S333" s="63"/>
      <c r="T333" s="63"/>
      <c r="U333" s="63"/>
      <c r="V333" s="64" t="str">
        <f t="shared" si="548"/>
        <v/>
      </c>
      <c r="W333" s="63"/>
      <c r="X333" s="63"/>
      <c r="Y333" s="63"/>
      <c r="Z333" s="63"/>
      <c r="AA333" s="63"/>
      <c r="AB333" s="63"/>
      <c r="AC333" s="63"/>
      <c r="AD333" s="64" t="str">
        <f t="shared" si="565"/>
        <v/>
      </c>
      <c r="AE333" s="63"/>
      <c r="AF333" s="63"/>
      <c r="AG333" s="63"/>
      <c r="AH333" s="63"/>
      <c r="AI333" s="63"/>
      <c r="AJ333" s="63"/>
      <c r="AK333" s="63"/>
      <c r="AL333" s="64" t="str">
        <f t="shared" si="544"/>
        <v/>
      </c>
      <c r="AM333" s="63"/>
      <c r="AN333" s="63"/>
      <c r="AO333" s="63"/>
      <c r="AP333" s="63"/>
      <c r="AQ333" s="63"/>
      <c r="AR333" s="64" t="str">
        <f t="shared" si="545"/>
        <v/>
      </c>
      <c r="AS333" s="64" t="str">
        <f>IFERROR(AVERAGE(#REF!,#REF!,#REF!,#REF!,AL333),"")</f>
        <v/>
      </c>
    </row>
    <row r="334" spans="1:45" s="55" customFormat="1" ht="16.5" customHeight="1" thickTop="1" thickBot="1">
      <c r="A334" s="56" t="s">
        <v>36</v>
      </c>
      <c r="B334" s="55" t="s">
        <v>38</v>
      </c>
      <c r="C334" s="55" t="s">
        <v>41</v>
      </c>
      <c r="E334" s="116"/>
      <c r="F334" s="117" t="s">
        <v>25</v>
      </c>
      <c r="G334" s="117"/>
      <c r="H334" s="117"/>
      <c r="I334" s="59" t="s">
        <v>5</v>
      </c>
      <c r="J334" s="60"/>
      <c r="K334" s="60"/>
      <c r="L334" s="60"/>
      <c r="M334" s="60"/>
      <c r="N334" s="61" t="str">
        <f t="shared" si="543"/>
        <v/>
      </c>
      <c r="O334" s="60"/>
      <c r="P334" s="60"/>
      <c r="Q334" s="60"/>
      <c r="R334" s="60"/>
      <c r="S334" s="60"/>
      <c r="T334" s="60"/>
      <c r="U334" s="60"/>
      <c r="V334" s="61" t="str">
        <f t="shared" si="548"/>
        <v/>
      </c>
      <c r="W334" s="60"/>
      <c r="X334" s="60"/>
      <c r="Y334" s="60"/>
      <c r="Z334" s="60"/>
      <c r="AA334" s="60"/>
      <c r="AB334" s="60"/>
      <c r="AC334" s="60"/>
      <c r="AD334" s="61" t="str">
        <f t="shared" si="565"/>
        <v/>
      </c>
      <c r="AE334" s="60"/>
      <c r="AF334" s="60"/>
      <c r="AG334" s="60"/>
      <c r="AH334" s="60"/>
      <c r="AI334" s="60"/>
      <c r="AJ334" s="60"/>
      <c r="AK334" s="60"/>
      <c r="AL334" s="61" t="str">
        <f t="shared" si="544"/>
        <v/>
      </c>
      <c r="AM334" s="60"/>
      <c r="AN334" s="60"/>
      <c r="AO334" s="60"/>
      <c r="AP334" s="60"/>
      <c r="AQ334" s="60"/>
      <c r="AR334" s="61" t="str">
        <f t="shared" si="545"/>
        <v/>
      </c>
      <c r="AS334" s="61" t="str">
        <f>IFERROR(AVERAGE(#REF!,#REF!,#REF!,#REF!,AL334),"")</f>
        <v/>
      </c>
    </row>
    <row r="335" spans="1:45" s="55" customFormat="1" ht="16.5" customHeight="1" thickTop="1" thickBot="1">
      <c r="A335" s="56" t="s">
        <v>36</v>
      </c>
      <c r="B335" s="55" t="s">
        <v>38</v>
      </c>
      <c r="C335" s="55" t="s">
        <v>41</v>
      </c>
      <c r="E335" s="116"/>
      <c r="F335" s="117"/>
      <c r="G335" s="117"/>
      <c r="H335" s="117"/>
      <c r="I335" s="62" t="s">
        <v>6</v>
      </c>
      <c r="J335" s="63"/>
      <c r="K335" s="63"/>
      <c r="L335" s="63"/>
      <c r="M335" s="63"/>
      <c r="N335" s="64" t="str">
        <f t="shared" si="543"/>
        <v/>
      </c>
      <c r="O335" s="63"/>
      <c r="P335" s="63"/>
      <c r="Q335" s="63"/>
      <c r="R335" s="63"/>
      <c r="S335" s="63"/>
      <c r="T335" s="63"/>
      <c r="U335" s="63"/>
      <c r="V335" s="64" t="str">
        <f t="shared" si="548"/>
        <v/>
      </c>
      <c r="W335" s="63"/>
      <c r="X335" s="63"/>
      <c r="Y335" s="63"/>
      <c r="Z335" s="63"/>
      <c r="AA335" s="63"/>
      <c r="AB335" s="63"/>
      <c r="AC335" s="63"/>
      <c r="AD335" s="64" t="str">
        <f t="shared" si="565"/>
        <v/>
      </c>
      <c r="AE335" s="63"/>
      <c r="AF335" s="63"/>
      <c r="AG335" s="63"/>
      <c r="AH335" s="63"/>
      <c r="AI335" s="63"/>
      <c r="AJ335" s="63"/>
      <c r="AK335" s="63"/>
      <c r="AL335" s="64" t="str">
        <f t="shared" si="544"/>
        <v/>
      </c>
      <c r="AM335" s="63"/>
      <c r="AN335" s="63"/>
      <c r="AO335" s="63"/>
      <c r="AP335" s="63"/>
      <c r="AQ335" s="63"/>
      <c r="AR335" s="64" t="str">
        <f t="shared" si="545"/>
        <v/>
      </c>
      <c r="AS335" s="64" t="str">
        <f>IFERROR(AVERAGE(#REF!,#REF!,#REF!,#REF!,AL335),"")</f>
        <v/>
      </c>
    </row>
    <row r="336" spans="1:45" s="55" customFormat="1" ht="16.5" customHeight="1" thickTop="1" thickBot="1">
      <c r="A336" s="56" t="s">
        <v>36</v>
      </c>
      <c r="B336" s="55" t="s">
        <v>38</v>
      </c>
      <c r="C336" s="55" t="s">
        <v>41</v>
      </c>
      <c r="E336" s="116"/>
      <c r="F336" s="120" t="s">
        <v>48</v>
      </c>
      <c r="G336" s="121"/>
      <c r="H336" s="122"/>
      <c r="I336" s="59" t="s">
        <v>5</v>
      </c>
      <c r="J336" s="60"/>
      <c r="K336" s="60"/>
      <c r="L336" s="60"/>
      <c r="M336" s="60"/>
      <c r="N336" s="61" t="str">
        <f t="shared" si="543"/>
        <v/>
      </c>
      <c r="O336" s="60"/>
      <c r="P336" s="60"/>
      <c r="Q336" s="60"/>
      <c r="R336" s="60"/>
      <c r="S336" s="60"/>
      <c r="T336" s="60"/>
      <c r="U336" s="60"/>
      <c r="V336" s="61" t="str">
        <f t="shared" si="548"/>
        <v/>
      </c>
      <c r="W336" s="60"/>
      <c r="X336" s="60"/>
      <c r="Y336" s="60"/>
      <c r="Z336" s="60"/>
      <c r="AA336" s="60"/>
      <c r="AB336" s="60"/>
      <c r="AC336" s="60"/>
      <c r="AD336" s="61" t="str">
        <f t="shared" si="565"/>
        <v/>
      </c>
      <c r="AE336" s="60"/>
      <c r="AF336" s="60"/>
      <c r="AG336" s="60"/>
      <c r="AH336" s="60"/>
      <c r="AI336" s="60"/>
      <c r="AJ336" s="60"/>
      <c r="AK336" s="60"/>
      <c r="AL336" s="61" t="str">
        <f t="shared" si="544"/>
        <v/>
      </c>
      <c r="AM336" s="60"/>
      <c r="AN336" s="60"/>
      <c r="AO336" s="60"/>
      <c r="AP336" s="60"/>
      <c r="AQ336" s="60"/>
      <c r="AR336" s="61" t="str">
        <f t="shared" si="545"/>
        <v/>
      </c>
      <c r="AS336" s="61" t="str">
        <f>IFERROR(AVERAGE(#REF!,#REF!,#REF!,#REF!,AL336),"")</f>
        <v/>
      </c>
    </row>
    <row r="337" spans="1:45" s="55" customFormat="1" ht="16.5" customHeight="1" thickTop="1" thickBot="1">
      <c r="A337" s="56" t="s">
        <v>36</v>
      </c>
      <c r="B337" s="55" t="s">
        <v>38</v>
      </c>
      <c r="C337" s="55" t="s">
        <v>41</v>
      </c>
      <c r="E337" s="116"/>
      <c r="F337" s="123"/>
      <c r="G337" s="124"/>
      <c r="H337" s="125"/>
      <c r="I337" s="62" t="s">
        <v>6</v>
      </c>
      <c r="J337" s="63"/>
      <c r="K337" s="63"/>
      <c r="L337" s="63"/>
      <c r="M337" s="63"/>
      <c r="N337" s="64" t="str">
        <f t="shared" si="543"/>
        <v/>
      </c>
      <c r="O337" s="63"/>
      <c r="P337" s="63"/>
      <c r="Q337" s="63"/>
      <c r="R337" s="63"/>
      <c r="S337" s="63"/>
      <c r="T337" s="63"/>
      <c r="U337" s="63"/>
      <c r="V337" s="64" t="str">
        <f t="shared" si="548"/>
        <v/>
      </c>
      <c r="W337" s="63"/>
      <c r="X337" s="63"/>
      <c r="Y337" s="63"/>
      <c r="Z337" s="63"/>
      <c r="AA337" s="63"/>
      <c r="AB337" s="63"/>
      <c r="AC337" s="63"/>
      <c r="AD337" s="64" t="str">
        <f t="shared" si="565"/>
        <v/>
      </c>
      <c r="AE337" s="63"/>
      <c r="AF337" s="63"/>
      <c r="AG337" s="63"/>
      <c r="AH337" s="63"/>
      <c r="AI337" s="63"/>
      <c r="AJ337" s="63"/>
      <c r="AK337" s="63"/>
      <c r="AL337" s="64" t="str">
        <f t="shared" si="544"/>
        <v/>
      </c>
      <c r="AM337" s="63"/>
      <c r="AN337" s="63"/>
      <c r="AO337" s="63"/>
      <c r="AP337" s="63"/>
      <c r="AQ337" s="63"/>
      <c r="AR337" s="64" t="str">
        <f t="shared" si="545"/>
        <v/>
      </c>
      <c r="AS337" s="64" t="str">
        <f>IFERROR(AVERAGE(#REF!,#REF!,#REF!,#REF!,AL337),"")</f>
        <v/>
      </c>
    </row>
    <row r="338" spans="1:45" s="55" customFormat="1" ht="16.5" customHeight="1" thickTop="1" thickBot="1">
      <c r="A338" s="56" t="s">
        <v>36</v>
      </c>
      <c r="B338" s="55" t="s">
        <v>38</v>
      </c>
      <c r="C338" s="55" t="s">
        <v>41</v>
      </c>
      <c r="E338" s="116"/>
      <c r="F338" s="117" t="s">
        <v>26</v>
      </c>
      <c r="G338" s="117"/>
      <c r="H338" s="117"/>
      <c r="I338" s="59" t="s">
        <v>5</v>
      </c>
      <c r="J338" s="60"/>
      <c r="K338" s="60"/>
      <c r="L338" s="60"/>
      <c r="M338" s="60"/>
      <c r="N338" s="61" t="str">
        <f t="shared" si="543"/>
        <v/>
      </c>
      <c r="O338" s="60"/>
      <c r="P338" s="60"/>
      <c r="Q338" s="60"/>
      <c r="R338" s="60"/>
      <c r="S338" s="60"/>
      <c r="T338" s="60"/>
      <c r="U338" s="60"/>
      <c r="V338" s="61" t="str">
        <f t="shared" si="548"/>
        <v/>
      </c>
      <c r="W338" s="60"/>
      <c r="X338" s="60"/>
      <c r="Y338" s="60"/>
      <c r="Z338" s="60"/>
      <c r="AA338" s="60"/>
      <c r="AB338" s="60"/>
      <c r="AC338" s="60"/>
      <c r="AD338" s="61" t="str">
        <f t="shared" si="565"/>
        <v/>
      </c>
      <c r="AE338" s="60"/>
      <c r="AF338" s="60"/>
      <c r="AG338" s="60"/>
      <c r="AH338" s="60"/>
      <c r="AI338" s="60"/>
      <c r="AJ338" s="60"/>
      <c r="AK338" s="60"/>
      <c r="AL338" s="61" t="str">
        <f t="shared" si="544"/>
        <v/>
      </c>
      <c r="AM338" s="60"/>
      <c r="AN338" s="60"/>
      <c r="AO338" s="60"/>
      <c r="AP338" s="60"/>
      <c r="AQ338" s="60"/>
      <c r="AR338" s="61" t="str">
        <f t="shared" si="545"/>
        <v/>
      </c>
      <c r="AS338" s="61" t="str">
        <f>IFERROR(AVERAGE(#REF!,#REF!,#REF!,#REF!,AL338),"")</f>
        <v/>
      </c>
    </row>
    <row r="339" spans="1:45" s="55" customFormat="1" ht="16.5" customHeight="1" thickTop="1" thickBot="1">
      <c r="A339" s="56" t="s">
        <v>36</v>
      </c>
      <c r="B339" s="55" t="s">
        <v>38</v>
      </c>
      <c r="C339" s="55" t="s">
        <v>41</v>
      </c>
      <c r="E339" s="116"/>
      <c r="F339" s="117"/>
      <c r="G339" s="117"/>
      <c r="H339" s="117"/>
      <c r="I339" s="62" t="s">
        <v>6</v>
      </c>
      <c r="J339" s="63"/>
      <c r="K339" s="63"/>
      <c r="L339" s="63"/>
      <c r="M339" s="63"/>
      <c r="N339" s="64" t="str">
        <f t="shared" si="543"/>
        <v/>
      </c>
      <c r="O339" s="63"/>
      <c r="P339" s="63"/>
      <c r="Q339" s="63"/>
      <c r="R339" s="63"/>
      <c r="S339" s="63"/>
      <c r="T339" s="63"/>
      <c r="U339" s="63"/>
      <c r="V339" s="64" t="str">
        <f t="shared" si="548"/>
        <v/>
      </c>
      <c r="W339" s="63"/>
      <c r="X339" s="63"/>
      <c r="Y339" s="63"/>
      <c r="Z339" s="63"/>
      <c r="AA339" s="63"/>
      <c r="AB339" s="63"/>
      <c r="AC339" s="63"/>
      <c r="AD339" s="64" t="str">
        <f t="shared" si="565"/>
        <v/>
      </c>
      <c r="AE339" s="63"/>
      <c r="AF339" s="63"/>
      <c r="AG339" s="63"/>
      <c r="AH339" s="63"/>
      <c r="AI339" s="63"/>
      <c r="AJ339" s="63"/>
      <c r="AK339" s="63"/>
      <c r="AL339" s="64" t="str">
        <f t="shared" si="544"/>
        <v/>
      </c>
      <c r="AM339" s="63"/>
      <c r="AN339" s="63"/>
      <c r="AO339" s="63"/>
      <c r="AP339" s="63"/>
      <c r="AQ339" s="63"/>
      <c r="AR339" s="64" t="str">
        <f t="shared" si="545"/>
        <v/>
      </c>
      <c r="AS339" s="64" t="str">
        <f>IFERROR(AVERAGE(#REF!,#REF!,#REF!,#REF!,AL339),"")</f>
        <v/>
      </c>
    </row>
    <row r="340" spans="1:45" s="55" customFormat="1" ht="16.5" customHeight="1" thickTop="1" thickBot="1">
      <c r="A340" s="56" t="s">
        <v>36</v>
      </c>
      <c r="B340" s="55" t="s">
        <v>38</v>
      </c>
      <c r="C340" s="55" t="s">
        <v>41</v>
      </c>
      <c r="E340" s="116"/>
      <c r="F340" s="118" t="s">
        <v>27</v>
      </c>
      <c r="G340" s="118"/>
      <c r="H340" s="118"/>
      <c r="I340" s="65" t="s">
        <v>5</v>
      </c>
      <c r="J340" s="65">
        <f t="shared" ref="J340:M340" si="566">J360</f>
        <v>0</v>
      </c>
      <c r="K340" s="65">
        <f t="shared" si="566"/>
        <v>0</v>
      </c>
      <c r="L340" s="65">
        <f t="shared" si="566"/>
        <v>0</v>
      </c>
      <c r="M340" s="65">
        <f t="shared" si="566"/>
        <v>0</v>
      </c>
      <c r="N340" s="61">
        <f t="shared" si="543"/>
        <v>0</v>
      </c>
      <c r="O340" s="65">
        <f t="shared" ref="O340:U340" si="567">O360</f>
        <v>0</v>
      </c>
      <c r="P340" s="65">
        <f t="shared" si="567"/>
        <v>0</v>
      </c>
      <c r="Q340" s="65">
        <f t="shared" si="567"/>
        <v>0</v>
      </c>
      <c r="R340" s="65">
        <f t="shared" si="567"/>
        <v>0</v>
      </c>
      <c r="S340" s="65">
        <f t="shared" si="567"/>
        <v>0</v>
      </c>
      <c r="T340" s="65">
        <f t="shared" si="567"/>
        <v>0</v>
      </c>
      <c r="U340" s="65">
        <f t="shared" si="567"/>
        <v>0</v>
      </c>
      <c r="V340" s="61">
        <f t="shared" si="548"/>
        <v>0</v>
      </c>
      <c r="W340" s="65">
        <f t="shared" ref="W340:AC340" si="568">W360</f>
        <v>0</v>
      </c>
      <c r="X340" s="65">
        <f t="shared" si="568"/>
        <v>0</v>
      </c>
      <c r="Y340" s="65">
        <f t="shared" si="568"/>
        <v>0</v>
      </c>
      <c r="Z340" s="65">
        <f t="shared" si="568"/>
        <v>0</v>
      </c>
      <c r="AA340" s="65">
        <f t="shared" si="568"/>
        <v>0</v>
      </c>
      <c r="AB340" s="65">
        <f t="shared" si="568"/>
        <v>0</v>
      </c>
      <c r="AC340" s="65">
        <f t="shared" si="568"/>
        <v>0</v>
      </c>
      <c r="AD340" s="61">
        <f t="shared" si="565"/>
        <v>0</v>
      </c>
      <c r="AE340" s="65">
        <f t="shared" ref="AE340:AF340" si="569">AE360</f>
        <v>0</v>
      </c>
      <c r="AF340" s="65">
        <f t="shared" si="569"/>
        <v>0</v>
      </c>
      <c r="AG340" s="65">
        <f t="shared" ref="AG340:AJ340" si="570">AG360</f>
        <v>0</v>
      </c>
      <c r="AH340" s="65">
        <f t="shared" ref="AH340:AI340" si="571">AH360</f>
        <v>0</v>
      </c>
      <c r="AI340" s="65">
        <f t="shared" si="571"/>
        <v>0</v>
      </c>
      <c r="AJ340" s="65">
        <f t="shared" si="570"/>
        <v>0</v>
      </c>
      <c r="AK340" s="65">
        <f t="shared" ref="AK340" si="572">AK360</f>
        <v>0</v>
      </c>
      <c r="AL340" s="61">
        <f t="shared" si="544"/>
        <v>0</v>
      </c>
      <c r="AM340" s="65">
        <f t="shared" ref="AM340:AN340" si="573">AM360</f>
        <v>0</v>
      </c>
      <c r="AN340" s="65">
        <f t="shared" si="573"/>
        <v>0</v>
      </c>
      <c r="AO340" s="65">
        <f>AO360</f>
        <v>0</v>
      </c>
      <c r="AP340" s="65">
        <f t="shared" ref="AP340:AQ340" si="574">AP360</f>
        <v>0</v>
      </c>
      <c r="AQ340" s="65">
        <f t="shared" si="574"/>
        <v>0</v>
      </c>
      <c r="AR340" s="61">
        <f t="shared" si="545"/>
        <v>0</v>
      </c>
      <c r="AS340" s="61" t="str">
        <f>IFERROR(AVERAGE(#REF!,#REF!,#REF!,#REF!,AL340),"")</f>
        <v/>
      </c>
    </row>
    <row r="341" spans="1:45" s="55" customFormat="1" ht="16.5" customHeight="1" thickTop="1" thickBot="1">
      <c r="A341" s="56" t="s">
        <v>36</v>
      </c>
      <c r="B341" s="55" t="s">
        <v>38</v>
      </c>
      <c r="C341" s="55" t="s">
        <v>41</v>
      </c>
      <c r="E341" s="116"/>
      <c r="F341" s="118"/>
      <c r="G341" s="118"/>
      <c r="H341" s="118"/>
      <c r="I341" s="66" t="s">
        <v>6</v>
      </c>
      <c r="J341" s="66">
        <f t="shared" ref="J341:M341" si="575">J361</f>
        <v>0</v>
      </c>
      <c r="K341" s="66">
        <f t="shared" si="575"/>
        <v>0</v>
      </c>
      <c r="L341" s="66">
        <f t="shared" si="575"/>
        <v>0</v>
      </c>
      <c r="M341" s="66">
        <f t="shared" si="575"/>
        <v>0</v>
      </c>
      <c r="N341" s="64">
        <f t="shared" si="543"/>
        <v>0</v>
      </c>
      <c r="O341" s="66">
        <f t="shared" ref="O341:U341" si="576">O361</f>
        <v>0</v>
      </c>
      <c r="P341" s="66">
        <f t="shared" si="576"/>
        <v>0</v>
      </c>
      <c r="Q341" s="66">
        <f t="shared" si="576"/>
        <v>0</v>
      </c>
      <c r="R341" s="66">
        <f t="shared" si="576"/>
        <v>0</v>
      </c>
      <c r="S341" s="66">
        <f t="shared" si="576"/>
        <v>0</v>
      </c>
      <c r="T341" s="66">
        <f t="shared" si="576"/>
        <v>0</v>
      </c>
      <c r="U341" s="66">
        <f t="shared" si="576"/>
        <v>0</v>
      </c>
      <c r="V341" s="64">
        <f t="shared" si="548"/>
        <v>0</v>
      </c>
      <c r="W341" s="66">
        <f t="shared" ref="W341:AC341" si="577">W361</f>
        <v>0</v>
      </c>
      <c r="X341" s="66">
        <f t="shared" si="577"/>
        <v>0</v>
      </c>
      <c r="Y341" s="66">
        <f t="shared" si="577"/>
        <v>0</v>
      </c>
      <c r="Z341" s="66">
        <f t="shared" si="577"/>
        <v>0</v>
      </c>
      <c r="AA341" s="66">
        <f t="shared" si="577"/>
        <v>0</v>
      </c>
      <c r="AB341" s="66">
        <f t="shared" si="577"/>
        <v>0</v>
      </c>
      <c r="AC341" s="66">
        <f t="shared" si="577"/>
        <v>0</v>
      </c>
      <c r="AD341" s="64">
        <f t="shared" si="565"/>
        <v>0</v>
      </c>
      <c r="AE341" s="66">
        <f t="shared" ref="AE341:AF341" si="578">AE361</f>
        <v>0</v>
      </c>
      <c r="AF341" s="66">
        <f t="shared" si="578"/>
        <v>0</v>
      </c>
      <c r="AG341" s="66">
        <f t="shared" ref="AG341:AJ341" si="579">AG361</f>
        <v>0</v>
      </c>
      <c r="AH341" s="66">
        <f t="shared" ref="AH341:AI341" si="580">AH361</f>
        <v>0</v>
      </c>
      <c r="AI341" s="66">
        <f t="shared" si="580"/>
        <v>0</v>
      </c>
      <c r="AJ341" s="66">
        <f t="shared" si="579"/>
        <v>0</v>
      </c>
      <c r="AK341" s="66">
        <f t="shared" ref="AK341" si="581">AK361</f>
        <v>0</v>
      </c>
      <c r="AL341" s="64">
        <f t="shared" si="544"/>
        <v>0</v>
      </c>
      <c r="AM341" s="66">
        <f t="shared" ref="AM341:AN341" si="582">AM361</f>
        <v>0</v>
      </c>
      <c r="AN341" s="66">
        <f t="shared" si="582"/>
        <v>0</v>
      </c>
      <c r="AO341" s="66">
        <f>AO361</f>
        <v>0</v>
      </c>
      <c r="AP341" s="66">
        <f t="shared" ref="AP341:AQ341" si="583">AP361</f>
        <v>0</v>
      </c>
      <c r="AQ341" s="66">
        <f t="shared" si="583"/>
        <v>0</v>
      </c>
      <c r="AR341" s="64">
        <f t="shared" si="545"/>
        <v>0</v>
      </c>
      <c r="AS341" s="64" t="str">
        <f>IFERROR(AVERAGE(#REF!,#REF!,#REF!,#REF!,AL341),"")</f>
        <v/>
      </c>
    </row>
    <row r="342" spans="1:45" s="55" customFormat="1" ht="16.5" customHeight="1" thickTop="1" thickBot="1">
      <c r="A342" s="56" t="s">
        <v>36</v>
      </c>
      <c r="B342" s="55" t="s">
        <v>38</v>
      </c>
      <c r="C342" s="55" t="s">
        <v>40</v>
      </c>
      <c r="E342" s="116"/>
      <c r="F342" s="126" t="s">
        <v>45</v>
      </c>
      <c r="G342" s="126"/>
      <c r="H342" s="126"/>
      <c r="I342" s="67" t="s">
        <v>5</v>
      </c>
      <c r="J342" s="67">
        <f t="shared" ref="J342:M342" si="584">J320+J322+J340</f>
        <v>0</v>
      </c>
      <c r="K342" s="67">
        <f t="shared" si="584"/>
        <v>0</v>
      </c>
      <c r="L342" s="67">
        <f t="shared" si="584"/>
        <v>0</v>
      </c>
      <c r="M342" s="67">
        <f t="shared" si="584"/>
        <v>0</v>
      </c>
      <c r="N342" s="61">
        <f t="shared" si="543"/>
        <v>0</v>
      </c>
      <c r="O342" s="67">
        <f t="shared" ref="O342:U342" si="585">O320+O322+O340</f>
        <v>0</v>
      </c>
      <c r="P342" s="67">
        <f t="shared" si="585"/>
        <v>0</v>
      </c>
      <c r="Q342" s="67">
        <f t="shared" si="585"/>
        <v>0</v>
      </c>
      <c r="R342" s="67">
        <f t="shared" si="585"/>
        <v>0</v>
      </c>
      <c r="S342" s="67">
        <f t="shared" si="585"/>
        <v>0</v>
      </c>
      <c r="T342" s="67">
        <f t="shared" si="585"/>
        <v>0</v>
      </c>
      <c r="U342" s="67">
        <f t="shared" si="585"/>
        <v>0</v>
      </c>
      <c r="V342" s="61">
        <f t="shared" si="548"/>
        <v>0</v>
      </c>
      <c r="W342" s="67">
        <f t="shared" ref="W342:AC342" si="586">W320+W322+W340</f>
        <v>0</v>
      </c>
      <c r="X342" s="67">
        <f t="shared" si="586"/>
        <v>0</v>
      </c>
      <c r="Y342" s="67">
        <f t="shared" si="586"/>
        <v>0</v>
      </c>
      <c r="Z342" s="67">
        <f t="shared" si="586"/>
        <v>0</v>
      </c>
      <c r="AA342" s="67">
        <f t="shared" si="586"/>
        <v>0</v>
      </c>
      <c r="AB342" s="67">
        <f t="shared" si="586"/>
        <v>0</v>
      </c>
      <c r="AC342" s="67">
        <f t="shared" si="586"/>
        <v>0</v>
      </c>
      <c r="AD342" s="61">
        <f t="shared" si="565"/>
        <v>0</v>
      </c>
      <c r="AE342" s="67">
        <f t="shared" ref="AE342:AF342" si="587">AE320+AE322+AE340</f>
        <v>0</v>
      </c>
      <c r="AF342" s="67">
        <f t="shared" si="587"/>
        <v>0</v>
      </c>
      <c r="AG342" s="67">
        <f t="shared" ref="AG342:AJ342" si="588">AG320+AG322+AG340</f>
        <v>0</v>
      </c>
      <c r="AH342" s="67">
        <f t="shared" ref="AH342:AI342" si="589">AH320+AH322+AH340</f>
        <v>0</v>
      </c>
      <c r="AI342" s="67">
        <f t="shared" si="589"/>
        <v>0</v>
      </c>
      <c r="AJ342" s="67">
        <f t="shared" si="588"/>
        <v>0</v>
      </c>
      <c r="AK342" s="67">
        <f t="shared" ref="AK342" si="590">AK320+AK322+AK340</f>
        <v>0</v>
      </c>
      <c r="AL342" s="61">
        <f t="shared" si="544"/>
        <v>0</v>
      </c>
      <c r="AM342" s="67">
        <f t="shared" ref="AM342:AN342" si="591">AM320+AM322+AM340</f>
        <v>0</v>
      </c>
      <c r="AN342" s="67">
        <f t="shared" si="591"/>
        <v>0</v>
      </c>
      <c r="AO342" s="67">
        <f>AO320+AO322+AO340</f>
        <v>0</v>
      </c>
      <c r="AP342" s="67">
        <f t="shared" ref="AP342:AQ342" si="592">AP320+AP322+AP340</f>
        <v>0</v>
      </c>
      <c r="AQ342" s="67">
        <f t="shared" si="592"/>
        <v>0</v>
      </c>
      <c r="AR342" s="61">
        <f t="shared" si="545"/>
        <v>0</v>
      </c>
      <c r="AS342" s="61" t="str">
        <f>IFERROR(AVERAGE(#REF!,#REF!,#REF!,#REF!,AL342),"")</f>
        <v/>
      </c>
    </row>
    <row r="343" spans="1:45" s="55" customFormat="1" ht="16.5" customHeight="1" thickTop="1" thickBot="1">
      <c r="A343" s="56" t="s">
        <v>36</v>
      </c>
      <c r="B343" s="55" t="s">
        <v>38</v>
      </c>
      <c r="C343" s="55" t="s">
        <v>40</v>
      </c>
      <c r="E343" s="116"/>
      <c r="F343" s="126"/>
      <c r="G343" s="126"/>
      <c r="H343" s="126"/>
      <c r="I343" s="68" t="s">
        <v>6</v>
      </c>
      <c r="J343" s="68">
        <f t="shared" ref="J343:M343" si="593">J321+J323+J341</f>
        <v>0</v>
      </c>
      <c r="K343" s="68">
        <f t="shared" si="593"/>
        <v>0</v>
      </c>
      <c r="L343" s="68">
        <f t="shared" si="593"/>
        <v>0</v>
      </c>
      <c r="M343" s="68">
        <f t="shared" si="593"/>
        <v>0</v>
      </c>
      <c r="N343" s="64">
        <f t="shared" si="543"/>
        <v>0</v>
      </c>
      <c r="O343" s="68">
        <f t="shared" ref="O343:U343" si="594">O321+O323+O341</f>
        <v>0</v>
      </c>
      <c r="P343" s="68">
        <f t="shared" si="594"/>
        <v>0</v>
      </c>
      <c r="Q343" s="68">
        <f t="shared" si="594"/>
        <v>0</v>
      </c>
      <c r="R343" s="68">
        <f t="shared" si="594"/>
        <v>0</v>
      </c>
      <c r="S343" s="68">
        <f t="shared" si="594"/>
        <v>0</v>
      </c>
      <c r="T343" s="68">
        <f t="shared" si="594"/>
        <v>0</v>
      </c>
      <c r="U343" s="68">
        <f t="shared" si="594"/>
        <v>0</v>
      </c>
      <c r="V343" s="64">
        <f t="shared" si="548"/>
        <v>0</v>
      </c>
      <c r="W343" s="68">
        <f t="shared" ref="W343:AC343" si="595">W321+W323+W341</f>
        <v>0</v>
      </c>
      <c r="X343" s="68">
        <f t="shared" si="595"/>
        <v>0</v>
      </c>
      <c r="Y343" s="68">
        <f t="shared" si="595"/>
        <v>0</v>
      </c>
      <c r="Z343" s="68">
        <f t="shared" si="595"/>
        <v>0</v>
      </c>
      <c r="AA343" s="68">
        <f t="shared" si="595"/>
        <v>0</v>
      </c>
      <c r="AB343" s="68">
        <f t="shared" si="595"/>
        <v>0</v>
      </c>
      <c r="AC343" s="68">
        <f t="shared" si="595"/>
        <v>0</v>
      </c>
      <c r="AD343" s="64">
        <f t="shared" si="565"/>
        <v>0</v>
      </c>
      <c r="AE343" s="68">
        <f t="shared" ref="AE343:AF343" si="596">AE321+AE323+AE341</f>
        <v>0</v>
      </c>
      <c r="AF343" s="68">
        <f t="shared" si="596"/>
        <v>0</v>
      </c>
      <c r="AG343" s="68">
        <f t="shared" ref="AG343:AJ343" si="597">AG321+AG323+AG341</f>
        <v>0</v>
      </c>
      <c r="AH343" s="68">
        <f t="shared" ref="AH343:AI343" si="598">AH321+AH323+AH341</f>
        <v>0</v>
      </c>
      <c r="AI343" s="68">
        <f t="shared" si="598"/>
        <v>0</v>
      </c>
      <c r="AJ343" s="68">
        <f t="shared" si="597"/>
        <v>0</v>
      </c>
      <c r="AK343" s="68">
        <f t="shared" ref="AK343" si="599">AK321+AK323+AK341</f>
        <v>0</v>
      </c>
      <c r="AL343" s="64">
        <f t="shared" si="544"/>
        <v>0</v>
      </c>
      <c r="AM343" s="68">
        <f t="shared" ref="AM343:AN343" si="600">AM321+AM323+AM341</f>
        <v>0</v>
      </c>
      <c r="AN343" s="68">
        <f t="shared" si="600"/>
        <v>0</v>
      </c>
      <c r="AO343" s="68">
        <f>AO321+AO323+AO341</f>
        <v>0</v>
      </c>
      <c r="AP343" s="68">
        <f t="shared" ref="AP343:AQ343" si="601">AP321+AP323+AP341</f>
        <v>0</v>
      </c>
      <c r="AQ343" s="68">
        <f t="shared" si="601"/>
        <v>0</v>
      </c>
      <c r="AR343" s="64">
        <f t="shared" si="545"/>
        <v>0</v>
      </c>
      <c r="AS343" s="64" t="str">
        <f>IFERROR(AVERAGE(#REF!,#REF!,#REF!,#REF!,AL343),"")</f>
        <v/>
      </c>
    </row>
    <row r="344" spans="1:45" s="55" customFormat="1" ht="16.5" customHeight="1" thickTop="1" thickBot="1">
      <c r="A344" s="56" t="s">
        <v>36</v>
      </c>
      <c r="B344" s="55" t="s">
        <v>38</v>
      </c>
      <c r="C344" s="55" t="s">
        <v>39</v>
      </c>
      <c r="E344" s="116" t="s">
        <v>29</v>
      </c>
      <c r="F344" s="117" t="s">
        <v>35</v>
      </c>
      <c r="G344" s="117"/>
      <c r="H344" s="117"/>
      <c r="I344" s="59" t="s">
        <v>5</v>
      </c>
      <c r="J344" s="60"/>
      <c r="K344" s="60"/>
      <c r="L344" s="60"/>
      <c r="M344" s="60"/>
      <c r="N344" s="61" t="str">
        <f t="shared" si="543"/>
        <v/>
      </c>
      <c r="O344" s="60"/>
      <c r="P344" s="60"/>
      <c r="Q344" s="60"/>
      <c r="R344" s="60"/>
      <c r="S344" s="60"/>
      <c r="T344" s="60"/>
      <c r="U344" s="60"/>
      <c r="V344" s="61" t="str">
        <f t="shared" si="548"/>
        <v/>
      </c>
      <c r="W344" s="60"/>
      <c r="X344" s="60"/>
      <c r="Y344" s="60"/>
      <c r="Z344" s="60"/>
      <c r="AA344" s="60"/>
      <c r="AB344" s="60"/>
      <c r="AC344" s="60"/>
      <c r="AD344" s="61" t="str">
        <f t="shared" si="565"/>
        <v/>
      </c>
      <c r="AE344" s="60"/>
      <c r="AF344" s="60"/>
      <c r="AG344" s="60"/>
      <c r="AH344" s="60"/>
      <c r="AI344" s="60"/>
      <c r="AJ344" s="60"/>
      <c r="AK344" s="60"/>
      <c r="AL344" s="61" t="str">
        <f t="shared" si="544"/>
        <v/>
      </c>
      <c r="AM344" s="60"/>
      <c r="AN344" s="60"/>
      <c r="AO344" s="60"/>
      <c r="AP344" s="60"/>
      <c r="AQ344" s="60"/>
      <c r="AR344" s="61" t="str">
        <f t="shared" si="545"/>
        <v/>
      </c>
      <c r="AS344" s="61" t="str">
        <f>IFERROR(AVERAGE(#REF!,#REF!,#REF!,#REF!,AL344),"")</f>
        <v/>
      </c>
    </row>
    <row r="345" spans="1:45" s="55" customFormat="1" ht="16.5" customHeight="1" thickTop="1" thickBot="1">
      <c r="A345" s="56" t="s">
        <v>36</v>
      </c>
      <c r="B345" s="55" t="s">
        <v>38</v>
      </c>
      <c r="C345" s="55" t="s">
        <v>39</v>
      </c>
      <c r="E345" s="116"/>
      <c r="F345" s="117"/>
      <c r="G345" s="117"/>
      <c r="H345" s="117"/>
      <c r="I345" s="62" t="s">
        <v>6</v>
      </c>
      <c r="J345" s="63"/>
      <c r="K345" s="63"/>
      <c r="L345" s="63"/>
      <c r="M345" s="63"/>
      <c r="N345" s="64" t="str">
        <f t="shared" si="543"/>
        <v/>
      </c>
      <c r="O345" s="63"/>
      <c r="P345" s="63"/>
      <c r="Q345" s="63"/>
      <c r="R345" s="63"/>
      <c r="S345" s="63"/>
      <c r="T345" s="63"/>
      <c r="U345" s="63"/>
      <c r="V345" s="64" t="str">
        <f t="shared" si="548"/>
        <v/>
      </c>
      <c r="W345" s="63"/>
      <c r="X345" s="63"/>
      <c r="Y345" s="63"/>
      <c r="Z345" s="63"/>
      <c r="AA345" s="63"/>
      <c r="AB345" s="63"/>
      <c r="AC345" s="63"/>
      <c r="AD345" s="64" t="str">
        <f t="shared" si="565"/>
        <v/>
      </c>
      <c r="AE345" s="63"/>
      <c r="AF345" s="63"/>
      <c r="AG345" s="63"/>
      <c r="AH345" s="63"/>
      <c r="AI345" s="63"/>
      <c r="AJ345" s="63"/>
      <c r="AK345" s="63"/>
      <c r="AL345" s="64" t="str">
        <f t="shared" si="544"/>
        <v/>
      </c>
      <c r="AM345" s="63"/>
      <c r="AN345" s="63"/>
      <c r="AO345" s="63"/>
      <c r="AP345" s="63"/>
      <c r="AQ345" s="63"/>
      <c r="AR345" s="64" t="str">
        <f t="shared" si="545"/>
        <v/>
      </c>
      <c r="AS345" s="64" t="str">
        <f>IFERROR(AVERAGE(#REF!,#REF!,#REF!,#REF!,AL345),"")</f>
        <v/>
      </c>
    </row>
    <row r="346" spans="1:45" s="55" customFormat="1" ht="16.5" customHeight="1" thickTop="1" thickBot="1">
      <c r="A346" s="56" t="s">
        <v>36</v>
      </c>
      <c r="B346" s="55" t="s">
        <v>38</v>
      </c>
      <c r="C346" s="55" t="s">
        <v>39</v>
      </c>
      <c r="E346" s="116"/>
      <c r="F346" s="117" t="s">
        <v>30</v>
      </c>
      <c r="G346" s="117"/>
      <c r="H346" s="117"/>
      <c r="I346" s="59" t="s">
        <v>5</v>
      </c>
      <c r="J346" s="60"/>
      <c r="K346" s="60"/>
      <c r="L346" s="60"/>
      <c r="M346" s="60"/>
      <c r="N346" s="61" t="str">
        <f t="shared" si="543"/>
        <v/>
      </c>
      <c r="O346" s="60"/>
      <c r="P346" s="60"/>
      <c r="Q346" s="60"/>
      <c r="R346" s="60"/>
      <c r="S346" s="60"/>
      <c r="T346" s="60"/>
      <c r="U346" s="60"/>
      <c r="V346" s="61" t="str">
        <f t="shared" si="548"/>
        <v/>
      </c>
      <c r="W346" s="60"/>
      <c r="X346" s="60"/>
      <c r="Y346" s="60"/>
      <c r="Z346" s="60"/>
      <c r="AA346" s="60"/>
      <c r="AB346" s="60"/>
      <c r="AC346" s="60"/>
      <c r="AD346" s="61" t="str">
        <f t="shared" si="565"/>
        <v/>
      </c>
      <c r="AE346" s="60"/>
      <c r="AF346" s="60"/>
      <c r="AG346" s="60"/>
      <c r="AH346" s="60"/>
      <c r="AI346" s="60"/>
      <c r="AJ346" s="60"/>
      <c r="AK346" s="60"/>
      <c r="AL346" s="61" t="str">
        <f t="shared" si="544"/>
        <v/>
      </c>
      <c r="AM346" s="60"/>
      <c r="AN346" s="60"/>
      <c r="AO346" s="60"/>
      <c r="AP346" s="60"/>
      <c r="AQ346" s="60"/>
      <c r="AR346" s="61" t="str">
        <f t="shared" si="545"/>
        <v/>
      </c>
      <c r="AS346" s="61" t="str">
        <f>IFERROR(AVERAGE(#REF!,#REF!,#REF!,#REF!,AL346),"")</f>
        <v/>
      </c>
    </row>
    <row r="347" spans="1:45" s="55" customFormat="1" ht="16.5" customHeight="1" thickTop="1" thickBot="1">
      <c r="A347" s="56" t="s">
        <v>36</v>
      </c>
      <c r="B347" s="55" t="s">
        <v>38</v>
      </c>
      <c r="C347" s="55" t="s">
        <v>39</v>
      </c>
      <c r="E347" s="116"/>
      <c r="F347" s="117"/>
      <c r="G347" s="117"/>
      <c r="H347" s="117"/>
      <c r="I347" s="62" t="s">
        <v>6</v>
      </c>
      <c r="J347" s="63"/>
      <c r="K347" s="63"/>
      <c r="L347" s="63"/>
      <c r="M347" s="63"/>
      <c r="N347" s="64" t="str">
        <f t="shared" si="543"/>
        <v/>
      </c>
      <c r="O347" s="63"/>
      <c r="P347" s="63"/>
      <c r="Q347" s="63"/>
      <c r="R347" s="63"/>
      <c r="S347" s="63"/>
      <c r="T347" s="63"/>
      <c r="U347" s="63"/>
      <c r="V347" s="64" t="str">
        <f t="shared" si="548"/>
        <v/>
      </c>
      <c r="W347" s="63"/>
      <c r="X347" s="63"/>
      <c r="Y347" s="63"/>
      <c r="Z347" s="63"/>
      <c r="AA347" s="63"/>
      <c r="AB347" s="63"/>
      <c r="AC347" s="63"/>
      <c r="AD347" s="64" t="str">
        <f t="shared" si="565"/>
        <v/>
      </c>
      <c r="AE347" s="63"/>
      <c r="AF347" s="63"/>
      <c r="AG347" s="63"/>
      <c r="AH347" s="63"/>
      <c r="AI347" s="63"/>
      <c r="AJ347" s="63"/>
      <c r="AK347" s="63"/>
      <c r="AL347" s="64" t="str">
        <f t="shared" si="544"/>
        <v/>
      </c>
      <c r="AM347" s="63"/>
      <c r="AN347" s="63"/>
      <c r="AO347" s="63"/>
      <c r="AP347" s="63"/>
      <c r="AQ347" s="63"/>
      <c r="AR347" s="64" t="str">
        <f t="shared" si="545"/>
        <v/>
      </c>
      <c r="AS347" s="64" t="str">
        <f>IFERROR(AVERAGE(#REF!,#REF!,#REF!,#REF!,AL347),"")</f>
        <v/>
      </c>
    </row>
    <row r="348" spans="1:45" s="55" customFormat="1" ht="16.5" customHeight="1" thickTop="1" thickBot="1">
      <c r="A348" s="56" t="s">
        <v>36</v>
      </c>
      <c r="B348" s="55" t="s">
        <v>38</v>
      </c>
      <c r="C348" s="55" t="s">
        <v>39</v>
      </c>
      <c r="E348" s="116"/>
      <c r="F348" s="117" t="s">
        <v>50</v>
      </c>
      <c r="G348" s="117"/>
      <c r="H348" s="117"/>
      <c r="I348" s="59" t="s">
        <v>5</v>
      </c>
      <c r="J348" s="60"/>
      <c r="K348" s="60"/>
      <c r="L348" s="60"/>
      <c r="M348" s="60"/>
      <c r="N348" s="61" t="str">
        <f t="shared" si="543"/>
        <v/>
      </c>
      <c r="O348" s="60"/>
      <c r="P348" s="60"/>
      <c r="Q348" s="60"/>
      <c r="R348" s="60"/>
      <c r="S348" s="60"/>
      <c r="T348" s="60"/>
      <c r="U348" s="60"/>
      <c r="V348" s="61" t="str">
        <f t="shared" si="548"/>
        <v/>
      </c>
      <c r="W348" s="60"/>
      <c r="X348" s="60"/>
      <c r="Y348" s="60"/>
      <c r="Z348" s="60"/>
      <c r="AA348" s="60"/>
      <c r="AB348" s="60"/>
      <c r="AC348" s="60"/>
      <c r="AD348" s="61" t="str">
        <f t="shared" si="565"/>
        <v/>
      </c>
      <c r="AE348" s="60"/>
      <c r="AF348" s="60"/>
      <c r="AG348" s="60"/>
      <c r="AH348" s="60"/>
      <c r="AI348" s="60"/>
      <c r="AJ348" s="60"/>
      <c r="AK348" s="60"/>
      <c r="AL348" s="61" t="str">
        <f t="shared" si="544"/>
        <v/>
      </c>
      <c r="AM348" s="60"/>
      <c r="AN348" s="60"/>
      <c r="AO348" s="60"/>
      <c r="AP348" s="60"/>
      <c r="AQ348" s="60"/>
      <c r="AR348" s="61" t="str">
        <f t="shared" si="545"/>
        <v/>
      </c>
      <c r="AS348" s="61" t="str">
        <f>IFERROR(AVERAGE(#REF!,#REF!,#REF!,#REF!,AL348),"")</f>
        <v/>
      </c>
    </row>
    <row r="349" spans="1:45" s="55" customFormat="1" ht="16.5" customHeight="1" thickTop="1" thickBot="1">
      <c r="A349" s="56" t="s">
        <v>36</v>
      </c>
      <c r="B349" s="55" t="s">
        <v>38</v>
      </c>
      <c r="C349" s="55" t="s">
        <v>39</v>
      </c>
      <c r="E349" s="116"/>
      <c r="F349" s="117"/>
      <c r="G349" s="117"/>
      <c r="H349" s="117"/>
      <c r="I349" s="62" t="s">
        <v>6</v>
      </c>
      <c r="J349" s="63"/>
      <c r="K349" s="63"/>
      <c r="L349" s="63"/>
      <c r="M349" s="63"/>
      <c r="N349" s="64" t="str">
        <f t="shared" si="543"/>
        <v/>
      </c>
      <c r="O349" s="63"/>
      <c r="P349" s="63"/>
      <c r="Q349" s="63"/>
      <c r="R349" s="63"/>
      <c r="S349" s="63"/>
      <c r="T349" s="63"/>
      <c r="U349" s="63"/>
      <c r="V349" s="64" t="str">
        <f t="shared" si="548"/>
        <v/>
      </c>
      <c r="W349" s="63"/>
      <c r="X349" s="63"/>
      <c r="Y349" s="63"/>
      <c r="Z349" s="63"/>
      <c r="AA349" s="63"/>
      <c r="AB349" s="63"/>
      <c r="AC349" s="63"/>
      <c r="AD349" s="64" t="str">
        <f t="shared" si="565"/>
        <v/>
      </c>
      <c r="AE349" s="63"/>
      <c r="AF349" s="63"/>
      <c r="AG349" s="63"/>
      <c r="AH349" s="63"/>
      <c r="AI349" s="63"/>
      <c r="AJ349" s="63"/>
      <c r="AK349" s="63"/>
      <c r="AL349" s="64" t="str">
        <f t="shared" si="544"/>
        <v/>
      </c>
      <c r="AM349" s="63"/>
      <c r="AN349" s="63"/>
      <c r="AO349" s="63"/>
      <c r="AP349" s="63"/>
      <c r="AQ349" s="63"/>
      <c r="AR349" s="64" t="str">
        <f t="shared" si="545"/>
        <v/>
      </c>
      <c r="AS349" s="64" t="str">
        <f>IFERROR(AVERAGE(#REF!,#REF!,#REF!,#REF!,AL349),"")</f>
        <v/>
      </c>
    </row>
    <row r="350" spans="1:45" s="55" customFormat="1" ht="16.5" customHeight="1" thickTop="1" thickBot="1">
      <c r="A350" s="56" t="s">
        <v>36</v>
      </c>
      <c r="B350" s="55" t="s">
        <v>38</v>
      </c>
      <c r="C350" s="55" t="s">
        <v>39</v>
      </c>
      <c r="E350" s="116"/>
      <c r="F350" s="117" t="s">
        <v>51</v>
      </c>
      <c r="G350" s="117"/>
      <c r="H350" s="117"/>
      <c r="I350" s="59" t="s">
        <v>5</v>
      </c>
      <c r="J350" s="60"/>
      <c r="K350" s="60"/>
      <c r="L350" s="60"/>
      <c r="M350" s="60"/>
      <c r="N350" s="61" t="str">
        <f t="shared" si="543"/>
        <v/>
      </c>
      <c r="O350" s="60"/>
      <c r="P350" s="60"/>
      <c r="Q350" s="60"/>
      <c r="R350" s="60"/>
      <c r="S350" s="60"/>
      <c r="T350" s="60"/>
      <c r="U350" s="60"/>
      <c r="V350" s="61" t="str">
        <f t="shared" si="548"/>
        <v/>
      </c>
      <c r="W350" s="60"/>
      <c r="X350" s="60"/>
      <c r="Y350" s="60"/>
      <c r="Z350" s="60"/>
      <c r="AA350" s="60"/>
      <c r="AB350" s="60"/>
      <c r="AC350" s="60"/>
      <c r="AD350" s="61" t="str">
        <f t="shared" si="565"/>
        <v/>
      </c>
      <c r="AE350" s="60"/>
      <c r="AF350" s="60"/>
      <c r="AG350" s="60"/>
      <c r="AH350" s="60"/>
      <c r="AI350" s="60"/>
      <c r="AJ350" s="60"/>
      <c r="AK350" s="60"/>
      <c r="AL350" s="61" t="str">
        <f t="shared" si="544"/>
        <v/>
      </c>
      <c r="AM350" s="60"/>
      <c r="AN350" s="60"/>
      <c r="AO350" s="60"/>
      <c r="AP350" s="60"/>
      <c r="AQ350" s="60"/>
      <c r="AR350" s="61" t="str">
        <f t="shared" si="545"/>
        <v/>
      </c>
      <c r="AS350" s="61" t="str">
        <f>IFERROR(AVERAGE(#REF!,#REF!,#REF!,#REF!,AL350),"")</f>
        <v/>
      </c>
    </row>
    <row r="351" spans="1:45" s="55" customFormat="1" ht="16.5" customHeight="1" thickTop="1" thickBot="1">
      <c r="A351" s="56" t="s">
        <v>36</v>
      </c>
      <c r="B351" s="55" t="s">
        <v>38</v>
      </c>
      <c r="C351" s="55" t="s">
        <v>39</v>
      </c>
      <c r="E351" s="116"/>
      <c r="F351" s="117"/>
      <c r="G351" s="117"/>
      <c r="H351" s="117"/>
      <c r="I351" s="62" t="s">
        <v>6</v>
      </c>
      <c r="J351" s="63"/>
      <c r="K351" s="63"/>
      <c r="L351" s="63"/>
      <c r="M351" s="63"/>
      <c r="N351" s="64" t="str">
        <f t="shared" si="543"/>
        <v/>
      </c>
      <c r="O351" s="63"/>
      <c r="P351" s="63"/>
      <c r="Q351" s="63"/>
      <c r="R351" s="63"/>
      <c r="S351" s="63"/>
      <c r="T351" s="63"/>
      <c r="U351" s="63"/>
      <c r="V351" s="64" t="str">
        <f t="shared" si="548"/>
        <v/>
      </c>
      <c r="W351" s="63"/>
      <c r="X351" s="63"/>
      <c r="Y351" s="63"/>
      <c r="Z351" s="63"/>
      <c r="AA351" s="63"/>
      <c r="AB351" s="63"/>
      <c r="AC351" s="63"/>
      <c r="AD351" s="64" t="str">
        <f t="shared" si="565"/>
        <v/>
      </c>
      <c r="AE351" s="63"/>
      <c r="AF351" s="63"/>
      <c r="AG351" s="63"/>
      <c r="AH351" s="63"/>
      <c r="AI351" s="63"/>
      <c r="AJ351" s="63"/>
      <c r="AK351" s="63"/>
      <c r="AL351" s="64" t="str">
        <f t="shared" si="544"/>
        <v/>
      </c>
      <c r="AM351" s="63"/>
      <c r="AN351" s="63"/>
      <c r="AO351" s="63"/>
      <c r="AP351" s="63"/>
      <c r="AQ351" s="63"/>
      <c r="AR351" s="64" t="str">
        <f t="shared" si="545"/>
        <v/>
      </c>
      <c r="AS351" s="64" t="str">
        <f>IFERROR(AVERAGE(#REF!,#REF!,#REF!,#REF!,AL351),"")</f>
        <v/>
      </c>
    </row>
    <row r="352" spans="1:45" s="55" customFormat="1" ht="16.5" customHeight="1" thickTop="1" thickBot="1">
      <c r="A352" s="56" t="s">
        <v>36</v>
      </c>
      <c r="B352" s="55" t="s">
        <v>38</v>
      </c>
      <c r="C352" s="55" t="s">
        <v>39</v>
      </c>
      <c r="E352" s="116"/>
      <c r="F352" s="117" t="s">
        <v>31</v>
      </c>
      <c r="G352" s="117"/>
      <c r="H352" s="117"/>
      <c r="I352" s="59" t="s">
        <v>5</v>
      </c>
      <c r="J352" s="60"/>
      <c r="K352" s="60"/>
      <c r="L352" s="60"/>
      <c r="M352" s="60"/>
      <c r="N352" s="61" t="str">
        <f t="shared" si="543"/>
        <v/>
      </c>
      <c r="O352" s="60"/>
      <c r="P352" s="60"/>
      <c r="Q352" s="60"/>
      <c r="R352" s="60"/>
      <c r="S352" s="60"/>
      <c r="T352" s="60"/>
      <c r="U352" s="60"/>
      <c r="V352" s="61" t="str">
        <f t="shared" si="548"/>
        <v/>
      </c>
      <c r="W352" s="60"/>
      <c r="X352" s="60"/>
      <c r="Y352" s="60"/>
      <c r="Z352" s="60"/>
      <c r="AA352" s="60"/>
      <c r="AB352" s="60"/>
      <c r="AC352" s="60"/>
      <c r="AD352" s="61" t="str">
        <f t="shared" si="565"/>
        <v/>
      </c>
      <c r="AE352" s="60"/>
      <c r="AF352" s="60"/>
      <c r="AG352" s="60"/>
      <c r="AH352" s="60"/>
      <c r="AI352" s="60"/>
      <c r="AJ352" s="60"/>
      <c r="AK352" s="60"/>
      <c r="AL352" s="61" t="str">
        <f t="shared" si="544"/>
        <v/>
      </c>
      <c r="AM352" s="60"/>
      <c r="AN352" s="60"/>
      <c r="AO352" s="60"/>
      <c r="AP352" s="60"/>
      <c r="AQ352" s="60"/>
      <c r="AR352" s="61" t="str">
        <f t="shared" si="545"/>
        <v/>
      </c>
      <c r="AS352" s="61" t="str">
        <f>IFERROR(AVERAGE(#REF!,#REF!,#REF!,#REF!,AL352),"")</f>
        <v/>
      </c>
    </row>
    <row r="353" spans="1:45" s="55" customFormat="1" ht="16.5" customHeight="1" thickTop="1" thickBot="1">
      <c r="A353" s="56" t="s">
        <v>36</v>
      </c>
      <c r="B353" s="55" t="s">
        <v>38</v>
      </c>
      <c r="C353" s="55" t="s">
        <v>39</v>
      </c>
      <c r="E353" s="116"/>
      <c r="F353" s="117"/>
      <c r="G353" s="117"/>
      <c r="H353" s="117"/>
      <c r="I353" s="62" t="s">
        <v>6</v>
      </c>
      <c r="J353" s="63"/>
      <c r="K353" s="63"/>
      <c r="L353" s="63"/>
      <c r="M353" s="63"/>
      <c r="N353" s="64" t="str">
        <f t="shared" si="543"/>
        <v/>
      </c>
      <c r="O353" s="63"/>
      <c r="P353" s="63"/>
      <c r="Q353" s="63"/>
      <c r="R353" s="63"/>
      <c r="S353" s="63"/>
      <c r="T353" s="63"/>
      <c r="U353" s="63"/>
      <c r="V353" s="64" t="str">
        <f t="shared" si="548"/>
        <v/>
      </c>
      <c r="W353" s="63"/>
      <c r="X353" s="63"/>
      <c r="Y353" s="63"/>
      <c r="Z353" s="63"/>
      <c r="AA353" s="63"/>
      <c r="AB353" s="63"/>
      <c r="AC353" s="63"/>
      <c r="AD353" s="64" t="str">
        <f t="shared" si="565"/>
        <v/>
      </c>
      <c r="AE353" s="63"/>
      <c r="AF353" s="63"/>
      <c r="AG353" s="63"/>
      <c r="AH353" s="63"/>
      <c r="AI353" s="63"/>
      <c r="AJ353" s="63"/>
      <c r="AK353" s="63"/>
      <c r="AL353" s="64" t="str">
        <f t="shared" si="544"/>
        <v/>
      </c>
      <c r="AM353" s="63"/>
      <c r="AN353" s="63"/>
      <c r="AO353" s="63"/>
      <c r="AP353" s="63"/>
      <c r="AQ353" s="63"/>
      <c r="AR353" s="64" t="str">
        <f t="shared" si="545"/>
        <v/>
      </c>
      <c r="AS353" s="64" t="str">
        <f>IFERROR(AVERAGE(#REF!,#REF!,#REF!,#REF!,AL353),"")</f>
        <v/>
      </c>
    </row>
    <row r="354" spans="1:45" s="55" customFormat="1" ht="16.5" customHeight="1" thickTop="1" thickBot="1">
      <c r="A354" s="56" t="s">
        <v>36</v>
      </c>
      <c r="B354" s="55" t="s">
        <v>38</v>
      </c>
      <c r="C354" s="55" t="s">
        <v>39</v>
      </c>
      <c r="E354" s="116"/>
      <c r="F354" s="117" t="s">
        <v>32</v>
      </c>
      <c r="G354" s="117"/>
      <c r="H354" s="117"/>
      <c r="I354" s="59" t="s">
        <v>5</v>
      </c>
      <c r="J354" s="60"/>
      <c r="K354" s="60"/>
      <c r="L354" s="60"/>
      <c r="M354" s="60"/>
      <c r="N354" s="61" t="str">
        <f t="shared" si="543"/>
        <v/>
      </c>
      <c r="O354" s="60"/>
      <c r="P354" s="60"/>
      <c r="Q354" s="60"/>
      <c r="R354" s="60"/>
      <c r="S354" s="60"/>
      <c r="T354" s="60"/>
      <c r="U354" s="60"/>
      <c r="V354" s="61" t="str">
        <f t="shared" si="548"/>
        <v/>
      </c>
      <c r="W354" s="60"/>
      <c r="X354" s="60"/>
      <c r="Y354" s="60"/>
      <c r="Z354" s="60"/>
      <c r="AA354" s="60"/>
      <c r="AB354" s="60"/>
      <c r="AC354" s="60"/>
      <c r="AD354" s="61" t="str">
        <f t="shared" si="565"/>
        <v/>
      </c>
      <c r="AE354" s="60"/>
      <c r="AF354" s="60"/>
      <c r="AG354" s="60"/>
      <c r="AH354" s="60"/>
      <c r="AI354" s="60"/>
      <c r="AJ354" s="60"/>
      <c r="AK354" s="60"/>
      <c r="AL354" s="61" t="str">
        <f t="shared" si="544"/>
        <v/>
      </c>
      <c r="AM354" s="60"/>
      <c r="AN354" s="60"/>
      <c r="AO354" s="60"/>
      <c r="AP354" s="60"/>
      <c r="AQ354" s="60"/>
      <c r="AR354" s="61" t="str">
        <f t="shared" si="545"/>
        <v/>
      </c>
      <c r="AS354" s="61" t="str">
        <f>IFERROR(AVERAGE(#REF!,#REF!,#REF!,#REF!,AL354),"")</f>
        <v/>
      </c>
    </row>
    <row r="355" spans="1:45" s="55" customFormat="1" ht="16.5" customHeight="1" thickTop="1" thickBot="1">
      <c r="A355" s="56" t="s">
        <v>36</v>
      </c>
      <c r="B355" s="55" t="s">
        <v>38</v>
      </c>
      <c r="C355" s="55" t="s">
        <v>39</v>
      </c>
      <c r="E355" s="116"/>
      <c r="F355" s="117"/>
      <c r="G355" s="117"/>
      <c r="H355" s="117"/>
      <c r="I355" s="62" t="s">
        <v>6</v>
      </c>
      <c r="J355" s="63"/>
      <c r="K355" s="63"/>
      <c r="L355" s="63"/>
      <c r="M355" s="63"/>
      <c r="N355" s="64" t="str">
        <f t="shared" si="543"/>
        <v/>
      </c>
      <c r="O355" s="63"/>
      <c r="P355" s="63"/>
      <c r="Q355" s="63"/>
      <c r="R355" s="63"/>
      <c r="S355" s="63"/>
      <c r="T355" s="63"/>
      <c r="U355" s="63"/>
      <c r="V355" s="64" t="str">
        <f t="shared" si="548"/>
        <v/>
      </c>
      <c r="W355" s="63"/>
      <c r="X355" s="63"/>
      <c r="Y355" s="63"/>
      <c r="Z355" s="63"/>
      <c r="AA355" s="63"/>
      <c r="AB355" s="63"/>
      <c r="AC355" s="63"/>
      <c r="AD355" s="64" t="str">
        <f t="shared" si="565"/>
        <v/>
      </c>
      <c r="AE355" s="63"/>
      <c r="AF355" s="63"/>
      <c r="AG355" s="63"/>
      <c r="AH355" s="63"/>
      <c r="AI355" s="63"/>
      <c r="AJ355" s="63"/>
      <c r="AK355" s="63"/>
      <c r="AL355" s="64" t="str">
        <f t="shared" si="544"/>
        <v/>
      </c>
      <c r="AM355" s="63"/>
      <c r="AN355" s="63"/>
      <c r="AO355" s="63"/>
      <c r="AP355" s="63"/>
      <c r="AQ355" s="63"/>
      <c r="AR355" s="64" t="str">
        <f t="shared" si="545"/>
        <v/>
      </c>
      <c r="AS355" s="64" t="str">
        <f>IFERROR(AVERAGE(#REF!,#REF!,#REF!,#REF!,AL355),"")</f>
        <v/>
      </c>
    </row>
    <row r="356" spans="1:45" s="55" customFormat="1" ht="16.5" customHeight="1" thickTop="1" thickBot="1">
      <c r="A356" s="56" t="s">
        <v>36</v>
      </c>
      <c r="B356" s="55" t="s">
        <v>38</v>
      </c>
      <c r="C356" s="55" t="s">
        <v>39</v>
      </c>
      <c r="E356" s="116"/>
      <c r="F356" s="117" t="s">
        <v>52</v>
      </c>
      <c r="G356" s="117"/>
      <c r="H356" s="117"/>
      <c r="I356" s="59" t="s">
        <v>5</v>
      </c>
      <c r="J356" s="60"/>
      <c r="K356" s="60"/>
      <c r="L356" s="60"/>
      <c r="M356" s="60"/>
      <c r="N356" s="61" t="str">
        <f t="shared" si="543"/>
        <v/>
      </c>
      <c r="O356" s="60"/>
      <c r="P356" s="60"/>
      <c r="Q356" s="60"/>
      <c r="R356" s="60"/>
      <c r="S356" s="60"/>
      <c r="T356" s="60"/>
      <c r="U356" s="60"/>
      <c r="V356" s="61" t="str">
        <f t="shared" si="548"/>
        <v/>
      </c>
      <c r="W356" s="60"/>
      <c r="X356" s="60"/>
      <c r="Y356" s="60"/>
      <c r="Z356" s="60"/>
      <c r="AA356" s="60"/>
      <c r="AB356" s="60"/>
      <c r="AC356" s="60"/>
      <c r="AD356" s="61" t="str">
        <f t="shared" si="565"/>
        <v/>
      </c>
      <c r="AE356" s="60"/>
      <c r="AF356" s="60"/>
      <c r="AG356" s="60"/>
      <c r="AH356" s="60"/>
      <c r="AI356" s="60"/>
      <c r="AJ356" s="60"/>
      <c r="AK356" s="60"/>
      <c r="AL356" s="61" t="str">
        <f t="shared" si="544"/>
        <v/>
      </c>
      <c r="AM356" s="60"/>
      <c r="AN356" s="60"/>
      <c r="AO356" s="60"/>
      <c r="AP356" s="60"/>
      <c r="AQ356" s="60"/>
      <c r="AR356" s="61" t="str">
        <f t="shared" si="545"/>
        <v/>
      </c>
      <c r="AS356" s="61" t="str">
        <f>IFERROR(AVERAGE(#REF!,#REF!,#REF!,#REF!,AL356),"")</f>
        <v/>
      </c>
    </row>
    <row r="357" spans="1:45" s="55" customFormat="1" ht="16.5" customHeight="1" thickTop="1" thickBot="1">
      <c r="A357" s="56" t="s">
        <v>36</v>
      </c>
      <c r="B357" s="55" t="s">
        <v>38</v>
      </c>
      <c r="C357" s="55" t="s">
        <v>39</v>
      </c>
      <c r="E357" s="116"/>
      <c r="F357" s="117"/>
      <c r="G357" s="117"/>
      <c r="H357" s="117"/>
      <c r="I357" s="62" t="s">
        <v>6</v>
      </c>
      <c r="J357" s="63"/>
      <c r="K357" s="63"/>
      <c r="L357" s="63"/>
      <c r="M357" s="63"/>
      <c r="N357" s="64" t="str">
        <f t="shared" si="543"/>
        <v/>
      </c>
      <c r="O357" s="63"/>
      <c r="P357" s="63"/>
      <c r="Q357" s="63"/>
      <c r="R357" s="63"/>
      <c r="S357" s="63"/>
      <c r="T357" s="63"/>
      <c r="U357" s="63"/>
      <c r="V357" s="64" t="str">
        <f t="shared" si="548"/>
        <v/>
      </c>
      <c r="W357" s="63"/>
      <c r="X357" s="63"/>
      <c r="Y357" s="63"/>
      <c r="Z357" s="63"/>
      <c r="AA357" s="63"/>
      <c r="AB357" s="63"/>
      <c r="AC357" s="63"/>
      <c r="AD357" s="64" t="str">
        <f t="shared" si="565"/>
        <v/>
      </c>
      <c r="AE357" s="63"/>
      <c r="AF357" s="63"/>
      <c r="AG357" s="63"/>
      <c r="AH357" s="63"/>
      <c r="AI357" s="63"/>
      <c r="AJ357" s="63"/>
      <c r="AK357" s="63"/>
      <c r="AL357" s="64" t="str">
        <f t="shared" si="544"/>
        <v/>
      </c>
      <c r="AM357" s="63"/>
      <c r="AN357" s="63"/>
      <c r="AO357" s="63"/>
      <c r="AP357" s="63"/>
      <c r="AQ357" s="63"/>
      <c r="AR357" s="64" t="str">
        <f t="shared" si="545"/>
        <v/>
      </c>
      <c r="AS357" s="64" t="str">
        <f>IFERROR(AVERAGE(#REF!,#REF!,#REF!,#REF!,AL357),"")</f>
        <v/>
      </c>
    </row>
    <row r="358" spans="1:45" s="55" customFormat="1" ht="16.5" customHeight="1" thickTop="1" thickBot="1">
      <c r="A358" s="56" t="s">
        <v>36</v>
      </c>
      <c r="B358" s="55" t="s">
        <v>38</v>
      </c>
      <c r="C358" s="55" t="s">
        <v>39</v>
      </c>
      <c r="E358" s="116"/>
      <c r="F358" s="117" t="s">
        <v>33</v>
      </c>
      <c r="G358" s="117"/>
      <c r="H358" s="117"/>
      <c r="I358" s="59" t="s">
        <v>5</v>
      </c>
      <c r="J358" s="60"/>
      <c r="K358" s="60"/>
      <c r="L358" s="60"/>
      <c r="M358" s="60"/>
      <c r="N358" s="61" t="str">
        <f t="shared" si="543"/>
        <v/>
      </c>
      <c r="O358" s="60"/>
      <c r="P358" s="60"/>
      <c r="Q358" s="60"/>
      <c r="R358" s="60"/>
      <c r="S358" s="60"/>
      <c r="T358" s="60"/>
      <c r="U358" s="60"/>
      <c r="V358" s="61" t="str">
        <f t="shared" si="548"/>
        <v/>
      </c>
      <c r="W358" s="60"/>
      <c r="X358" s="60"/>
      <c r="Y358" s="60"/>
      <c r="Z358" s="60"/>
      <c r="AA358" s="60"/>
      <c r="AB358" s="60"/>
      <c r="AC358" s="60"/>
      <c r="AD358" s="61" t="str">
        <f t="shared" si="565"/>
        <v/>
      </c>
      <c r="AE358" s="60"/>
      <c r="AF358" s="60"/>
      <c r="AG358" s="60"/>
      <c r="AH358" s="60"/>
      <c r="AI358" s="60"/>
      <c r="AJ358" s="60"/>
      <c r="AK358" s="60"/>
      <c r="AL358" s="61" t="str">
        <f t="shared" si="544"/>
        <v/>
      </c>
      <c r="AM358" s="60"/>
      <c r="AN358" s="60"/>
      <c r="AO358" s="60"/>
      <c r="AP358" s="60"/>
      <c r="AQ358" s="60"/>
      <c r="AR358" s="61" t="str">
        <f t="shared" si="545"/>
        <v/>
      </c>
      <c r="AS358" s="61" t="str">
        <f>IFERROR(AVERAGE(#REF!,#REF!,#REF!,#REF!,AL358),"")</f>
        <v/>
      </c>
    </row>
    <row r="359" spans="1:45" s="55" customFormat="1" ht="16.5" customHeight="1" thickTop="1" thickBot="1">
      <c r="A359" s="56" t="s">
        <v>36</v>
      </c>
      <c r="B359" s="55" t="s">
        <v>38</v>
      </c>
      <c r="C359" s="55" t="s">
        <v>39</v>
      </c>
      <c r="E359" s="116"/>
      <c r="F359" s="117"/>
      <c r="G359" s="117"/>
      <c r="H359" s="117"/>
      <c r="I359" s="62" t="s">
        <v>6</v>
      </c>
      <c r="J359" s="63"/>
      <c r="K359" s="63"/>
      <c r="L359" s="63"/>
      <c r="M359" s="63"/>
      <c r="N359" s="64" t="str">
        <f t="shared" si="543"/>
        <v/>
      </c>
      <c r="O359" s="63"/>
      <c r="P359" s="63"/>
      <c r="Q359" s="63"/>
      <c r="R359" s="63"/>
      <c r="S359" s="63"/>
      <c r="T359" s="63"/>
      <c r="U359" s="63"/>
      <c r="V359" s="64" t="str">
        <f t="shared" si="548"/>
        <v/>
      </c>
      <c r="W359" s="63"/>
      <c r="X359" s="63"/>
      <c r="Y359" s="63"/>
      <c r="Z359" s="63"/>
      <c r="AA359" s="63"/>
      <c r="AB359" s="63"/>
      <c r="AC359" s="63"/>
      <c r="AD359" s="64" t="str">
        <f t="shared" si="565"/>
        <v/>
      </c>
      <c r="AE359" s="63"/>
      <c r="AF359" s="63"/>
      <c r="AG359" s="63"/>
      <c r="AH359" s="63"/>
      <c r="AI359" s="63"/>
      <c r="AJ359" s="63"/>
      <c r="AK359" s="63"/>
      <c r="AL359" s="64" t="str">
        <f t="shared" si="544"/>
        <v/>
      </c>
      <c r="AM359" s="63"/>
      <c r="AN359" s="63"/>
      <c r="AO359" s="63"/>
      <c r="AP359" s="63"/>
      <c r="AQ359" s="63"/>
      <c r="AR359" s="64" t="str">
        <f t="shared" si="545"/>
        <v/>
      </c>
      <c r="AS359" s="64" t="str">
        <f>IFERROR(AVERAGE(#REF!,#REF!,#REF!,#REF!,AL359),"")</f>
        <v/>
      </c>
    </row>
    <row r="360" spans="1:45" s="55" customFormat="1" ht="16.5" customHeight="1" thickTop="1" thickBot="1">
      <c r="A360" s="56" t="s">
        <v>36</v>
      </c>
      <c r="B360" s="55" t="s">
        <v>38</v>
      </c>
      <c r="C360" s="55" t="s">
        <v>37</v>
      </c>
      <c r="E360" s="116"/>
      <c r="F360" s="118" t="s">
        <v>28</v>
      </c>
      <c r="G360" s="118"/>
      <c r="H360" s="118"/>
      <c r="I360" s="65" t="s">
        <v>5</v>
      </c>
      <c r="J360" s="65">
        <f t="shared" ref="J360:M360" si="602">J344+J346+J348+J350+J352+J354+J356+J358</f>
        <v>0</v>
      </c>
      <c r="K360" s="65">
        <f t="shared" si="602"/>
        <v>0</v>
      </c>
      <c r="L360" s="65">
        <f t="shared" si="602"/>
        <v>0</v>
      </c>
      <c r="M360" s="65">
        <f t="shared" si="602"/>
        <v>0</v>
      </c>
      <c r="N360" s="61">
        <f t="shared" si="543"/>
        <v>0</v>
      </c>
      <c r="O360" s="65">
        <f t="shared" ref="O360:U360" si="603">O344+O346+O348+O350+O352+O354+O356+O358</f>
        <v>0</v>
      </c>
      <c r="P360" s="65">
        <f t="shared" si="603"/>
        <v>0</v>
      </c>
      <c r="Q360" s="65">
        <f t="shared" si="603"/>
        <v>0</v>
      </c>
      <c r="R360" s="65">
        <f t="shared" si="603"/>
        <v>0</v>
      </c>
      <c r="S360" s="65">
        <f t="shared" si="603"/>
        <v>0</v>
      </c>
      <c r="T360" s="65">
        <f t="shared" si="603"/>
        <v>0</v>
      </c>
      <c r="U360" s="65">
        <f t="shared" si="603"/>
        <v>0</v>
      </c>
      <c r="V360" s="61">
        <f t="shared" si="548"/>
        <v>0</v>
      </c>
      <c r="W360" s="65">
        <f t="shared" ref="W360:AC360" si="604">W344+W346+W348+W350+W352+W354+W356+W358</f>
        <v>0</v>
      </c>
      <c r="X360" s="65">
        <f t="shared" si="604"/>
        <v>0</v>
      </c>
      <c r="Y360" s="65">
        <f t="shared" si="604"/>
        <v>0</v>
      </c>
      <c r="Z360" s="65">
        <f t="shared" si="604"/>
        <v>0</v>
      </c>
      <c r="AA360" s="65">
        <f t="shared" si="604"/>
        <v>0</v>
      </c>
      <c r="AB360" s="65">
        <f t="shared" si="604"/>
        <v>0</v>
      </c>
      <c r="AC360" s="65">
        <f t="shared" si="604"/>
        <v>0</v>
      </c>
      <c r="AD360" s="61">
        <f t="shared" si="565"/>
        <v>0</v>
      </c>
      <c r="AE360" s="65">
        <f t="shared" ref="AE360:AF360" si="605">AE344+AE346+AE348+AE350+AE352+AE354+AE356+AE358</f>
        <v>0</v>
      </c>
      <c r="AF360" s="65">
        <f t="shared" si="605"/>
        <v>0</v>
      </c>
      <c r="AG360" s="65">
        <f t="shared" ref="AG360:AJ360" si="606">AG344+AG346+AG348+AG350+AG352+AG354+AG356+AG358</f>
        <v>0</v>
      </c>
      <c r="AH360" s="65">
        <f t="shared" ref="AH360:AI360" si="607">AH344+AH346+AH348+AH350+AH352+AH354+AH356+AH358</f>
        <v>0</v>
      </c>
      <c r="AI360" s="65">
        <f t="shared" si="607"/>
        <v>0</v>
      </c>
      <c r="AJ360" s="65">
        <f t="shared" si="606"/>
        <v>0</v>
      </c>
      <c r="AK360" s="65">
        <f t="shared" ref="AK360" si="608">AK344+AK346+AK348+AK350+AK352+AK354+AK356+AK358</f>
        <v>0</v>
      </c>
      <c r="AL360" s="61">
        <f t="shared" si="544"/>
        <v>0</v>
      </c>
      <c r="AM360" s="65">
        <f t="shared" ref="AM360:AN360" si="609">AM344+AM346+AM348+AM350+AM352+AM354+AM356+AM358</f>
        <v>0</v>
      </c>
      <c r="AN360" s="65">
        <f t="shared" si="609"/>
        <v>0</v>
      </c>
      <c r="AO360" s="65">
        <f>AO344+AO346+AO348+AO350+AO352+AO354+AO356+AO358</f>
        <v>0</v>
      </c>
      <c r="AP360" s="65">
        <f t="shared" ref="AP360:AQ360" si="610">AP344+AP346+AP348+AP350+AP352+AP354+AP356+AP358</f>
        <v>0</v>
      </c>
      <c r="AQ360" s="65">
        <f t="shared" si="610"/>
        <v>0</v>
      </c>
      <c r="AR360" s="61">
        <f t="shared" si="545"/>
        <v>0</v>
      </c>
      <c r="AS360" s="61" t="str">
        <f>IFERROR(AVERAGE(#REF!,#REF!,#REF!,#REF!,AL360),"")</f>
        <v/>
      </c>
    </row>
    <row r="361" spans="1:45" s="55" customFormat="1" ht="16.5" customHeight="1" thickTop="1" thickBot="1">
      <c r="A361" s="56" t="s">
        <v>36</v>
      </c>
      <c r="B361" s="55" t="s">
        <v>38</v>
      </c>
      <c r="C361" s="55" t="s">
        <v>37</v>
      </c>
      <c r="E361" s="116"/>
      <c r="F361" s="118"/>
      <c r="G361" s="118"/>
      <c r="H361" s="118"/>
      <c r="I361" s="66" t="s">
        <v>6</v>
      </c>
      <c r="J361" s="66">
        <f t="shared" ref="J361:M361" si="611">J345+J347+J349+J351+J353+J355+J357+J359</f>
        <v>0</v>
      </c>
      <c r="K361" s="66">
        <f t="shared" si="611"/>
        <v>0</v>
      </c>
      <c r="L361" s="66">
        <f t="shared" si="611"/>
        <v>0</v>
      </c>
      <c r="M361" s="66">
        <f t="shared" si="611"/>
        <v>0</v>
      </c>
      <c r="N361" s="64">
        <f t="shared" si="543"/>
        <v>0</v>
      </c>
      <c r="O361" s="66">
        <f t="shared" ref="O361:U361" si="612">O345+O347+O349+O351+O353+O355+O357+O359</f>
        <v>0</v>
      </c>
      <c r="P361" s="66">
        <f t="shared" si="612"/>
        <v>0</v>
      </c>
      <c r="Q361" s="66">
        <f t="shared" si="612"/>
        <v>0</v>
      </c>
      <c r="R361" s="66">
        <f t="shared" si="612"/>
        <v>0</v>
      </c>
      <c r="S361" s="66">
        <f t="shared" si="612"/>
        <v>0</v>
      </c>
      <c r="T361" s="66">
        <f t="shared" si="612"/>
        <v>0</v>
      </c>
      <c r="U361" s="66">
        <f t="shared" si="612"/>
        <v>0</v>
      </c>
      <c r="V361" s="64">
        <f t="shared" si="548"/>
        <v>0</v>
      </c>
      <c r="W361" s="66">
        <f t="shared" ref="W361:AC361" si="613">W345+W347+W349+W351+W353+W355+W357+W359</f>
        <v>0</v>
      </c>
      <c r="X361" s="66">
        <f t="shared" si="613"/>
        <v>0</v>
      </c>
      <c r="Y361" s="66">
        <f t="shared" si="613"/>
        <v>0</v>
      </c>
      <c r="Z361" s="66">
        <f t="shared" si="613"/>
        <v>0</v>
      </c>
      <c r="AA361" s="66">
        <f t="shared" si="613"/>
        <v>0</v>
      </c>
      <c r="AB361" s="66">
        <f t="shared" si="613"/>
        <v>0</v>
      </c>
      <c r="AC361" s="66">
        <f t="shared" si="613"/>
        <v>0</v>
      </c>
      <c r="AD361" s="64">
        <f t="shared" si="565"/>
        <v>0</v>
      </c>
      <c r="AE361" s="66">
        <f t="shared" ref="AE361:AF361" si="614">AE345+AE347+AE349+AE351+AE353+AE355+AE357+AE359</f>
        <v>0</v>
      </c>
      <c r="AF361" s="66">
        <f t="shared" si="614"/>
        <v>0</v>
      </c>
      <c r="AG361" s="66">
        <f t="shared" ref="AG361:AJ361" si="615">AG345+AG347+AG349+AG351+AG353+AG355+AG357+AG359</f>
        <v>0</v>
      </c>
      <c r="AH361" s="66">
        <f t="shared" ref="AH361:AI361" si="616">AH345+AH347+AH349+AH351+AH353+AH355+AH357+AH359</f>
        <v>0</v>
      </c>
      <c r="AI361" s="66">
        <f t="shared" si="616"/>
        <v>0</v>
      </c>
      <c r="AJ361" s="66">
        <f t="shared" si="615"/>
        <v>0</v>
      </c>
      <c r="AK361" s="66">
        <f t="shared" ref="AK361" si="617">AK345+AK347+AK349+AK351+AK353+AK355+AK357+AK359</f>
        <v>0</v>
      </c>
      <c r="AL361" s="64">
        <f t="shared" si="544"/>
        <v>0</v>
      </c>
      <c r="AM361" s="66">
        <f t="shared" ref="AM361:AN361" si="618">AM345+AM347+AM349+AM351+AM353+AM355+AM357+AM359</f>
        <v>0</v>
      </c>
      <c r="AN361" s="66">
        <f t="shared" si="618"/>
        <v>0</v>
      </c>
      <c r="AO361" s="66">
        <f>AO345+AO347+AO349+AO351+AO353+AO355+AO357+AO359</f>
        <v>0</v>
      </c>
      <c r="AP361" s="66">
        <f t="shared" ref="AP361:AQ361" si="619">AP345+AP347+AP349+AP351+AP353+AP355+AP357+AP359</f>
        <v>0</v>
      </c>
      <c r="AQ361" s="66">
        <f t="shared" si="619"/>
        <v>0</v>
      </c>
      <c r="AR361" s="64">
        <f t="shared" si="545"/>
        <v>0</v>
      </c>
      <c r="AS361" s="64" t="str">
        <f>IFERROR(AVERAGE(#REF!,#REF!,#REF!,#REF!,AL361),"")</f>
        <v/>
      </c>
    </row>
    <row r="362" spans="1:45" s="75" customFormat="1" ht="16.5" thickTop="1">
      <c r="A362" s="69" t="s">
        <v>36</v>
      </c>
      <c r="B362" s="69" t="s">
        <v>38</v>
      </c>
      <c r="C362" s="70"/>
      <c r="D362" s="71"/>
      <c r="E362" s="71" t="s">
        <v>60</v>
      </c>
      <c r="F362" s="72"/>
      <c r="G362" s="73"/>
      <c r="H362" s="73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2"/>
      <c r="AM362" s="74"/>
      <c r="AN362" s="74"/>
      <c r="AO362" s="74"/>
      <c r="AP362" s="74"/>
      <c r="AQ362" s="74"/>
      <c r="AR362" s="74"/>
      <c r="AS362" s="72"/>
    </row>
    <row r="363" spans="1:45" s="75" customFormat="1" ht="16.5" thickBot="1">
      <c r="A363" s="69" t="s">
        <v>36</v>
      </c>
      <c r="B363" s="69" t="s">
        <v>38</v>
      </c>
      <c r="C363" s="70"/>
      <c r="D363" s="57"/>
      <c r="E363" s="58" t="s">
        <v>46</v>
      </c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</row>
    <row r="364" spans="1:45" s="55" customFormat="1" ht="15.75" customHeight="1" thickTop="1" thickBot="1">
      <c r="A364" s="56" t="s">
        <v>36</v>
      </c>
      <c r="B364" s="55" t="s">
        <v>38</v>
      </c>
      <c r="C364" s="55" t="s">
        <v>41</v>
      </c>
      <c r="E364" s="116" t="s">
        <v>18</v>
      </c>
      <c r="F364" s="119" t="s">
        <v>19</v>
      </c>
      <c r="G364" s="119"/>
      <c r="H364" s="119"/>
      <c r="I364" s="59" t="s">
        <v>5</v>
      </c>
      <c r="J364" s="60"/>
      <c r="K364" s="60"/>
      <c r="L364" s="60"/>
      <c r="M364" s="60"/>
      <c r="N364" s="61" t="str">
        <f t="shared" ref="N364:N405" si="620">IFERROR(AVERAGE(J364:M364),"")</f>
        <v/>
      </c>
      <c r="O364" s="60"/>
      <c r="P364" s="60"/>
      <c r="Q364" s="60"/>
      <c r="R364" s="60"/>
      <c r="S364" s="60"/>
      <c r="T364" s="60"/>
      <c r="U364" s="60"/>
      <c r="V364" s="61" t="str">
        <f>IFERROR(AVERAGE(O364:U364),"")</f>
        <v/>
      </c>
      <c r="W364" s="60"/>
      <c r="X364" s="60"/>
      <c r="Y364" s="60"/>
      <c r="Z364" s="60"/>
      <c r="AA364" s="60"/>
      <c r="AB364" s="60"/>
      <c r="AC364" s="60"/>
      <c r="AD364" s="61" t="str">
        <f>IFERROR(AVERAGE(W364:AC364),"")</f>
        <v/>
      </c>
      <c r="AE364" s="60"/>
      <c r="AF364" s="60"/>
      <c r="AG364" s="60"/>
      <c r="AH364" s="60"/>
      <c r="AI364" s="60"/>
      <c r="AJ364" s="60"/>
      <c r="AK364" s="60"/>
      <c r="AL364" s="61" t="str">
        <f t="shared" ref="AL364:AL405" si="621">IFERROR(AVERAGE(AE364:AK364),"")</f>
        <v/>
      </c>
      <c r="AM364" s="60"/>
      <c r="AN364" s="60"/>
      <c r="AO364" s="60"/>
      <c r="AP364" s="60"/>
      <c r="AQ364" s="60"/>
      <c r="AR364" s="61" t="str">
        <f t="shared" ref="AR364:AR405" si="622">IFERROR(AVERAGE(AM364:AN364),"")</f>
        <v/>
      </c>
      <c r="AS364" s="61" t="str">
        <f>IFERROR(AVERAGE(#REF!,#REF!,#REF!,#REF!,AL364),"")</f>
        <v/>
      </c>
    </row>
    <row r="365" spans="1:45" s="55" customFormat="1" ht="16.5" customHeight="1" thickTop="1" thickBot="1">
      <c r="A365" s="56" t="s">
        <v>36</v>
      </c>
      <c r="B365" s="55" t="s">
        <v>38</v>
      </c>
      <c r="C365" s="55" t="s">
        <v>41</v>
      </c>
      <c r="E365" s="116"/>
      <c r="F365" s="119"/>
      <c r="G365" s="119"/>
      <c r="H365" s="119"/>
      <c r="I365" s="62" t="s">
        <v>6</v>
      </c>
      <c r="J365" s="63"/>
      <c r="K365" s="63"/>
      <c r="L365" s="63"/>
      <c r="M365" s="63"/>
      <c r="N365" s="64" t="str">
        <f t="shared" si="620"/>
        <v/>
      </c>
      <c r="O365" s="63"/>
      <c r="P365" s="63"/>
      <c r="Q365" s="63"/>
      <c r="R365" s="63"/>
      <c r="S365" s="63"/>
      <c r="T365" s="63"/>
      <c r="U365" s="63"/>
      <c r="V365" s="64" t="str">
        <f>IFERROR(AVERAGE(O365:U365),"")</f>
        <v/>
      </c>
      <c r="W365" s="63"/>
      <c r="X365" s="63"/>
      <c r="Y365" s="63"/>
      <c r="Z365" s="63"/>
      <c r="AA365" s="63"/>
      <c r="AB365" s="63"/>
      <c r="AC365" s="63"/>
      <c r="AD365" s="64" t="str">
        <f>IFERROR(AVERAGE(W365:AC365),"")</f>
        <v/>
      </c>
      <c r="AE365" s="63"/>
      <c r="AF365" s="63"/>
      <c r="AG365" s="63"/>
      <c r="AH365" s="63"/>
      <c r="AI365" s="63"/>
      <c r="AJ365" s="63"/>
      <c r="AK365" s="63"/>
      <c r="AL365" s="64" t="str">
        <f t="shared" si="621"/>
        <v/>
      </c>
      <c r="AM365" s="63"/>
      <c r="AN365" s="63"/>
      <c r="AO365" s="63"/>
      <c r="AP365" s="63"/>
      <c r="AQ365" s="63"/>
      <c r="AR365" s="64" t="str">
        <f t="shared" si="622"/>
        <v/>
      </c>
      <c r="AS365" s="64" t="str">
        <f>IFERROR(AVERAGE(#REF!,#REF!,#REF!,#REF!,AL365),"")</f>
        <v/>
      </c>
    </row>
    <row r="366" spans="1:45" s="55" customFormat="1" ht="16.5" customHeight="1" thickTop="1" thickBot="1">
      <c r="A366" s="56" t="s">
        <v>36</v>
      </c>
      <c r="B366" s="55" t="s">
        <v>38</v>
      </c>
      <c r="C366" s="55" t="s">
        <v>42</v>
      </c>
      <c r="E366" s="116"/>
      <c r="F366" s="118" t="s">
        <v>20</v>
      </c>
      <c r="G366" s="118"/>
      <c r="H366" s="118"/>
      <c r="I366" s="65" t="s">
        <v>5</v>
      </c>
      <c r="J366" s="65">
        <f t="shared" ref="J366:M366" si="623">J368+J370+J372+J374+J376+J378+J380+J382</f>
        <v>0</v>
      </c>
      <c r="K366" s="65">
        <f t="shared" si="623"/>
        <v>0</v>
      </c>
      <c r="L366" s="65">
        <f t="shared" si="623"/>
        <v>0</v>
      </c>
      <c r="M366" s="65">
        <f t="shared" si="623"/>
        <v>0</v>
      </c>
      <c r="N366" s="61">
        <f t="shared" si="620"/>
        <v>0</v>
      </c>
      <c r="O366" s="65">
        <f t="shared" ref="O366:U366" si="624">O368+O370+O372+O374+O376+O378+O380+O382</f>
        <v>0</v>
      </c>
      <c r="P366" s="65">
        <f t="shared" si="624"/>
        <v>0</v>
      </c>
      <c r="Q366" s="65">
        <f t="shared" si="624"/>
        <v>0</v>
      </c>
      <c r="R366" s="65">
        <f t="shared" si="624"/>
        <v>0</v>
      </c>
      <c r="S366" s="65">
        <f t="shared" si="624"/>
        <v>0</v>
      </c>
      <c r="T366" s="65">
        <f t="shared" si="624"/>
        <v>0</v>
      </c>
      <c r="U366" s="65">
        <f t="shared" si="624"/>
        <v>0</v>
      </c>
      <c r="V366" s="61">
        <f t="shared" ref="V366:V405" si="625">IFERROR(AVERAGE(O366:U366),"")</f>
        <v>0</v>
      </c>
      <c r="W366" s="65">
        <f t="shared" ref="W366:AC366" si="626">W368+W370+W372+W374+W376+W378+W380+W382</f>
        <v>0</v>
      </c>
      <c r="X366" s="65">
        <f t="shared" si="626"/>
        <v>0</v>
      </c>
      <c r="Y366" s="65">
        <f t="shared" si="626"/>
        <v>0</v>
      </c>
      <c r="Z366" s="65">
        <f t="shared" si="626"/>
        <v>0</v>
      </c>
      <c r="AA366" s="65">
        <f t="shared" si="626"/>
        <v>0</v>
      </c>
      <c r="AB366" s="65">
        <f t="shared" si="626"/>
        <v>0</v>
      </c>
      <c r="AC366" s="65">
        <f t="shared" si="626"/>
        <v>0</v>
      </c>
      <c r="AD366" s="61">
        <f>IFERROR(AVERAGE(W366:AC366),"")</f>
        <v>0</v>
      </c>
      <c r="AE366" s="65">
        <f t="shared" ref="AE366:AF366" si="627">AE368+AE370+AE372+AE374+AE376+AE378+AE380+AE382</f>
        <v>0</v>
      </c>
      <c r="AF366" s="65">
        <f t="shared" si="627"/>
        <v>0</v>
      </c>
      <c r="AG366" s="65">
        <f t="shared" ref="AG366:AJ366" si="628">AG368+AG370+AG372+AG374+AG376+AG378+AG380+AG382</f>
        <v>0</v>
      </c>
      <c r="AH366" s="65">
        <f t="shared" ref="AH366:AI366" si="629">AH368+AH370+AH372+AH374+AH376+AH378+AH380+AH382</f>
        <v>0</v>
      </c>
      <c r="AI366" s="65">
        <f t="shared" si="629"/>
        <v>0</v>
      </c>
      <c r="AJ366" s="65">
        <f t="shared" si="628"/>
        <v>0</v>
      </c>
      <c r="AK366" s="65">
        <f t="shared" ref="AK366" si="630">AK368+AK370+AK372+AK374+AK376+AK378+AK380+AK382</f>
        <v>0</v>
      </c>
      <c r="AL366" s="61">
        <f t="shared" si="621"/>
        <v>0</v>
      </c>
      <c r="AM366" s="65">
        <f t="shared" ref="AM366:AN366" si="631">AM368+AM370+AM372+AM374+AM376+AM378+AM380+AM382</f>
        <v>0</v>
      </c>
      <c r="AN366" s="65">
        <f t="shared" si="631"/>
        <v>0</v>
      </c>
      <c r="AO366" s="65">
        <f>AO368+AO370+AO372+AO374+AO376+AO378+AO380+AO382</f>
        <v>0</v>
      </c>
      <c r="AP366" s="65">
        <f t="shared" ref="AP366:AQ366" si="632">AP368+AP370+AP372+AP374+AP376+AP378+AP380+AP382</f>
        <v>0</v>
      </c>
      <c r="AQ366" s="65">
        <f t="shared" si="632"/>
        <v>0</v>
      </c>
      <c r="AR366" s="61">
        <f t="shared" si="622"/>
        <v>0</v>
      </c>
      <c r="AS366" s="61" t="str">
        <f>IFERROR(AVERAGE(#REF!,#REF!,#REF!,#REF!,AL366),"")</f>
        <v/>
      </c>
    </row>
    <row r="367" spans="1:45" s="55" customFormat="1" ht="16.5" customHeight="1" thickTop="1" thickBot="1">
      <c r="A367" s="56" t="s">
        <v>36</v>
      </c>
      <c r="B367" s="55" t="s">
        <v>38</v>
      </c>
      <c r="C367" s="55" t="s">
        <v>42</v>
      </c>
      <c r="E367" s="116"/>
      <c r="F367" s="118"/>
      <c r="G367" s="118"/>
      <c r="H367" s="118"/>
      <c r="I367" s="66" t="s">
        <v>6</v>
      </c>
      <c r="J367" s="66">
        <f t="shared" ref="J367:M367" si="633">J369+J371+J373+J375+J377+J379+J381+J383</f>
        <v>0</v>
      </c>
      <c r="K367" s="66">
        <f t="shared" si="633"/>
        <v>0</v>
      </c>
      <c r="L367" s="66">
        <f t="shared" si="633"/>
        <v>0</v>
      </c>
      <c r="M367" s="66">
        <f t="shared" si="633"/>
        <v>0</v>
      </c>
      <c r="N367" s="64">
        <f t="shared" si="620"/>
        <v>0</v>
      </c>
      <c r="O367" s="66">
        <f t="shared" ref="O367:U367" si="634">O369+O371+O373+O375+O377+O379+O381+O383</f>
        <v>0</v>
      </c>
      <c r="P367" s="66">
        <f t="shared" si="634"/>
        <v>0</v>
      </c>
      <c r="Q367" s="66">
        <f t="shared" si="634"/>
        <v>0</v>
      </c>
      <c r="R367" s="66">
        <f t="shared" si="634"/>
        <v>0</v>
      </c>
      <c r="S367" s="66">
        <f t="shared" si="634"/>
        <v>0</v>
      </c>
      <c r="T367" s="66">
        <f t="shared" si="634"/>
        <v>0</v>
      </c>
      <c r="U367" s="66">
        <f t="shared" si="634"/>
        <v>0</v>
      </c>
      <c r="V367" s="64">
        <f t="shared" si="625"/>
        <v>0</v>
      </c>
      <c r="W367" s="66">
        <f t="shared" ref="W367:AC367" si="635">W369+W371+W373+W375+W377+W379+W381+W383</f>
        <v>0</v>
      </c>
      <c r="X367" s="66">
        <f t="shared" si="635"/>
        <v>0</v>
      </c>
      <c r="Y367" s="66">
        <f t="shared" si="635"/>
        <v>0</v>
      </c>
      <c r="Z367" s="66">
        <f t="shared" si="635"/>
        <v>0</v>
      </c>
      <c r="AA367" s="66">
        <f t="shared" si="635"/>
        <v>0</v>
      </c>
      <c r="AB367" s="66">
        <f t="shared" si="635"/>
        <v>0</v>
      </c>
      <c r="AC367" s="66">
        <f t="shared" si="635"/>
        <v>0</v>
      </c>
      <c r="AD367" s="64">
        <f>IFERROR(AVERAGE(W367:AC367),"")</f>
        <v>0</v>
      </c>
      <c r="AE367" s="66">
        <f t="shared" ref="AE367:AF367" si="636">AE369+AE371+AE373+AE375+AE377+AE379+AE381+AE383</f>
        <v>0</v>
      </c>
      <c r="AF367" s="66">
        <f t="shared" si="636"/>
        <v>0</v>
      </c>
      <c r="AG367" s="66">
        <f t="shared" ref="AG367:AJ367" si="637">AG369+AG371+AG373+AG375+AG377+AG379+AG381+AG383</f>
        <v>0</v>
      </c>
      <c r="AH367" s="66">
        <f t="shared" ref="AH367:AI367" si="638">AH369+AH371+AH373+AH375+AH377+AH379+AH381+AH383</f>
        <v>0</v>
      </c>
      <c r="AI367" s="66">
        <f t="shared" si="638"/>
        <v>0</v>
      </c>
      <c r="AJ367" s="66">
        <f t="shared" si="637"/>
        <v>0</v>
      </c>
      <c r="AK367" s="66">
        <f t="shared" ref="AK367" si="639">AK369+AK371+AK373+AK375+AK377+AK379+AK381+AK383</f>
        <v>0</v>
      </c>
      <c r="AL367" s="64">
        <f t="shared" si="621"/>
        <v>0</v>
      </c>
      <c r="AM367" s="66">
        <f t="shared" ref="AM367:AN367" si="640">AM369+AM371+AM373+AM375+AM377+AM379+AM381+AM383</f>
        <v>0</v>
      </c>
      <c r="AN367" s="66">
        <f t="shared" si="640"/>
        <v>0</v>
      </c>
      <c r="AO367" s="66">
        <f>AO369+AO371+AO373+AO375+AO377+AO379+AO381+AO383</f>
        <v>0</v>
      </c>
      <c r="AP367" s="66">
        <f t="shared" ref="AP367:AQ367" si="641">AP369+AP371+AP373+AP375+AP377+AP379+AP381+AP383</f>
        <v>0</v>
      </c>
      <c r="AQ367" s="66">
        <f t="shared" si="641"/>
        <v>0</v>
      </c>
      <c r="AR367" s="64">
        <f t="shared" si="622"/>
        <v>0</v>
      </c>
      <c r="AS367" s="64" t="str">
        <f>IFERROR(AVERAGE(#REF!,#REF!,#REF!,#REF!,AL367),"")</f>
        <v/>
      </c>
    </row>
    <row r="368" spans="1:45" s="55" customFormat="1" ht="16.5" customHeight="1" thickTop="1" thickBot="1">
      <c r="A368" s="56" t="s">
        <v>36</v>
      </c>
      <c r="B368" s="55" t="s">
        <v>38</v>
      </c>
      <c r="C368" s="55" t="s">
        <v>41</v>
      </c>
      <c r="E368" s="116"/>
      <c r="F368" s="117" t="s">
        <v>49</v>
      </c>
      <c r="G368" s="117"/>
      <c r="H368" s="117"/>
      <c r="I368" s="59" t="s">
        <v>5</v>
      </c>
      <c r="J368" s="60"/>
      <c r="K368" s="60"/>
      <c r="L368" s="60"/>
      <c r="M368" s="60"/>
      <c r="N368" s="61" t="str">
        <f t="shared" si="620"/>
        <v/>
      </c>
      <c r="O368" s="60"/>
      <c r="P368" s="60"/>
      <c r="Q368" s="60"/>
      <c r="R368" s="60"/>
      <c r="S368" s="60"/>
      <c r="T368" s="60"/>
      <c r="U368" s="60"/>
      <c r="V368" s="61" t="str">
        <f t="shared" si="625"/>
        <v/>
      </c>
      <c r="W368" s="60"/>
      <c r="X368" s="60"/>
      <c r="Y368" s="60"/>
      <c r="Z368" s="60"/>
      <c r="AA368" s="60"/>
      <c r="AB368" s="60"/>
      <c r="AC368" s="60"/>
      <c r="AD368" s="61" t="str">
        <f t="shared" ref="AD368:AD405" si="642">IFERROR(AVERAGE(W368:Z368),"")</f>
        <v/>
      </c>
      <c r="AE368" s="60"/>
      <c r="AF368" s="60"/>
      <c r="AG368" s="60"/>
      <c r="AH368" s="60"/>
      <c r="AI368" s="60"/>
      <c r="AJ368" s="60"/>
      <c r="AK368" s="60"/>
      <c r="AL368" s="61" t="str">
        <f t="shared" si="621"/>
        <v/>
      </c>
      <c r="AM368" s="60"/>
      <c r="AN368" s="60"/>
      <c r="AO368" s="60"/>
      <c r="AP368" s="60"/>
      <c r="AQ368" s="60"/>
      <c r="AR368" s="61" t="str">
        <f t="shared" si="622"/>
        <v/>
      </c>
      <c r="AS368" s="61" t="str">
        <f>IFERROR(AVERAGE(#REF!,#REF!,#REF!,#REF!,AL368),"")</f>
        <v/>
      </c>
    </row>
    <row r="369" spans="1:45" s="55" customFormat="1" ht="16.5" customHeight="1" thickTop="1" thickBot="1">
      <c r="A369" s="56" t="s">
        <v>36</v>
      </c>
      <c r="B369" s="55" t="s">
        <v>38</v>
      </c>
      <c r="C369" s="55" t="s">
        <v>41</v>
      </c>
      <c r="E369" s="116"/>
      <c r="F369" s="117"/>
      <c r="G369" s="117"/>
      <c r="H369" s="117"/>
      <c r="I369" s="62" t="s">
        <v>6</v>
      </c>
      <c r="J369" s="63"/>
      <c r="K369" s="63"/>
      <c r="L369" s="63"/>
      <c r="M369" s="63"/>
      <c r="N369" s="64" t="str">
        <f t="shared" si="620"/>
        <v/>
      </c>
      <c r="O369" s="63"/>
      <c r="P369" s="63"/>
      <c r="Q369" s="63"/>
      <c r="R369" s="63"/>
      <c r="S369" s="63"/>
      <c r="T369" s="63"/>
      <c r="U369" s="63"/>
      <c r="V369" s="64" t="str">
        <f t="shared" si="625"/>
        <v/>
      </c>
      <c r="W369" s="63"/>
      <c r="X369" s="63"/>
      <c r="Y369" s="63"/>
      <c r="Z369" s="63"/>
      <c r="AA369" s="63"/>
      <c r="AB369" s="63"/>
      <c r="AC369" s="63"/>
      <c r="AD369" s="64" t="str">
        <f t="shared" si="642"/>
        <v/>
      </c>
      <c r="AE369" s="63"/>
      <c r="AF369" s="63"/>
      <c r="AG369" s="63"/>
      <c r="AH369" s="63"/>
      <c r="AI369" s="63"/>
      <c r="AJ369" s="63"/>
      <c r="AK369" s="63"/>
      <c r="AL369" s="64" t="str">
        <f t="shared" si="621"/>
        <v/>
      </c>
      <c r="AM369" s="63"/>
      <c r="AN369" s="63"/>
      <c r="AO369" s="63"/>
      <c r="AP369" s="63"/>
      <c r="AQ369" s="63"/>
      <c r="AR369" s="64" t="str">
        <f t="shared" si="622"/>
        <v/>
      </c>
      <c r="AS369" s="64" t="str">
        <f>IFERROR(AVERAGE(#REF!,#REF!,#REF!,#REF!,AL369),"")</f>
        <v/>
      </c>
    </row>
    <row r="370" spans="1:45" s="55" customFormat="1" ht="16.5" customHeight="1" thickTop="1" thickBot="1">
      <c r="A370" s="56" t="s">
        <v>36</v>
      </c>
      <c r="B370" s="55" t="s">
        <v>38</v>
      </c>
      <c r="C370" s="55" t="s">
        <v>41</v>
      </c>
      <c r="E370" s="116"/>
      <c r="F370" s="117" t="s">
        <v>21</v>
      </c>
      <c r="G370" s="117"/>
      <c r="H370" s="117"/>
      <c r="I370" s="59" t="s">
        <v>5</v>
      </c>
      <c r="J370" s="60"/>
      <c r="K370" s="60"/>
      <c r="L370" s="60"/>
      <c r="M370" s="60"/>
      <c r="N370" s="61" t="str">
        <f t="shared" si="620"/>
        <v/>
      </c>
      <c r="O370" s="60"/>
      <c r="P370" s="60"/>
      <c r="Q370" s="60"/>
      <c r="R370" s="60"/>
      <c r="S370" s="60"/>
      <c r="T370" s="60"/>
      <c r="U370" s="60"/>
      <c r="V370" s="61" t="str">
        <f t="shared" si="625"/>
        <v/>
      </c>
      <c r="W370" s="60"/>
      <c r="X370" s="60"/>
      <c r="Y370" s="60"/>
      <c r="Z370" s="60"/>
      <c r="AA370" s="60"/>
      <c r="AB370" s="60"/>
      <c r="AC370" s="60"/>
      <c r="AD370" s="61" t="str">
        <f t="shared" si="642"/>
        <v/>
      </c>
      <c r="AE370" s="60"/>
      <c r="AF370" s="60"/>
      <c r="AG370" s="60"/>
      <c r="AH370" s="60"/>
      <c r="AI370" s="60"/>
      <c r="AJ370" s="60"/>
      <c r="AK370" s="60"/>
      <c r="AL370" s="61" t="str">
        <f t="shared" si="621"/>
        <v/>
      </c>
      <c r="AM370" s="60"/>
      <c r="AN370" s="60"/>
      <c r="AO370" s="60"/>
      <c r="AP370" s="60"/>
      <c r="AQ370" s="60"/>
      <c r="AR370" s="61" t="str">
        <f t="shared" si="622"/>
        <v/>
      </c>
      <c r="AS370" s="61" t="str">
        <f>IFERROR(AVERAGE(#REF!,#REF!,#REF!,#REF!,AL370),"")</f>
        <v/>
      </c>
    </row>
    <row r="371" spans="1:45" s="55" customFormat="1" ht="16.5" customHeight="1" thickTop="1" thickBot="1">
      <c r="A371" s="56" t="s">
        <v>36</v>
      </c>
      <c r="B371" s="55" t="s">
        <v>38</v>
      </c>
      <c r="C371" s="55" t="s">
        <v>41</v>
      </c>
      <c r="E371" s="116"/>
      <c r="F371" s="117"/>
      <c r="G371" s="117"/>
      <c r="H371" s="117"/>
      <c r="I371" s="62" t="s">
        <v>6</v>
      </c>
      <c r="J371" s="63"/>
      <c r="K371" s="63"/>
      <c r="L371" s="63"/>
      <c r="M371" s="63"/>
      <c r="N371" s="64" t="str">
        <f t="shared" si="620"/>
        <v/>
      </c>
      <c r="O371" s="63"/>
      <c r="P371" s="63"/>
      <c r="Q371" s="63"/>
      <c r="R371" s="63"/>
      <c r="S371" s="63"/>
      <c r="T371" s="63"/>
      <c r="U371" s="63"/>
      <c r="V371" s="64" t="str">
        <f t="shared" si="625"/>
        <v/>
      </c>
      <c r="W371" s="63"/>
      <c r="X371" s="63"/>
      <c r="Y371" s="63"/>
      <c r="Z371" s="63"/>
      <c r="AA371" s="63"/>
      <c r="AB371" s="63"/>
      <c r="AC371" s="63"/>
      <c r="AD371" s="64" t="str">
        <f t="shared" si="642"/>
        <v/>
      </c>
      <c r="AE371" s="63"/>
      <c r="AF371" s="63"/>
      <c r="AG371" s="63"/>
      <c r="AH371" s="63"/>
      <c r="AI371" s="63"/>
      <c r="AJ371" s="63"/>
      <c r="AK371" s="63"/>
      <c r="AL371" s="64" t="str">
        <f t="shared" si="621"/>
        <v/>
      </c>
      <c r="AM371" s="63"/>
      <c r="AN371" s="63"/>
      <c r="AO371" s="63"/>
      <c r="AP371" s="63"/>
      <c r="AQ371" s="63"/>
      <c r="AR371" s="64" t="str">
        <f t="shared" si="622"/>
        <v/>
      </c>
      <c r="AS371" s="64" t="str">
        <f>IFERROR(AVERAGE(#REF!,#REF!,#REF!,#REF!,AL371),"")</f>
        <v/>
      </c>
    </row>
    <row r="372" spans="1:45" s="55" customFormat="1" ht="16.5" customHeight="1" thickTop="1" thickBot="1">
      <c r="A372" s="56" t="s">
        <v>36</v>
      </c>
      <c r="B372" s="55" t="s">
        <v>38</v>
      </c>
      <c r="C372" s="55" t="s">
        <v>41</v>
      </c>
      <c r="E372" s="116"/>
      <c r="F372" s="117" t="s">
        <v>22</v>
      </c>
      <c r="G372" s="117"/>
      <c r="H372" s="117"/>
      <c r="I372" s="59" t="s">
        <v>5</v>
      </c>
      <c r="J372" s="60"/>
      <c r="K372" s="60"/>
      <c r="L372" s="60"/>
      <c r="M372" s="60"/>
      <c r="N372" s="61" t="str">
        <f t="shared" si="620"/>
        <v/>
      </c>
      <c r="O372" s="60"/>
      <c r="P372" s="60"/>
      <c r="Q372" s="60"/>
      <c r="R372" s="60"/>
      <c r="S372" s="60"/>
      <c r="T372" s="60"/>
      <c r="U372" s="60"/>
      <c r="V372" s="61" t="str">
        <f t="shared" si="625"/>
        <v/>
      </c>
      <c r="W372" s="60"/>
      <c r="X372" s="60"/>
      <c r="Y372" s="60"/>
      <c r="Z372" s="60"/>
      <c r="AA372" s="60"/>
      <c r="AB372" s="60"/>
      <c r="AC372" s="60"/>
      <c r="AD372" s="61" t="str">
        <f t="shared" si="642"/>
        <v/>
      </c>
      <c r="AE372" s="60"/>
      <c r="AF372" s="60"/>
      <c r="AG372" s="60"/>
      <c r="AH372" s="60"/>
      <c r="AI372" s="60"/>
      <c r="AJ372" s="60"/>
      <c r="AK372" s="60"/>
      <c r="AL372" s="61" t="str">
        <f t="shared" si="621"/>
        <v/>
      </c>
      <c r="AM372" s="60"/>
      <c r="AN372" s="60"/>
      <c r="AO372" s="60"/>
      <c r="AP372" s="60"/>
      <c r="AQ372" s="60"/>
      <c r="AR372" s="61" t="str">
        <f t="shared" si="622"/>
        <v/>
      </c>
      <c r="AS372" s="61" t="str">
        <f>IFERROR(AVERAGE(#REF!,#REF!,#REF!,#REF!,AL372),"")</f>
        <v/>
      </c>
    </row>
    <row r="373" spans="1:45" s="55" customFormat="1" ht="16.5" customHeight="1" thickTop="1" thickBot="1">
      <c r="A373" s="56" t="s">
        <v>36</v>
      </c>
      <c r="B373" s="55" t="s">
        <v>38</v>
      </c>
      <c r="C373" s="55" t="s">
        <v>41</v>
      </c>
      <c r="E373" s="116"/>
      <c r="F373" s="117"/>
      <c r="G373" s="117"/>
      <c r="H373" s="117"/>
      <c r="I373" s="62" t="s">
        <v>6</v>
      </c>
      <c r="J373" s="63"/>
      <c r="K373" s="63"/>
      <c r="L373" s="63"/>
      <c r="M373" s="63"/>
      <c r="N373" s="64" t="str">
        <f t="shared" si="620"/>
        <v/>
      </c>
      <c r="O373" s="63"/>
      <c r="P373" s="63"/>
      <c r="Q373" s="63"/>
      <c r="R373" s="63"/>
      <c r="S373" s="63"/>
      <c r="T373" s="63"/>
      <c r="U373" s="63"/>
      <c r="V373" s="64" t="str">
        <f t="shared" si="625"/>
        <v/>
      </c>
      <c r="W373" s="63"/>
      <c r="X373" s="63"/>
      <c r="Y373" s="63"/>
      <c r="Z373" s="63"/>
      <c r="AA373" s="63"/>
      <c r="AB373" s="63"/>
      <c r="AC373" s="63"/>
      <c r="AD373" s="64" t="str">
        <f t="shared" si="642"/>
        <v/>
      </c>
      <c r="AE373" s="63"/>
      <c r="AF373" s="63"/>
      <c r="AG373" s="63"/>
      <c r="AH373" s="63"/>
      <c r="AI373" s="63"/>
      <c r="AJ373" s="63"/>
      <c r="AK373" s="63"/>
      <c r="AL373" s="64" t="str">
        <f t="shared" si="621"/>
        <v/>
      </c>
      <c r="AM373" s="63"/>
      <c r="AN373" s="63"/>
      <c r="AO373" s="63"/>
      <c r="AP373" s="63"/>
      <c r="AQ373" s="63"/>
      <c r="AR373" s="64" t="str">
        <f t="shared" si="622"/>
        <v/>
      </c>
      <c r="AS373" s="64" t="str">
        <f>IFERROR(AVERAGE(#REF!,#REF!,#REF!,#REF!,AL373),"")</f>
        <v/>
      </c>
    </row>
    <row r="374" spans="1:45" s="55" customFormat="1" ht="16.5" customHeight="1" thickTop="1" thickBot="1">
      <c r="A374" s="56" t="s">
        <v>36</v>
      </c>
      <c r="B374" s="55" t="s">
        <v>38</v>
      </c>
      <c r="C374" s="55" t="s">
        <v>41</v>
      </c>
      <c r="E374" s="116"/>
      <c r="F374" s="117" t="s">
        <v>23</v>
      </c>
      <c r="G374" s="117"/>
      <c r="H374" s="117"/>
      <c r="I374" s="59" t="s">
        <v>5</v>
      </c>
      <c r="J374" s="60"/>
      <c r="K374" s="60"/>
      <c r="L374" s="60"/>
      <c r="M374" s="60"/>
      <c r="N374" s="61" t="str">
        <f t="shared" si="620"/>
        <v/>
      </c>
      <c r="O374" s="60"/>
      <c r="P374" s="60"/>
      <c r="Q374" s="60"/>
      <c r="R374" s="60"/>
      <c r="S374" s="60"/>
      <c r="T374" s="60"/>
      <c r="U374" s="60"/>
      <c r="V374" s="61" t="str">
        <f t="shared" si="625"/>
        <v/>
      </c>
      <c r="W374" s="60"/>
      <c r="X374" s="60"/>
      <c r="Y374" s="60"/>
      <c r="Z374" s="60"/>
      <c r="AA374" s="60"/>
      <c r="AB374" s="60"/>
      <c r="AC374" s="60"/>
      <c r="AD374" s="61" t="str">
        <f t="shared" si="642"/>
        <v/>
      </c>
      <c r="AE374" s="60"/>
      <c r="AF374" s="60"/>
      <c r="AG374" s="60"/>
      <c r="AH374" s="60"/>
      <c r="AI374" s="60"/>
      <c r="AJ374" s="60"/>
      <c r="AK374" s="60"/>
      <c r="AL374" s="61" t="str">
        <f t="shared" si="621"/>
        <v/>
      </c>
      <c r="AM374" s="60"/>
      <c r="AN374" s="60"/>
      <c r="AO374" s="60"/>
      <c r="AP374" s="60"/>
      <c r="AQ374" s="60"/>
      <c r="AR374" s="61" t="str">
        <f t="shared" si="622"/>
        <v/>
      </c>
      <c r="AS374" s="61" t="str">
        <f>IFERROR(AVERAGE(#REF!,#REF!,#REF!,#REF!,AL374),"")</f>
        <v/>
      </c>
    </row>
    <row r="375" spans="1:45" s="55" customFormat="1" ht="16.5" customHeight="1" thickTop="1" thickBot="1">
      <c r="A375" s="56" t="s">
        <v>36</v>
      </c>
      <c r="B375" s="55" t="s">
        <v>38</v>
      </c>
      <c r="C375" s="55" t="s">
        <v>41</v>
      </c>
      <c r="E375" s="116"/>
      <c r="F375" s="117"/>
      <c r="G375" s="117"/>
      <c r="H375" s="117"/>
      <c r="I375" s="62" t="s">
        <v>6</v>
      </c>
      <c r="J375" s="63"/>
      <c r="K375" s="63"/>
      <c r="L375" s="63"/>
      <c r="M375" s="63"/>
      <c r="N375" s="64" t="str">
        <f t="shared" si="620"/>
        <v/>
      </c>
      <c r="O375" s="63"/>
      <c r="P375" s="63"/>
      <c r="Q375" s="63"/>
      <c r="R375" s="63"/>
      <c r="S375" s="63"/>
      <c r="T375" s="63"/>
      <c r="U375" s="63"/>
      <c r="V375" s="64" t="str">
        <f t="shared" si="625"/>
        <v/>
      </c>
      <c r="W375" s="63"/>
      <c r="X375" s="63"/>
      <c r="Y375" s="63"/>
      <c r="Z375" s="63"/>
      <c r="AA375" s="63"/>
      <c r="AB375" s="63"/>
      <c r="AC375" s="63"/>
      <c r="AD375" s="64" t="str">
        <f t="shared" si="642"/>
        <v/>
      </c>
      <c r="AE375" s="63"/>
      <c r="AF375" s="63"/>
      <c r="AG375" s="63"/>
      <c r="AH375" s="63"/>
      <c r="AI375" s="63"/>
      <c r="AJ375" s="63"/>
      <c r="AK375" s="63"/>
      <c r="AL375" s="64" t="str">
        <f t="shared" si="621"/>
        <v/>
      </c>
      <c r="AM375" s="63"/>
      <c r="AN375" s="63"/>
      <c r="AO375" s="63"/>
      <c r="AP375" s="63"/>
      <c r="AQ375" s="63"/>
      <c r="AR375" s="64" t="str">
        <f t="shared" si="622"/>
        <v/>
      </c>
      <c r="AS375" s="64" t="str">
        <f>IFERROR(AVERAGE(#REF!,#REF!,#REF!,#REF!,AL375),"")</f>
        <v/>
      </c>
    </row>
    <row r="376" spans="1:45" s="55" customFormat="1" ht="16.5" customHeight="1" thickTop="1" thickBot="1">
      <c r="A376" s="56" t="s">
        <v>36</v>
      </c>
      <c r="B376" s="55" t="s">
        <v>38</v>
      </c>
      <c r="C376" s="55" t="s">
        <v>41</v>
      </c>
      <c r="E376" s="116"/>
      <c r="F376" s="117" t="s">
        <v>24</v>
      </c>
      <c r="G376" s="117"/>
      <c r="H376" s="117"/>
      <c r="I376" s="59" t="s">
        <v>5</v>
      </c>
      <c r="J376" s="60"/>
      <c r="K376" s="60"/>
      <c r="L376" s="60"/>
      <c r="M376" s="60"/>
      <c r="N376" s="61" t="str">
        <f t="shared" si="620"/>
        <v/>
      </c>
      <c r="O376" s="60"/>
      <c r="P376" s="60"/>
      <c r="Q376" s="60"/>
      <c r="R376" s="60"/>
      <c r="S376" s="60"/>
      <c r="T376" s="60"/>
      <c r="U376" s="60"/>
      <c r="V376" s="61" t="str">
        <f t="shared" si="625"/>
        <v/>
      </c>
      <c r="W376" s="60"/>
      <c r="X376" s="60"/>
      <c r="Y376" s="60"/>
      <c r="Z376" s="60"/>
      <c r="AA376" s="60"/>
      <c r="AB376" s="60"/>
      <c r="AC376" s="60"/>
      <c r="AD376" s="61" t="str">
        <f t="shared" si="642"/>
        <v/>
      </c>
      <c r="AE376" s="60"/>
      <c r="AF376" s="60"/>
      <c r="AG376" s="60"/>
      <c r="AH376" s="60"/>
      <c r="AI376" s="60"/>
      <c r="AJ376" s="60"/>
      <c r="AK376" s="60"/>
      <c r="AL376" s="61" t="str">
        <f t="shared" si="621"/>
        <v/>
      </c>
      <c r="AM376" s="60"/>
      <c r="AN376" s="60"/>
      <c r="AO376" s="60"/>
      <c r="AP376" s="60"/>
      <c r="AQ376" s="60"/>
      <c r="AR376" s="61" t="str">
        <f t="shared" si="622"/>
        <v/>
      </c>
      <c r="AS376" s="61" t="str">
        <f>IFERROR(AVERAGE(#REF!,#REF!,#REF!,#REF!,AL376),"")</f>
        <v/>
      </c>
    </row>
    <row r="377" spans="1:45" s="55" customFormat="1" ht="16.5" customHeight="1" thickTop="1" thickBot="1">
      <c r="A377" s="56" t="s">
        <v>36</v>
      </c>
      <c r="B377" s="55" t="s">
        <v>38</v>
      </c>
      <c r="C377" s="55" t="s">
        <v>41</v>
      </c>
      <c r="E377" s="116"/>
      <c r="F377" s="117"/>
      <c r="G377" s="117"/>
      <c r="H377" s="117"/>
      <c r="I377" s="62" t="s">
        <v>6</v>
      </c>
      <c r="J377" s="63"/>
      <c r="K377" s="63"/>
      <c r="L377" s="63"/>
      <c r="M377" s="63"/>
      <c r="N377" s="64" t="str">
        <f t="shared" si="620"/>
        <v/>
      </c>
      <c r="O377" s="63"/>
      <c r="P377" s="63"/>
      <c r="Q377" s="63"/>
      <c r="R377" s="63"/>
      <c r="S377" s="63"/>
      <c r="T377" s="63"/>
      <c r="U377" s="63"/>
      <c r="V377" s="64" t="str">
        <f t="shared" si="625"/>
        <v/>
      </c>
      <c r="W377" s="63"/>
      <c r="X377" s="63"/>
      <c r="Y377" s="63"/>
      <c r="Z377" s="63"/>
      <c r="AA377" s="63"/>
      <c r="AB377" s="63"/>
      <c r="AC377" s="63"/>
      <c r="AD377" s="64" t="str">
        <f t="shared" si="642"/>
        <v/>
      </c>
      <c r="AE377" s="63"/>
      <c r="AF377" s="63"/>
      <c r="AG377" s="63"/>
      <c r="AH377" s="63"/>
      <c r="AI377" s="63"/>
      <c r="AJ377" s="63"/>
      <c r="AK377" s="63"/>
      <c r="AL377" s="64" t="str">
        <f t="shared" si="621"/>
        <v/>
      </c>
      <c r="AM377" s="63"/>
      <c r="AN377" s="63"/>
      <c r="AO377" s="63"/>
      <c r="AP377" s="63"/>
      <c r="AQ377" s="63"/>
      <c r="AR377" s="64" t="str">
        <f t="shared" si="622"/>
        <v/>
      </c>
      <c r="AS377" s="64" t="str">
        <f>IFERROR(AVERAGE(#REF!,#REF!,#REF!,#REF!,AL377),"")</f>
        <v/>
      </c>
    </row>
    <row r="378" spans="1:45" s="55" customFormat="1" ht="16.5" customHeight="1" thickTop="1" thickBot="1">
      <c r="A378" s="56" t="s">
        <v>36</v>
      </c>
      <c r="B378" s="55" t="s">
        <v>38</v>
      </c>
      <c r="C378" s="55" t="s">
        <v>41</v>
      </c>
      <c r="E378" s="116"/>
      <c r="F378" s="117" t="s">
        <v>25</v>
      </c>
      <c r="G378" s="117"/>
      <c r="H378" s="117"/>
      <c r="I378" s="59" t="s">
        <v>5</v>
      </c>
      <c r="J378" s="60"/>
      <c r="K378" s="60"/>
      <c r="L378" s="60"/>
      <c r="M378" s="60"/>
      <c r="N378" s="61" t="str">
        <f t="shared" si="620"/>
        <v/>
      </c>
      <c r="O378" s="60"/>
      <c r="P378" s="60"/>
      <c r="Q378" s="60"/>
      <c r="R378" s="60"/>
      <c r="S378" s="60"/>
      <c r="T378" s="60"/>
      <c r="U378" s="60"/>
      <c r="V378" s="61" t="str">
        <f t="shared" si="625"/>
        <v/>
      </c>
      <c r="W378" s="60"/>
      <c r="X378" s="60"/>
      <c r="Y378" s="60"/>
      <c r="Z378" s="60"/>
      <c r="AA378" s="60"/>
      <c r="AB378" s="60"/>
      <c r="AC378" s="60"/>
      <c r="AD378" s="61" t="str">
        <f t="shared" si="642"/>
        <v/>
      </c>
      <c r="AE378" s="60"/>
      <c r="AF378" s="60"/>
      <c r="AG378" s="60"/>
      <c r="AH378" s="60"/>
      <c r="AI378" s="60"/>
      <c r="AJ378" s="60"/>
      <c r="AK378" s="60"/>
      <c r="AL378" s="61" t="str">
        <f t="shared" si="621"/>
        <v/>
      </c>
      <c r="AM378" s="60"/>
      <c r="AN378" s="60"/>
      <c r="AO378" s="60"/>
      <c r="AP378" s="60"/>
      <c r="AQ378" s="60"/>
      <c r="AR378" s="61" t="str">
        <f t="shared" si="622"/>
        <v/>
      </c>
      <c r="AS378" s="61" t="str">
        <f>IFERROR(AVERAGE(#REF!,#REF!,#REF!,#REF!,AL378),"")</f>
        <v/>
      </c>
    </row>
    <row r="379" spans="1:45" s="55" customFormat="1" ht="16.5" customHeight="1" thickTop="1" thickBot="1">
      <c r="A379" s="56" t="s">
        <v>36</v>
      </c>
      <c r="B379" s="55" t="s">
        <v>38</v>
      </c>
      <c r="C379" s="55" t="s">
        <v>41</v>
      </c>
      <c r="E379" s="116"/>
      <c r="F379" s="117"/>
      <c r="G379" s="117"/>
      <c r="H379" s="117"/>
      <c r="I379" s="62" t="s">
        <v>6</v>
      </c>
      <c r="J379" s="63"/>
      <c r="K379" s="63"/>
      <c r="L379" s="63"/>
      <c r="M379" s="63"/>
      <c r="N379" s="64" t="str">
        <f t="shared" si="620"/>
        <v/>
      </c>
      <c r="O379" s="63"/>
      <c r="P379" s="63"/>
      <c r="Q379" s="63"/>
      <c r="R379" s="63"/>
      <c r="S379" s="63"/>
      <c r="T379" s="63"/>
      <c r="U379" s="63"/>
      <c r="V379" s="64" t="str">
        <f t="shared" si="625"/>
        <v/>
      </c>
      <c r="W379" s="63"/>
      <c r="X379" s="63"/>
      <c r="Y379" s="63"/>
      <c r="Z379" s="63"/>
      <c r="AA379" s="63"/>
      <c r="AB379" s="63"/>
      <c r="AC379" s="63"/>
      <c r="AD379" s="64" t="str">
        <f t="shared" si="642"/>
        <v/>
      </c>
      <c r="AE379" s="63"/>
      <c r="AF379" s="63"/>
      <c r="AG379" s="63"/>
      <c r="AH379" s="63"/>
      <c r="AI379" s="63"/>
      <c r="AJ379" s="63"/>
      <c r="AK379" s="63"/>
      <c r="AL379" s="64" t="str">
        <f t="shared" si="621"/>
        <v/>
      </c>
      <c r="AM379" s="63"/>
      <c r="AN379" s="63"/>
      <c r="AO379" s="63"/>
      <c r="AP379" s="63"/>
      <c r="AQ379" s="63"/>
      <c r="AR379" s="64" t="str">
        <f t="shared" si="622"/>
        <v/>
      </c>
      <c r="AS379" s="64" t="str">
        <f>IFERROR(AVERAGE(#REF!,#REF!,#REF!,#REF!,AL379),"")</f>
        <v/>
      </c>
    </row>
    <row r="380" spans="1:45" s="55" customFormat="1" ht="16.5" customHeight="1" thickTop="1" thickBot="1">
      <c r="A380" s="56" t="s">
        <v>36</v>
      </c>
      <c r="B380" s="55" t="s">
        <v>38</v>
      </c>
      <c r="C380" s="55" t="s">
        <v>41</v>
      </c>
      <c r="E380" s="116"/>
      <c r="F380" s="120" t="s">
        <v>48</v>
      </c>
      <c r="G380" s="121"/>
      <c r="H380" s="122"/>
      <c r="I380" s="59" t="s">
        <v>5</v>
      </c>
      <c r="J380" s="60"/>
      <c r="K380" s="60"/>
      <c r="L380" s="60"/>
      <c r="M380" s="60"/>
      <c r="N380" s="61" t="str">
        <f t="shared" si="620"/>
        <v/>
      </c>
      <c r="O380" s="60"/>
      <c r="P380" s="60"/>
      <c r="Q380" s="60"/>
      <c r="R380" s="60"/>
      <c r="S380" s="60"/>
      <c r="T380" s="60"/>
      <c r="U380" s="60"/>
      <c r="V380" s="61" t="str">
        <f t="shared" si="625"/>
        <v/>
      </c>
      <c r="W380" s="60"/>
      <c r="X380" s="60"/>
      <c r="Y380" s="60"/>
      <c r="Z380" s="60"/>
      <c r="AA380" s="60"/>
      <c r="AB380" s="60"/>
      <c r="AC380" s="60"/>
      <c r="AD380" s="61" t="str">
        <f t="shared" si="642"/>
        <v/>
      </c>
      <c r="AE380" s="60"/>
      <c r="AF380" s="60"/>
      <c r="AG380" s="60"/>
      <c r="AH380" s="60"/>
      <c r="AI380" s="60"/>
      <c r="AJ380" s="60"/>
      <c r="AK380" s="60"/>
      <c r="AL380" s="61" t="str">
        <f t="shared" si="621"/>
        <v/>
      </c>
      <c r="AM380" s="60"/>
      <c r="AN380" s="60"/>
      <c r="AO380" s="60"/>
      <c r="AP380" s="60"/>
      <c r="AQ380" s="60"/>
      <c r="AR380" s="61" t="str">
        <f t="shared" si="622"/>
        <v/>
      </c>
      <c r="AS380" s="61" t="str">
        <f>IFERROR(AVERAGE(#REF!,#REF!,#REF!,#REF!,AL380),"")</f>
        <v/>
      </c>
    </row>
    <row r="381" spans="1:45" s="55" customFormat="1" ht="16.5" customHeight="1" thickTop="1" thickBot="1">
      <c r="A381" s="56" t="s">
        <v>36</v>
      </c>
      <c r="B381" s="55" t="s">
        <v>38</v>
      </c>
      <c r="C381" s="55" t="s">
        <v>41</v>
      </c>
      <c r="E381" s="116"/>
      <c r="F381" s="123"/>
      <c r="G381" s="124"/>
      <c r="H381" s="125"/>
      <c r="I381" s="62" t="s">
        <v>6</v>
      </c>
      <c r="J381" s="63"/>
      <c r="K381" s="63"/>
      <c r="L381" s="63"/>
      <c r="M381" s="63"/>
      <c r="N381" s="64" t="str">
        <f t="shared" si="620"/>
        <v/>
      </c>
      <c r="O381" s="63"/>
      <c r="P381" s="63"/>
      <c r="Q381" s="63"/>
      <c r="R381" s="63"/>
      <c r="S381" s="63"/>
      <c r="T381" s="63"/>
      <c r="U381" s="63"/>
      <c r="V381" s="64" t="str">
        <f t="shared" si="625"/>
        <v/>
      </c>
      <c r="W381" s="63"/>
      <c r="X381" s="63"/>
      <c r="Y381" s="63"/>
      <c r="Z381" s="63"/>
      <c r="AA381" s="63"/>
      <c r="AB381" s="63"/>
      <c r="AC381" s="63"/>
      <c r="AD381" s="64" t="str">
        <f t="shared" si="642"/>
        <v/>
      </c>
      <c r="AE381" s="63"/>
      <c r="AF381" s="63"/>
      <c r="AG381" s="63"/>
      <c r="AH381" s="63"/>
      <c r="AI381" s="63"/>
      <c r="AJ381" s="63"/>
      <c r="AK381" s="63"/>
      <c r="AL381" s="64" t="str">
        <f t="shared" si="621"/>
        <v/>
      </c>
      <c r="AM381" s="63"/>
      <c r="AN381" s="63"/>
      <c r="AO381" s="63"/>
      <c r="AP381" s="63"/>
      <c r="AQ381" s="63"/>
      <c r="AR381" s="64" t="str">
        <f t="shared" si="622"/>
        <v/>
      </c>
      <c r="AS381" s="64" t="str">
        <f>IFERROR(AVERAGE(#REF!,#REF!,#REF!,#REF!,AL381),"")</f>
        <v/>
      </c>
    </row>
    <row r="382" spans="1:45" s="55" customFormat="1" ht="16.5" customHeight="1" thickTop="1" thickBot="1">
      <c r="A382" s="56" t="s">
        <v>36</v>
      </c>
      <c r="B382" s="55" t="s">
        <v>38</v>
      </c>
      <c r="C382" s="55" t="s">
        <v>41</v>
      </c>
      <c r="E382" s="116"/>
      <c r="F382" s="117" t="s">
        <v>26</v>
      </c>
      <c r="G382" s="117"/>
      <c r="H382" s="117"/>
      <c r="I382" s="59" t="s">
        <v>5</v>
      </c>
      <c r="J382" s="60"/>
      <c r="K382" s="60"/>
      <c r="L382" s="60"/>
      <c r="M382" s="60"/>
      <c r="N382" s="61" t="str">
        <f t="shared" si="620"/>
        <v/>
      </c>
      <c r="O382" s="60"/>
      <c r="P382" s="60"/>
      <c r="Q382" s="60"/>
      <c r="R382" s="60"/>
      <c r="S382" s="60"/>
      <c r="T382" s="60"/>
      <c r="U382" s="60"/>
      <c r="V382" s="61" t="str">
        <f t="shared" si="625"/>
        <v/>
      </c>
      <c r="W382" s="60"/>
      <c r="X382" s="60"/>
      <c r="Y382" s="60"/>
      <c r="Z382" s="60"/>
      <c r="AA382" s="60"/>
      <c r="AB382" s="60"/>
      <c r="AC382" s="60"/>
      <c r="AD382" s="61" t="str">
        <f t="shared" si="642"/>
        <v/>
      </c>
      <c r="AE382" s="60"/>
      <c r="AF382" s="60"/>
      <c r="AG382" s="60"/>
      <c r="AH382" s="60"/>
      <c r="AI382" s="60"/>
      <c r="AJ382" s="60"/>
      <c r="AK382" s="60"/>
      <c r="AL382" s="61" t="str">
        <f t="shared" si="621"/>
        <v/>
      </c>
      <c r="AM382" s="60"/>
      <c r="AN382" s="60"/>
      <c r="AO382" s="60"/>
      <c r="AP382" s="60"/>
      <c r="AQ382" s="60"/>
      <c r="AR382" s="61" t="str">
        <f t="shared" si="622"/>
        <v/>
      </c>
      <c r="AS382" s="61" t="str">
        <f>IFERROR(AVERAGE(#REF!,#REF!,#REF!,#REF!,AL382),"")</f>
        <v/>
      </c>
    </row>
    <row r="383" spans="1:45" s="55" customFormat="1" ht="16.5" customHeight="1" thickTop="1" thickBot="1">
      <c r="A383" s="56" t="s">
        <v>36</v>
      </c>
      <c r="B383" s="55" t="s">
        <v>38</v>
      </c>
      <c r="C383" s="55" t="s">
        <v>41</v>
      </c>
      <c r="E383" s="116"/>
      <c r="F383" s="117"/>
      <c r="G383" s="117"/>
      <c r="H383" s="117"/>
      <c r="I383" s="62" t="s">
        <v>6</v>
      </c>
      <c r="J383" s="63"/>
      <c r="K383" s="63"/>
      <c r="L383" s="63"/>
      <c r="M383" s="63"/>
      <c r="N383" s="64" t="str">
        <f t="shared" si="620"/>
        <v/>
      </c>
      <c r="O383" s="63"/>
      <c r="P383" s="63"/>
      <c r="Q383" s="63"/>
      <c r="R383" s="63"/>
      <c r="S383" s="63"/>
      <c r="T383" s="63"/>
      <c r="U383" s="63"/>
      <c r="V383" s="64" t="str">
        <f t="shared" si="625"/>
        <v/>
      </c>
      <c r="W383" s="63"/>
      <c r="X383" s="63"/>
      <c r="Y383" s="63"/>
      <c r="Z383" s="63"/>
      <c r="AA383" s="63"/>
      <c r="AB383" s="63"/>
      <c r="AC383" s="63"/>
      <c r="AD383" s="64" t="str">
        <f t="shared" si="642"/>
        <v/>
      </c>
      <c r="AE383" s="63"/>
      <c r="AF383" s="63"/>
      <c r="AG383" s="63"/>
      <c r="AH383" s="63"/>
      <c r="AI383" s="63"/>
      <c r="AJ383" s="63"/>
      <c r="AK383" s="63"/>
      <c r="AL383" s="64" t="str">
        <f t="shared" si="621"/>
        <v/>
      </c>
      <c r="AM383" s="63"/>
      <c r="AN383" s="63"/>
      <c r="AO383" s="63"/>
      <c r="AP383" s="63"/>
      <c r="AQ383" s="63"/>
      <c r="AR383" s="64" t="str">
        <f t="shared" si="622"/>
        <v/>
      </c>
      <c r="AS383" s="64" t="str">
        <f>IFERROR(AVERAGE(#REF!,#REF!,#REF!,#REF!,AL383),"")</f>
        <v/>
      </c>
    </row>
    <row r="384" spans="1:45" s="55" customFormat="1" ht="16.5" customHeight="1" thickTop="1" thickBot="1">
      <c r="A384" s="56" t="s">
        <v>36</v>
      </c>
      <c r="B384" s="55" t="s">
        <v>38</v>
      </c>
      <c r="C384" s="55" t="s">
        <v>41</v>
      </c>
      <c r="E384" s="116"/>
      <c r="F384" s="118" t="s">
        <v>27</v>
      </c>
      <c r="G384" s="118"/>
      <c r="H384" s="118"/>
      <c r="I384" s="65" t="s">
        <v>5</v>
      </c>
      <c r="J384" s="65">
        <f t="shared" ref="J384:M384" si="643">J404</f>
        <v>0</v>
      </c>
      <c r="K384" s="65">
        <f t="shared" si="643"/>
        <v>0</v>
      </c>
      <c r="L384" s="65">
        <f t="shared" si="643"/>
        <v>0</v>
      </c>
      <c r="M384" s="65">
        <f t="shared" si="643"/>
        <v>0</v>
      </c>
      <c r="N384" s="61">
        <f t="shared" si="620"/>
        <v>0</v>
      </c>
      <c r="O384" s="65">
        <f t="shared" ref="O384:U384" si="644">O404</f>
        <v>0</v>
      </c>
      <c r="P384" s="65">
        <f t="shared" si="644"/>
        <v>0</v>
      </c>
      <c r="Q384" s="65">
        <f t="shared" si="644"/>
        <v>0</v>
      </c>
      <c r="R384" s="65">
        <f t="shared" si="644"/>
        <v>0</v>
      </c>
      <c r="S384" s="65">
        <f t="shared" si="644"/>
        <v>0</v>
      </c>
      <c r="T384" s="65">
        <f t="shared" si="644"/>
        <v>0</v>
      </c>
      <c r="U384" s="65">
        <f t="shared" si="644"/>
        <v>0</v>
      </c>
      <c r="V384" s="61">
        <f t="shared" si="625"/>
        <v>0</v>
      </c>
      <c r="W384" s="65">
        <f t="shared" ref="W384:AC384" si="645">W404</f>
        <v>0</v>
      </c>
      <c r="X384" s="65">
        <f t="shared" si="645"/>
        <v>0</v>
      </c>
      <c r="Y384" s="65">
        <f t="shared" si="645"/>
        <v>0</v>
      </c>
      <c r="Z384" s="65">
        <f t="shared" si="645"/>
        <v>0</v>
      </c>
      <c r="AA384" s="65">
        <f t="shared" si="645"/>
        <v>0</v>
      </c>
      <c r="AB384" s="65">
        <f t="shared" si="645"/>
        <v>0</v>
      </c>
      <c r="AC384" s="65">
        <f t="shared" si="645"/>
        <v>0</v>
      </c>
      <c r="AD384" s="61">
        <f t="shared" si="642"/>
        <v>0</v>
      </c>
      <c r="AE384" s="65">
        <f t="shared" ref="AE384:AF384" si="646">AE404</f>
        <v>0</v>
      </c>
      <c r="AF384" s="65">
        <f t="shared" si="646"/>
        <v>0</v>
      </c>
      <c r="AG384" s="65">
        <f t="shared" ref="AG384:AJ384" si="647">AG404</f>
        <v>0</v>
      </c>
      <c r="AH384" s="65">
        <f t="shared" ref="AH384:AI384" si="648">AH404</f>
        <v>0</v>
      </c>
      <c r="AI384" s="65">
        <f t="shared" si="648"/>
        <v>0</v>
      </c>
      <c r="AJ384" s="65">
        <f t="shared" si="647"/>
        <v>0</v>
      </c>
      <c r="AK384" s="65">
        <f t="shared" ref="AK384" si="649">AK404</f>
        <v>0</v>
      </c>
      <c r="AL384" s="61">
        <f t="shared" si="621"/>
        <v>0</v>
      </c>
      <c r="AM384" s="65">
        <f t="shared" ref="AM384:AN384" si="650">AM404</f>
        <v>0</v>
      </c>
      <c r="AN384" s="65">
        <f t="shared" si="650"/>
        <v>0</v>
      </c>
      <c r="AO384" s="65">
        <f>AO404</f>
        <v>0</v>
      </c>
      <c r="AP384" s="65">
        <f t="shared" ref="AP384:AQ384" si="651">AP404</f>
        <v>0</v>
      </c>
      <c r="AQ384" s="65">
        <f t="shared" si="651"/>
        <v>0</v>
      </c>
      <c r="AR384" s="61">
        <f t="shared" si="622"/>
        <v>0</v>
      </c>
      <c r="AS384" s="61" t="str">
        <f>IFERROR(AVERAGE(#REF!,#REF!,#REF!,#REF!,AL384),"")</f>
        <v/>
      </c>
    </row>
    <row r="385" spans="1:45" s="55" customFormat="1" ht="16.5" customHeight="1" thickTop="1" thickBot="1">
      <c r="A385" s="56" t="s">
        <v>36</v>
      </c>
      <c r="B385" s="55" t="s">
        <v>38</v>
      </c>
      <c r="C385" s="55" t="s">
        <v>41</v>
      </c>
      <c r="E385" s="116"/>
      <c r="F385" s="118"/>
      <c r="G385" s="118"/>
      <c r="H385" s="118"/>
      <c r="I385" s="66" t="s">
        <v>6</v>
      </c>
      <c r="J385" s="66">
        <f t="shared" ref="J385:M385" si="652">J405</f>
        <v>0</v>
      </c>
      <c r="K385" s="66">
        <f t="shared" si="652"/>
        <v>0</v>
      </c>
      <c r="L385" s="66">
        <f t="shared" si="652"/>
        <v>0</v>
      </c>
      <c r="M385" s="66">
        <f t="shared" si="652"/>
        <v>0</v>
      </c>
      <c r="N385" s="64">
        <f t="shared" si="620"/>
        <v>0</v>
      </c>
      <c r="O385" s="66">
        <f t="shared" ref="O385:U385" si="653">O405</f>
        <v>0</v>
      </c>
      <c r="P385" s="66">
        <f t="shared" si="653"/>
        <v>0</v>
      </c>
      <c r="Q385" s="66">
        <f t="shared" si="653"/>
        <v>0</v>
      </c>
      <c r="R385" s="66">
        <f t="shared" si="653"/>
        <v>0</v>
      </c>
      <c r="S385" s="66">
        <f t="shared" si="653"/>
        <v>0</v>
      </c>
      <c r="T385" s="66">
        <f t="shared" si="653"/>
        <v>0</v>
      </c>
      <c r="U385" s="66">
        <f t="shared" si="653"/>
        <v>0</v>
      </c>
      <c r="V385" s="64">
        <f t="shared" si="625"/>
        <v>0</v>
      </c>
      <c r="W385" s="66">
        <f t="shared" ref="W385:AC385" si="654">W405</f>
        <v>0</v>
      </c>
      <c r="X385" s="66">
        <f t="shared" si="654"/>
        <v>0</v>
      </c>
      <c r="Y385" s="66">
        <f t="shared" si="654"/>
        <v>0</v>
      </c>
      <c r="Z385" s="66">
        <f t="shared" si="654"/>
        <v>0</v>
      </c>
      <c r="AA385" s="66">
        <f t="shared" si="654"/>
        <v>0</v>
      </c>
      <c r="AB385" s="66">
        <f t="shared" si="654"/>
        <v>0</v>
      </c>
      <c r="AC385" s="66">
        <f t="shared" si="654"/>
        <v>0</v>
      </c>
      <c r="AD385" s="64">
        <f t="shared" si="642"/>
        <v>0</v>
      </c>
      <c r="AE385" s="66">
        <f t="shared" ref="AE385:AF385" si="655">AE405</f>
        <v>0</v>
      </c>
      <c r="AF385" s="66">
        <f t="shared" si="655"/>
        <v>0</v>
      </c>
      <c r="AG385" s="66">
        <f t="shared" ref="AG385:AJ385" si="656">AG405</f>
        <v>0</v>
      </c>
      <c r="AH385" s="66">
        <f t="shared" ref="AH385:AI385" si="657">AH405</f>
        <v>0</v>
      </c>
      <c r="AI385" s="66">
        <f t="shared" si="657"/>
        <v>0</v>
      </c>
      <c r="AJ385" s="66">
        <f t="shared" si="656"/>
        <v>0</v>
      </c>
      <c r="AK385" s="66">
        <f t="shared" ref="AK385" si="658">AK405</f>
        <v>0</v>
      </c>
      <c r="AL385" s="64">
        <f t="shared" si="621"/>
        <v>0</v>
      </c>
      <c r="AM385" s="66">
        <f t="shared" ref="AM385:AN385" si="659">AM405</f>
        <v>0</v>
      </c>
      <c r="AN385" s="66">
        <f t="shared" si="659"/>
        <v>0</v>
      </c>
      <c r="AO385" s="66">
        <f>AO405</f>
        <v>0</v>
      </c>
      <c r="AP385" s="66">
        <f t="shared" ref="AP385:AQ385" si="660">AP405</f>
        <v>0</v>
      </c>
      <c r="AQ385" s="66">
        <f t="shared" si="660"/>
        <v>0</v>
      </c>
      <c r="AR385" s="64">
        <f t="shared" si="622"/>
        <v>0</v>
      </c>
      <c r="AS385" s="64" t="str">
        <f>IFERROR(AVERAGE(#REF!,#REF!,#REF!,#REF!,AL385),"")</f>
        <v/>
      </c>
    </row>
    <row r="386" spans="1:45" s="55" customFormat="1" ht="16.5" customHeight="1" thickTop="1" thickBot="1">
      <c r="A386" s="56" t="s">
        <v>36</v>
      </c>
      <c r="B386" s="55" t="s">
        <v>38</v>
      </c>
      <c r="C386" s="55" t="s">
        <v>40</v>
      </c>
      <c r="E386" s="116"/>
      <c r="F386" s="126" t="s">
        <v>45</v>
      </c>
      <c r="G386" s="126"/>
      <c r="H386" s="126"/>
      <c r="I386" s="67" t="s">
        <v>5</v>
      </c>
      <c r="J386" s="67">
        <f t="shared" ref="J386:M386" si="661">J364+J366+J384</f>
        <v>0</v>
      </c>
      <c r="K386" s="67">
        <f t="shared" si="661"/>
        <v>0</v>
      </c>
      <c r="L386" s="67">
        <f t="shared" si="661"/>
        <v>0</v>
      </c>
      <c r="M386" s="67">
        <f t="shared" si="661"/>
        <v>0</v>
      </c>
      <c r="N386" s="61">
        <f t="shared" si="620"/>
        <v>0</v>
      </c>
      <c r="O386" s="67">
        <f t="shared" ref="O386:U386" si="662">O364+O366+O384</f>
        <v>0</v>
      </c>
      <c r="P386" s="67">
        <f t="shared" si="662"/>
        <v>0</v>
      </c>
      <c r="Q386" s="67">
        <f t="shared" si="662"/>
        <v>0</v>
      </c>
      <c r="R386" s="67">
        <f t="shared" si="662"/>
        <v>0</v>
      </c>
      <c r="S386" s="67">
        <f t="shared" si="662"/>
        <v>0</v>
      </c>
      <c r="T386" s="67">
        <f t="shared" si="662"/>
        <v>0</v>
      </c>
      <c r="U386" s="67">
        <f t="shared" si="662"/>
        <v>0</v>
      </c>
      <c r="V386" s="61">
        <f t="shared" si="625"/>
        <v>0</v>
      </c>
      <c r="W386" s="67">
        <f t="shared" ref="W386:AC386" si="663">W364+W366+W384</f>
        <v>0</v>
      </c>
      <c r="X386" s="67">
        <f t="shared" si="663"/>
        <v>0</v>
      </c>
      <c r="Y386" s="67">
        <f t="shared" si="663"/>
        <v>0</v>
      </c>
      <c r="Z386" s="67">
        <f t="shared" si="663"/>
        <v>0</v>
      </c>
      <c r="AA386" s="67">
        <f t="shared" si="663"/>
        <v>0</v>
      </c>
      <c r="AB386" s="67">
        <f t="shared" si="663"/>
        <v>0</v>
      </c>
      <c r="AC386" s="67">
        <f t="shared" si="663"/>
        <v>0</v>
      </c>
      <c r="AD386" s="61">
        <f t="shared" si="642"/>
        <v>0</v>
      </c>
      <c r="AE386" s="67">
        <f t="shared" ref="AE386:AF386" si="664">AE364+AE366+AE384</f>
        <v>0</v>
      </c>
      <c r="AF386" s="67">
        <f t="shared" si="664"/>
        <v>0</v>
      </c>
      <c r="AG386" s="67">
        <f t="shared" ref="AG386:AJ386" si="665">AG364+AG366+AG384</f>
        <v>0</v>
      </c>
      <c r="AH386" s="67">
        <f t="shared" ref="AH386:AI386" si="666">AH364+AH366+AH384</f>
        <v>0</v>
      </c>
      <c r="AI386" s="67">
        <f t="shared" si="666"/>
        <v>0</v>
      </c>
      <c r="AJ386" s="67">
        <f t="shared" si="665"/>
        <v>0</v>
      </c>
      <c r="AK386" s="67">
        <f t="shared" ref="AK386" si="667">AK364+AK366+AK384</f>
        <v>0</v>
      </c>
      <c r="AL386" s="61">
        <f t="shared" si="621"/>
        <v>0</v>
      </c>
      <c r="AM386" s="67">
        <f t="shared" ref="AM386:AN386" si="668">AM364+AM366+AM384</f>
        <v>0</v>
      </c>
      <c r="AN386" s="67">
        <f t="shared" si="668"/>
        <v>0</v>
      </c>
      <c r="AO386" s="67">
        <f>AO364+AO366+AO384</f>
        <v>0</v>
      </c>
      <c r="AP386" s="67">
        <f t="shared" ref="AP386:AQ386" si="669">AP364+AP366+AP384</f>
        <v>0</v>
      </c>
      <c r="AQ386" s="67">
        <f t="shared" si="669"/>
        <v>0</v>
      </c>
      <c r="AR386" s="61">
        <f t="shared" si="622"/>
        <v>0</v>
      </c>
      <c r="AS386" s="61" t="str">
        <f>IFERROR(AVERAGE(#REF!,#REF!,#REF!,#REF!,AL386),"")</f>
        <v/>
      </c>
    </row>
    <row r="387" spans="1:45" s="55" customFormat="1" ht="16.5" customHeight="1" thickTop="1" thickBot="1">
      <c r="A387" s="56" t="s">
        <v>36</v>
      </c>
      <c r="B387" s="55" t="s">
        <v>38</v>
      </c>
      <c r="C387" s="55" t="s">
        <v>40</v>
      </c>
      <c r="E387" s="116"/>
      <c r="F387" s="126"/>
      <c r="G387" s="126"/>
      <c r="H387" s="126"/>
      <c r="I387" s="68" t="s">
        <v>6</v>
      </c>
      <c r="J387" s="68">
        <f t="shared" ref="J387:M387" si="670">J365+J367+J385</f>
        <v>0</v>
      </c>
      <c r="K387" s="68">
        <f t="shared" si="670"/>
        <v>0</v>
      </c>
      <c r="L387" s="68">
        <f t="shared" si="670"/>
        <v>0</v>
      </c>
      <c r="M387" s="68">
        <f t="shared" si="670"/>
        <v>0</v>
      </c>
      <c r="N387" s="64">
        <f t="shared" si="620"/>
        <v>0</v>
      </c>
      <c r="O387" s="68">
        <f t="shared" ref="O387:U387" si="671">O365+O367+O385</f>
        <v>0</v>
      </c>
      <c r="P387" s="68">
        <f t="shared" si="671"/>
        <v>0</v>
      </c>
      <c r="Q387" s="68">
        <f t="shared" si="671"/>
        <v>0</v>
      </c>
      <c r="R387" s="68">
        <f t="shared" si="671"/>
        <v>0</v>
      </c>
      <c r="S387" s="68">
        <f t="shared" si="671"/>
        <v>0</v>
      </c>
      <c r="T387" s="68">
        <f t="shared" si="671"/>
        <v>0</v>
      </c>
      <c r="U387" s="68">
        <f t="shared" si="671"/>
        <v>0</v>
      </c>
      <c r="V387" s="64">
        <f t="shared" si="625"/>
        <v>0</v>
      </c>
      <c r="W387" s="68">
        <f t="shared" ref="W387:AC387" si="672">W365+W367+W385</f>
        <v>0</v>
      </c>
      <c r="X387" s="68">
        <f t="shared" si="672"/>
        <v>0</v>
      </c>
      <c r="Y387" s="68">
        <f t="shared" si="672"/>
        <v>0</v>
      </c>
      <c r="Z387" s="68">
        <f t="shared" si="672"/>
        <v>0</v>
      </c>
      <c r="AA387" s="68">
        <f t="shared" si="672"/>
        <v>0</v>
      </c>
      <c r="AB387" s="68">
        <f t="shared" si="672"/>
        <v>0</v>
      </c>
      <c r="AC387" s="68">
        <f t="shared" si="672"/>
        <v>0</v>
      </c>
      <c r="AD387" s="64">
        <f t="shared" si="642"/>
        <v>0</v>
      </c>
      <c r="AE387" s="68">
        <f t="shared" ref="AE387:AF387" si="673">AE365+AE367+AE385</f>
        <v>0</v>
      </c>
      <c r="AF387" s="68">
        <f t="shared" si="673"/>
        <v>0</v>
      </c>
      <c r="AG387" s="68">
        <f t="shared" ref="AG387:AJ387" si="674">AG365+AG367+AG385</f>
        <v>0</v>
      </c>
      <c r="AH387" s="68">
        <f t="shared" ref="AH387:AI387" si="675">AH365+AH367+AH385</f>
        <v>0</v>
      </c>
      <c r="AI387" s="68">
        <f t="shared" si="675"/>
        <v>0</v>
      </c>
      <c r="AJ387" s="68">
        <f t="shared" si="674"/>
        <v>0</v>
      </c>
      <c r="AK387" s="68">
        <f t="shared" ref="AK387" si="676">AK365+AK367+AK385</f>
        <v>0</v>
      </c>
      <c r="AL387" s="64">
        <f t="shared" si="621"/>
        <v>0</v>
      </c>
      <c r="AM387" s="68">
        <f t="shared" ref="AM387:AN387" si="677">AM365+AM367+AM385</f>
        <v>0</v>
      </c>
      <c r="AN387" s="68">
        <f t="shared" si="677"/>
        <v>0</v>
      </c>
      <c r="AO387" s="68">
        <f>AO365+AO367+AO385</f>
        <v>0</v>
      </c>
      <c r="AP387" s="68">
        <f t="shared" ref="AP387:AQ387" si="678">AP365+AP367+AP385</f>
        <v>0</v>
      </c>
      <c r="AQ387" s="68">
        <f t="shared" si="678"/>
        <v>0</v>
      </c>
      <c r="AR387" s="64">
        <f t="shared" si="622"/>
        <v>0</v>
      </c>
      <c r="AS387" s="64" t="str">
        <f>IFERROR(AVERAGE(#REF!,#REF!,#REF!,#REF!,AL387),"")</f>
        <v/>
      </c>
    </row>
    <row r="388" spans="1:45" s="55" customFormat="1" ht="16.5" customHeight="1" thickTop="1" thickBot="1">
      <c r="A388" s="56" t="s">
        <v>36</v>
      </c>
      <c r="B388" s="55" t="s">
        <v>38</v>
      </c>
      <c r="C388" s="55" t="s">
        <v>39</v>
      </c>
      <c r="E388" s="116" t="s">
        <v>29</v>
      </c>
      <c r="F388" s="117" t="s">
        <v>35</v>
      </c>
      <c r="G388" s="117"/>
      <c r="H388" s="117"/>
      <c r="I388" s="59" t="s">
        <v>5</v>
      </c>
      <c r="J388" s="60"/>
      <c r="K388" s="60"/>
      <c r="L388" s="60"/>
      <c r="M388" s="60"/>
      <c r="N388" s="61" t="str">
        <f t="shared" si="620"/>
        <v/>
      </c>
      <c r="O388" s="60"/>
      <c r="P388" s="60"/>
      <c r="Q388" s="60"/>
      <c r="R388" s="60"/>
      <c r="S388" s="60"/>
      <c r="T388" s="60"/>
      <c r="U388" s="60"/>
      <c r="V388" s="61" t="str">
        <f t="shared" si="625"/>
        <v/>
      </c>
      <c r="W388" s="60"/>
      <c r="X388" s="60"/>
      <c r="Y388" s="60"/>
      <c r="Z388" s="60"/>
      <c r="AA388" s="60"/>
      <c r="AB388" s="60"/>
      <c r="AC388" s="60"/>
      <c r="AD388" s="61" t="str">
        <f t="shared" si="642"/>
        <v/>
      </c>
      <c r="AE388" s="60"/>
      <c r="AF388" s="60"/>
      <c r="AG388" s="60"/>
      <c r="AH388" s="60"/>
      <c r="AI388" s="60"/>
      <c r="AJ388" s="60"/>
      <c r="AK388" s="60"/>
      <c r="AL388" s="61" t="str">
        <f t="shared" si="621"/>
        <v/>
      </c>
      <c r="AM388" s="60"/>
      <c r="AN388" s="60"/>
      <c r="AO388" s="60"/>
      <c r="AP388" s="60"/>
      <c r="AQ388" s="60"/>
      <c r="AR388" s="61" t="str">
        <f t="shared" si="622"/>
        <v/>
      </c>
      <c r="AS388" s="61" t="str">
        <f>IFERROR(AVERAGE(#REF!,#REF!,#REF!,#REF!,AL388),"")</f>
        <v/>
      </c>
    </row>
    <row r="389" spans="1:45" s="55" customFormat="1" ht="16.5" customHeight="1" thickTop="1" thickBot="1">
      <c r="A389" s="56" t="s">
        <v>36</v>
      </c>
      <c r="B389" s="55" t="s">
        <v>38</v>
      </c>
      <c r="C389" s="55" t="s">
        <v>39</v>
      </c>
      <c r="E389" s="116"/>
      <c r="F389" s="117"/>
      <c r="G389" s="117"/>
      <c r="H389" s="117"/>
      <c r="I389" s="62" t="s">
        <v>6</v>
      </c>
      <c r="J389" s="63"/>
      <c r="K389" s="63"/>
      <c r="L389" s="63"/>
      <c r="M389" s="63"/>
      <c r="N389" s="64" t="str">
        <f t="shared" si="620"/>
        <v/>
      </c>
      <c r="O389" s="63"/>
      <c r="P389" s="63"/>
      <c r="Q389" s="63"/>
      <c r="R389" s="63"/>
      <c r="S389" s="63"/>
      <c r="T389" s="63"/>
      <c r="U389" s="63"/>
      <c r="V389" s="64" t="str">
        <f t="shared" si="625"/>
        <v/>
      </c>
      <c r="W389" s="63"/>
      <c r="X389" s="63"/>
      <c r="Y389" s="63"/>
      <c r="Z389" s="63"/>
      <c r="AA389" s="63"/>
      <c r="AB389" s="63"/>
      <c r="AC389" s="63"/>
      <c r="AD389" s="64" t="str">
        <f t="shared" si="642"/>
        <v/>
      </c>
      <c r="AE389" s="63"/>
      <c r="AF389" s="63"/>
      <c r="AG389" s="63"/>
      <c r="AH389" s="63"/>
      <c r="AI389" s="63"/>
      <c r="AJ389" s="63"/>
      <c r="AK389" s="63"/>
      <c r="AL389" s="64" t="str">
        <f t="shared" si="621"/>
        <v/>
      </c>
      <c r="AM389" s="63"/>
      <c r="AN389" s="63"/>
      <c r="AO389" s="63"/>
      <c r="AP389" s="63"/>
      <c r="AQ389" s="63"/>
      <c r="AR389" s="64" t="str">
        <f t="shared" si="622"/>
        <v/>
      </c>
      <c r="AS389" s="64" t="str">
        <f>IFERROR(AVERAGE(#REF!,#REF!,#REF!,#REF!,AL389),"")</f>
        <v/>
      </c>
    </row>
    <row r="390" spans="1:45" s="55" customFormat="1" ht="16.5" customHeight="1" thickTop="1" thickBot="1">
      <c r="A390" s="56" t="s">
        <v>36</v>
      </c>
      <c r="B390" s="55" t="s">
        <v>38</v>
      </c>
      <c r="C390" s="55" t="s">
        <v>39</v>
      </c>
      <c r="E390" s="116"/>
      <c r="F390" s="117" t="s">
        <v>30</v>
      </c>
      <c r="G390" s="117"/>
      <c r="H390" s="117"/>
      <c r="I390" s="59" t="s">
        <v>5</v>
      </c>
      <c r="J390" s="60"/>
      <c r="K390" s="60"/>
      <c r="L390" s="60"/>
      <c r="M390" s="60"/>
      <c r="N390" s="61" t="str">
        <f t="shared" si="620"/>
        <v/>
      </c>
      <c r="O390" s="60"/>
      <c r="P390" s="60"/>
      <c r="Q390" s="60"/>
      <c r="R390" s="60"/>
      <c r="S390" s="60"/>
      <c r="T390" s="60"/>
      <c r="U390" s="60"/>
      <c r="V390" s="61" t="str">
        <f t="shared" si="625"/>
        <v/>
      </c>
      <c r="W390" s="60"/>
      <c r="X390" s="60"/>
      <c r="Y390" s="60"/>
      <c r="Z390" s="60"/>
      <c r="AA390" s="60"/>
      <c r="AB390" s="60"/>
      <c r="AC390" s="60"/>
      <c r="AD390" s="61" t="str">
        <f t="shared" si="642"/>
        <v/>
      </c>
      <c r="AE390" s="60"/>
      <c r="AF390" s="60"/>
      <c r="AG390" s="60"/>
      <c r="AH390" s="60"/>
      <c r="AI390" s="60"/>
      <c r="AJ390" s="60"/>
      <c r="AK390" s="60"/>
      <c r="AL390" s="61" t="str">
        <f t="shared" si="621"/>
        <v/>
      </c>
      <c r="AM390" s="60"/>
      <c r="AN390" s="60"/>
      <c r="AO390" s="60"/>
      <c r="AP390" s="60"/>
      <c r="AQ390" s="60"/>
      <c r="AR390" s="61" t="str">
        <f t="shared" si="622"/>
        <v/>
      </c>
      <c r="AS390" s="61" t="str">
        <f>IFERROR(AVERAGE(#REF!,#REF!,#REF!,#REF!,AL390),"")</f>
        <v/>
      </c>
    </row>
    <row r="391" spans="1:45" s="55" customFormat="1" ht="16.5" customHeight="1" thickTop="1" thickBot="1">
      <c r="A391" s="56" t="s">
        <v>36</v>
      </c>
      <c r="B391" s="55" t="s">
        <v>38</v>
      </c>
      <c r="C391" s="55" t="s">
        <v>39</v>
      </c>
      <c r="E391" s="116"/>
      <c r="F391" s="117"/>
      <c r="G391" s="117"/>
      <c r="H391" s="117"/>
      <c r="I391" s="62" t="s">
        <v>6</v>
      </c>
      <c r="J391" s="63"/>
      <c r="K391" s="63"/>
      <c r="L391" s="63"/>
      <c r="M391" s="63"/>
      <c r="N391" s="64" t="str">
        <f t="shared" si="620"/>
        <v/>
      </c>
      <c r="O391" s="63"/>
      <c r="P391" s="63"/>
      <c r="Q391" s="63"/>
      <c r="R391" s="63"/>
      <c r="S391" s="63"/>
      <c r="T391" s="63"/>
      <c r="U391" s="63"/>
      <c r="V391" s="64" t="str">
        <f t="shared" si="625"/>
        <v/>
      </c>
      <c r="W391" s="63"/>
      <c r="X391" s="63"/>
      <c r="Y391" s="63"/>
      <c r="Z391" s="63"/>
      <c r="AA391" s="63"/>
      <c r="AB391" s="63"/>
      <c r="AC391" s="63"/>
      <c r="AD391" s="64" t="str">
        <f t="shared" si="642"/>
        <v/>
      </c>
      <c r="AE391" s="63"/>
      <c r="AF391" s="63"/>
      <c r="AG391" s="63"/>
      <c r="AH391" s="63"/>
      <c r="AI391" s="63"/>
      <c r="AJ391" s="63"/>
      <c r="AK391" s="63"/>
      <c r="AL391" s="64" t="str">
        <f t="shared" si="621"/>
        <v/>
      </c>
      <c r="AM391" s="63"/>
      <c r="AN391" s="63"/>
      <c r="AO391" s="63"/>
      <c r="AP391" s="63"/>
      <c r="AQ391" s="63"/>
      <c r="AR391" s="64" t="str">
        <f t="shared" si="622"/>
        <v/>
      </c>
      <c r="AS391" s="64" t="str">
        <f>IFERROR(AVERAGE(#REF!,#REF!,#REF!,#REF!,AL391),"")</f>
        <v/>
      </c>
    </row>
    <row r="392" spans="1:45" s="55" customFormat="1" ht="16.5" customHeight="1" thickTop="1" thickBot="1">
      <c r="A392" s="56" t="s">
        <v>36</v>
      </c>
      <c r="B392" s="55" t="s">
        <v>38</v>
      </c>
      <c r="C392" s="55" t="s">
        <v>39</v>
      </c>
      <c r="E392" s="116"/>
      <c r="F392" s="117" t="s">
        <v>50</v>
      </c>
      <c r="G392" s="117"/>
      <c r="H392" s="117"/>
      <c r="I392" s="59" t="s">
        <v>5</v>
      </c>
      <c r="J392" s="60"/>
      <c r="K392" s="60"/>
      <c r="L392" s="60"/>
      <c r="M392" s="60"/>
      <c r="N392" s="61" t="str">
        <f t="shared" si="620"/>
        <v/>
      </c>
      <c r="O392" s="60"/>
      <c r="P392" s="60"/>
      <c r="Q392" s="60"/>
      <c r="R392" s="60"/>
      <c r="S392" s="60"/>
      <c r="T392" s="60"/>
      <c r="U392" s="60"/>
      <c r="V392" s="61" t="str">
        <f t="shared" si="625"/>
        <v/>
      </c>
      <c r="W392" s="60"/>
      <c r="X392" s="60"/>
      <c r="Y392" s="60"/>
      <c r="Z392" s="60"/>
      <c r="AA392" s="60"/>
      <c r="AB392" s="60"/>
      <c r="AC392" s="60"/>
      <c r="AD392" s="61" t="str">
        <f t="shared" si="642"/>
        <v/>
      </c>
      <c r="AE392" s="60"/>
      <c r="AF392" s="60"/>
      <c r="AG392" s="60"/>
      <c r="AH392" s="60"/>
      <c r="AI392" s="60"/>
      <c r="AJ392" s="60"/>
      <c r="AK392" s="60"/>
      <c r="AL392" s="61" t="str">
        <f t="shared" si="621"/>
        <v/>
      </c>
      <c r="AM392" s="60"/>
      <c r="AN392" s="60"/>
      <c r="AO392" s="60"/>
      <c r="AP392" s="60"/>
      <c r="AQ392" s="60"/>
      <c r="AR392" s="61" t="str">
        <f t="shared" si="622"/>
        <v/>
      </c>
      <c r="AS392" s="61" t="str">
        <f>IFERROR(AVERAGE(#REF!,#REF!,#REF!,#REF!,AL392),"")</f>
        <v/>
      </c>
    </row>
    <row r="393" spans="1:45" s="55" customFormat="1" ht="16.5" customHeight="1" thickTop="1" thickBot="1">
      <c r="A393" s="56" t="s">
        <v>36</v>
      </c>
      <c r="B393" s="55" t="s">
        <v>38</v>
      </c>
      <c r="C393" s="55" t="s">
        <v>39</v>
      </c>
      <c r="E393" s="116"/>
      <c r="F393" s="117"/>
      <c r="G393" s="117"/>
      <c r="H393" s="117"/>
      <c r="I393" s="62" t="s">
        <v>6</v>
      </c>
      <c r="J393" s="63"/>
      <c r="K393" s="63"/>
      <c r="L393" s="63"/>
      <c r="M393" s="63"/>
      <c r="N393" s="64" t="str">
        <f t="shared" si="620"/>
        <v/>
      </c>
      <c r="O393" s="63"/>
      <c r="P393" s="63"/>
      <c r="Q393" s="63"/>
      <c r="R393" s="63"/>
      <c r="S393" s="63"/>
      <c r="T393" s="63"/>
      <c r="U393" s="63"/>
      <c r="V393" s="64" t="str">
        <f t="shared" si="625"/>
        <v/>
      </c>
      <c r="W393" s="63"/>
      <c r="X393" s="63"/>
      <c r="Y393" s="63"/>
      <c r="Z393" s="63"/>
      <c r="AA393" s="63"/>
      <c r="AB393" s="63"/>
      <c r="AC393" s="63"/>
      <c r="AD393" s="64" t="str">
        <f t="shared" si="642"/>
        <v/>
      </c>
      <c r="AE393" s="63"/>
      <c r="AF393" s="63"/>
      <c r="AG393" s="63"/>
      <c r="AH393" s="63"/>
      <c r="AI393" s="63"/>
      <c r="AJ393" s="63"/>
      <c r="AK393" s="63"/>
      <c r="AL393" s="64" t="str">
        <f t="shared" si="621"/>
        <v/>
      </c>
      <c r="AM393" s="63"/>
      <c r="AN393" s="63"/>
      <c r="AO393" s="63"/>
      <c r="AP393" s="63"/>
      <c r="AQ393" s="63"/>
      <c r="AR393" s="64" t="str">
        <f t="shared" si="622"/>
        <v/>
      </c>
      <c r="AS393" s="64" t="str">
        <f>IFERROR(AVERAGE(#REF!,#REF!,#REF!,#REF!,AL393),"")</f>
        <v/>
      </c>
    </row>
    <row r="394" spans="1:45" s="55" customFormat="1" ht="16.5" customHeight="1" thickTop="1" thickBot="1">
      <c r="A394" s="56" t="s">
        <v>36</v>
      </c>
      <c r="B394" s="55" t="s">
        <v>38</v>
      </c>
      <c r="C394" s="55" t="s">
        <v>39</v>
      </c>
      <c r="E394" s="116"/>
      <c r="F394" s="117" t="s">
        <v>51</v>
      </c>
      <c r="G394" s="117"/>
      <c r="H394" s="117"/>
      <c r="I394" s="59" t="s">
        <v>5</v>
      </c>
      <c r="J394" s="60"/>
      <c r="K394" s="60"/>
      <c r="L394" s="60"/>
      <c r="M394" s="60"/>
      <c r="N394" s="61" t="str">
        <f t="shared" si="620"/>
        <v/>
      </c>
      <c r="O394" s="60"/>
      <c r="P394" s="60"/>
      <c r="Q394" s="60"/>
      <c r="R394" s="60"/>
      <c r="S394" s="60"/>
      <c r="T394" s="60"/>
      <c r="U394" s="60"/>
      <c r="V394" s="61" t="str">
        <f t="shared" si="625"/>
        <v/>
      </c>
      <c r="W394" s="60"/>
      <c r="X394" s="60"/>
      <c r="Y394" s="60"/>
      <c r="Z394" s="60"/>
      <c r="AA394" s="60"/>
      <c r="AB394" s="60"/>
      <c r="AC394" s="60"/>
      <c r="AD394" s="61" t="str">
        <f t="shared" si="642"/>
        <v/>
      </c>
      <c r="AE394" s="60"/>
      <c r="AF394" s="60"/>
      <c r="AG394" s="60"/>
      <c r="AH394" s="60"/>
      <c r="AI394" s="60"/>
      <c r="AJ394" s="60"/>
      <c r="AK394" s="60"/>
      <c r="AL394" s="61" t="str">
        <f t="shared" si="621"/>
        <v/>
      </c>
      <c r="AM394" s="60"/>
      <c r="AN394" s="60"/>
      <c r="AO394" s="60"/>
      <c r="AP394" s="60"/>
      <c r="AQ394" s="60"/>
      <c r="AR394" s="61" t="str">
        <f t="shared" si="622"/>
        <v/>
      </c>
      <c r="AS394" s="61" t="str">
        <f>IFERROR(AVERAGE(#REF!,#REF!,#REF!,#REF!,AL394),"")</f>
        <v/>
      </c>
    </row>
    <row r="395" spans="1:45" s="55" customFormat="1" ht="16.5" customHeight="1" thickTop="1" thickBot="1">
      <c r="A395" s="56" t="s">
        <v>36</v>
      </c>
      <c r="B395" s="55" t="s">
        <v>38</v>
      </c>
      <c r="C395" s="55" t="s">
        <v>39</v>
      </c>
      <c r="E395" s="116"/>
      <c r="F395" s="117"/>
      <c r="G395" s="117"/>
      <c r="H395" s="117"/>
      <c r="I395" s="62" t="s">
        <v>6</v>
      </c>
      <c r="J395" s="63"/>
      <c r="K395" s="63"/>
      <c r="L395" s="63"/>
      <c r="M395" s="63"/>
      <c r="N395" s="64" t="str">
        <f t="shared" si="620"/>
        <v/>
      </c>
      <c r="O395" s="63"/>
      <c r="P395" s="63"/>
      <c r="Q395" s="63"/>
      <c r="R395" s="63"/>
      <c r="S395" s="63"/>
      <c r="T395" s="63"/>
      <c r="U395" s="63"/>
      <c r="V395" s="64" t="str">
        <f t="shared" si="625"/>
        <v/>
      </c>
      <c r="W395" s="63"/>
      <c r="X395" s="63"/>
      <c r="Y395" s="63"/>
      <c r="Z395" s="63"/>
      <c r="AA395" s="63"/>
      <c r="AB395" s="63"/>
      <c r="AC395" s="63"/>
      <c r="AD395" s="64" t="str">
        <f t="shared" si="642"/>
        <v/>
      </c>
      <c r="AE395" s="63"/>
      <c r="AF395" s="63"/>
      <c r="AG395" s="63"/>
      <c r="AH395" s="63"/>
      <c r="AI395" s="63"/>
      <c r="AJ395" s="63"/>
      <c r="AK395" s="63"/>
      <c r="AL395" s="64" t="str">
        <f t="shared" si="621"/>
        <v/>
      </c>
      <c r="AM395" s="63"/>
      <c r="AN395" s="63"/>
      <c r="AO395" s="63"/>
      <c r="AP395" s="63"/>
      <c r="AQ395" s="63"/>
      <c r="AR395" s="64" t="str">
        <f t="shared" si="622"/>
        <v/>
      </c>
      <c r="AS395" s="64" t="str">
        <f>IFERROR(AVERAGE(#REF!,#REF!,#REF!,#REF!,AL395),"")</f>
        <v/>
      </c>
    </row>
    <row r="396" spans="1:45" s="55" customFormat="1" ht="16.5" customHeight="1" thickTop="1" thickBot="1">
      <c r="A396" s="56" t="s">
        <v>36</v>
      </c>
      <c r="B396" s="55" t="s">
        <v>38</v>
      </c>
      <c r="C396" s="55" t="s">
        <v>39</v>
      </c>
      <c r="E396" s="116"/>
      <c r="F396" s="117" t="s">
        <v>31</v>
      </c>
      <c r="G396" s="117"/>
      <c r="H396" s="117"/>
      <c r="I396" s="59" t="s">
        <v>5</v>
      </c>
      <c r="J396" s="60"/>
      <c r="K396" s="60"/>
      <c r="L396" s="60"/>
      <c r="M396" s="60"/>
      <c r="N396" s="61" t="str">
        <f t="shared" si="620"/>
        <v/>
      </c>
      <c r="O396" s="60"/>
      <c r="P396" s="60"/>
      <c r="Q396" s="60"/>
      <c r="R396" s="60"/>
      <c r="S396" s="60"/>
      <c r="T396" s="60"/>
      <c r="U396" s="60"/>
      <c r="V396" s="61" t="str">
        <f t="shared" si="625"/>
        <v/>
      </c>
      <c r="W396" s="60"/>
      <c r="X396" s="60"/>
      <c r="Y396" s="60"/>
      <c r="Z396" s="60"/>
      <c r="AA396" s="60"/>
      <c r="AB396" s="60"/>
      <c r="AC396" s="60"/>
      <c r="AD396" s="61" t="str">
        <f t="shared" si="642"/>
        <v/>
      </c>
      <c r="AE396" s="60"/>
      <c r="AF396" s="60"/>
      <c r="AG396" s="60"/>
      <c r="AH396" s="60"/>
      <c r="AI396" s="60"/>
      <c r="AJ396" s="60"/>
      <c r="AK396" s="60"/>
      <c r="AL396" s="61" t="str">
        <f t="shared" si="621"/>
        <v/>
      </c>
      <c r="AM396" s="60"/>
      <c r="AN396" s="60"/>
      <c r="AO396" s="60"/>
      <c r="AP396" s="60"/>
      <c r="AQ396" s="60"/>
      <c r="AR396" s="61" t="str">
        <f t="shared" si="622"/>
        <v/>
      </c>
      <c r="AS396" s="61" t="str">
        <f>IFERROR(AVERAGE(#REF!,#REF!,#REF!,#REF!,AL396),"")</f>
        <v/>
      </c>
    </row>
    <row r="397" spans="1:45" s="55" customFormat="1" ht="16.5" customHeight="1" thickTop="1" thickBot="1">
      <c r="A397" s="56" t="s">
        <v>36</v>
      </c>
      <c r="B397" s="55" t="s">
        <v>38</v>
      </c>
      <c r="C397" s="55" t="s">
        <v>39</v>
      </c>
      <c r="E397" s="116"/>
      <c r="F397" s="117"/>
      <c r="G397" s="117"/>
      <c r="H397" s="117"/>
      <c r="I397" s="62" t="s">
        <v>6</v>
      </c>
      <c r="J397" s="63"/>
      <c r="K397" s="63"/>
      <c r="L397" s="63"/>
      <c r="M397" s="63"/>
      <c r="N397" s="64" t="str">
        <f t="shared" si="620"/>
        <v/>
      </c>
      <c r="O397" s="63"/>
      <c r="P397" s="63"/>
      <c r="Q397" s="63"/>
      <c r="R397" s="63"/>
      <c r="S397" s="63"/>
      <c r="T397" s="63"/>
      <c r="U397" s="63"/>
      <c r="V397" s="64" t="str">
        <f t="shared" si="625"/>
        <v/>
      </c>
      <c r="W397" s="63"/>
      <c r="X397" s="63"/>
      <c r="Y397" s="63"/>
      <c r="Z397" s="63"/>
      <c r="AA397" s="63"/>
      <c r="AB397" s="63"/>
      <c r="AC397" s="63"/>
      <c r="AD397" s="64" t="str">
        <f t="shared" si="642"/>
        <v/>
      </c>
      <c r="AE397" s="63"/>
      <c r="AF397" s="63"/>
      <c r="AG397" s="63"/>
      <c r="AH397" s="63"/>
      <c r="AI397" s="63"/>
      <c r="AJ397" s="63"/>
      <c r="AK397" s="63"/>
      <c r="AL397" s="64" t="str">
        <f t="shared" si="621"/>
        <v/>
      </c>
      <c r="AM397" s="63"/>
      <c r="AN397" s="63"/>
      <c r="AO397" s="63"/>
      <c r="AP397" s="63"/>
      <c r="AQ397" s="63"/>
      <c r="AR397" s="64" t="str">
        <f t="shared" si="622"/>
        <v/>
      </c>
      <c r="AS397" s="64" t="str">
        <f>IFERROR(AVERAGE(#REF!,#REF!,#REF!,#REF!,AL397),"")</f>
        <v/>
      </c>
    </row>
    <row r="398" spans="1:45" s="55" customFormat="1" ht="16.5" customHeight="1" thickTop="1" thickBot="1">
      <c r="A398" s="56" t="s">
        <v>36</v>
      </c>
      <c r="B398" s="55" t="s">
        <v>38</v>
      </c>
      <c r="C398" s="55" t="s">
        <v>39</v>
      </c>
      <c r="E398" s="116"/>
      <c r="F398" s="117" t="s">
        <v>32</v>
      </c>
      <c r="G398" s="117"/>
      <c r="H398" s="117"/>
      <c r="I398" s="59" t="s">
        <v>5</v>
      </c>
      <c r="J398" s="60"/>
      <c r="K398" s="60"/>
      <c r="L398" s="60"/>
      <c r="M398" s="60"/>
      <c r="N398" s="61" t="str">
        <f t="shared" si="620"/>
        <v/>
      </c>
      <c r="O398" s="60"/>
      <c r="P398" s="60"/>
      <c r="Q398" s="60"/>
      <c r="R398" s="60"/>
      <c r="S398" s="60"/>
      <c r="T398" s="60"/>
      <c r="U398" s="60"/>
      <c r="V398" s="61" t="str">
        <f t="shared" si="625"/>
        <v/>
      </c>
      <c r="W398" s="60"/>
      <c r="X398" s="60"/>
      <c r="Y398" s="60"/>
      <c r="Z398" s="60"/>
      <c r="AA398" s="60"/>
      <c r="AB398" s="60"/>
      <c r="AC398" s="60"/>
      <c r="AD398" s="61" t="str">
        <f t="shared" si="642"/>
        <v/>
      </c>
      <c r="AE398" s="60"/>
      <c r="AF398" s="60"/>
      <c r="AG398" s="60"/>
      <c r="AH398" s="60"/>
      <c r="AI398" s="60"/>
      <c r="AJ398" s="60"/>
      <c r="AK398" s="60"/>
      <c r="AL398" s="61" t="str">
        <f t="shared" si="621"/>
        <v/>
      </c>
      <c r="AM398" s="60"/>
      <c r="AN398" s="60"/>
      <c r="AO398" s="60"/>
      <c r="AP398" s="60"/>
      <c r="AQ398" s="60"/>
      <c r="AR398" s="61" t="str">
        <f t="shared" si="622"/>
        <v/>
      </c>
      <c r="AS398" s="61" t="str">
        <f>IFERROR(AVERAGE(#REF!,#REF!,#REF!,#REF!,AL398),"")</f>
        <v/>
      </c>
    </row>
    <row r="399" spans="1:45" s="55" customFormat="1" ht="16.5" customHeight="1" thickTop="1" thickBot="1">
      <c r="A399" s="56" t="s">
        <v>36</v>
      </c>
      <c r="B399" s="55" t="s">
        <v>38</v>
      </c>
      <c r="C399" s="55" t="s">
        <v>39</v>
      </c>
      <c r="E399" s="116"/>
      <c r="F399" s="117"/>
      <c r="G399" s="117"/>
      <c r="H399" s="117"/>
      <c r="I399" s="62" t="s">
        <v>6</v>
      </c>
      <c r="J399" s="63"/>
      <c r="K399" s="63"/>
      <c r="L399" s="63"/>
      <c r="M399" s="63"/>
      <c r="N399" s="64" t="str">
        <f t="shared" si="620"/>
        <v/>
      </c>
      <c r="O399" s="63"/>
      <c r="P399" s="63"/>
      <c r="Q399" s="63"/>
      <c r="R399" s="63"/>
      <c r="S399" s="63"/>
      <c r="T399" s="63"/>
      <c r="U399" s="63"/>
      <c r="V399" s="64" t="str">
        <f t="shared" si="625"/>
        <v/>
      </c>
      <c r="W399" s="63"/>
      <c r="X399" s="63"/>
      <c r="Y399" s="63"/>
      <c r="Z399" s="63"/>
      <c r="AA399" s="63"/>
      <c r="AB399" s="63"/>
      <c r="AC399" s="63"/>
      <c r="AD399" s="64" t="str">
        <f t="shared" si="642"/>
        <v/>
      </c>
      <c r="AE399" s="63"/>
      <c r="AF399" s="63"/>
      <c r="AG399" s="63"/>
      <c r="AH399" s="63"/>
      <c r="AI399" s="63"/>
      <c r="AJ399" s="63"/>
      <c r="AK399" s="63"/>
      <c r="AL399" s="64" t="str">
        <f t="shared" si="621"/>
        <v/>
      </c>
      <c r="AM399" s="63"/>
      <c r="AN399" s="63"/>
      <c r="AO399" s="63"/>
      <c r="AP399" s="63"/>
      <c r="AQ399" s="63"/>
      <c r="AR399" s="64" t="str">
        <f t="shared" si="622"/>
        <v/>
      </c>
      <c r="AS399" s="64" t="str">
        <f>IFERROR(AVERAGE(#REF!,#REF!,#REF!,#REF!,AL399),"")</f>
        <v/>
      </c>
    </row>
    <row r="400" spans="1:45" s="55" customFormat="1" ht="16.5" customHeight="1" thickTop="1" thickBot="1">
      <c r="A400" s="56" t="s">
        <v>36</v>
      </c>
      <c r="B400" s="55" t="s">
        <v>38</v>
      </c>
      <c r="C400" s="55" t="s">
        <v>39</v>
      </c>
      <c r="E400" s="116"/>
      <c r="F400" s="117" t="s">
        <v>52</v>
      </c>
      <c r="G400" s="117"/>
      <c r="H400" s="117"/>
      <c r="I400" s="59" t="s">
        <v>5</v>
      </c>
      <c r="J400" s="60"/>
      <c r="K400" s="60"/>
      <c r="L400" s="60"/>
      <c r="M400" s="60"/>
      <c r="N400" s="61" t="str">
        <f t="shared" si="620"/>
        <v/>
      </c>
      <c r="O400" s="60"/>
      <c r="P400" s="60"/>
      <c r="Q400" s="60"/>
      <c r="R400" s="60"/>
      <c r="S400" s="60"/>
      <c r="T400" s="60"/>
      <c r="U400" s="60"/>
      <c r="V400" s="61" t="str">
        <f t="shared" si="625"/>
        <v/>
      </c>
      <c r="W400" s="60"/>
      <c r="X400" s="60"/>
      <c r="Y400" s="60"/>
      <c r="Z400" s="60"/>
      <c r="AA400" s="60"/>
      <c r="AB400" s="60"/>
      <c r="AC400" s="60"/>
      <c r="AD400" s="61" t="str">
        <f t="shared" si="642"/>
        <v/>
      </c>
      <c r="AE400" s="60"/>
      <c r="AF400" s="60"/>
      <c r="AG400" s="60"/>
      <c r="AH400" s="60"/>
      <c r="AI400" s="60"/>
      <c r="AJ400" s="60"/>
      <c r="AK400" s="60"/>
      <c r="AL400" s="61" t="str">
        <f t="shared" si="621"/>
        <v/>
      </c>
      <c r="AM400" s="60"/>
      <c r="AN400" s="60"/>
      <c r="AO400" s="60"/>
      <c r="AP400" s="60"/>
      <c r="AQ400" s="60"/>
      <c r="AR400" s="61" t="str">
        <f t="shared" si="622"/>
        <v/>
      </c>
      <c r="AS400" s="61" t="str">
        <f>IFERROR(AVERAGE(#REF!,#REF!,#REF!,#REF!,AL400),"")</f>
        <v/>
      </c>
    </row>
    <row r="401" spans="1:45" s="55" customFormat="1" ht="16.5" customHeight="1" thickTop="1" thickBot="1">
      <c r="A401" s="56" t="s">
        <v>36</v>
      </c>
      <c r="B401" s="55" t="s">
        <v>38</v>
      </c>
      <c r="C401" s="55" t="s">
        <v>39</v>
      </c>
      <c r="E401" s="116"/>
      <c r="F401" s="117"/>
      <c r="G401" s="117"/>
      <c r="H401" s="117"/>
      <c r="I401" s="62" t="s">
        <v>6</v>
      </c>
      <c r="J401" s="63"/>
      <c r="K401" s="63"/>
      <c r="L401" s="63"/>
      <c r="M401" s="63"/>
      <c r="N401" s="64" t="str">
        <f t="shared" si="620"/>
        <v/>
      </c>
      <c r="O401" s="63"/>
      <c r="P401" s="63"/>
      <c r="Q401" s="63"/>
      <c r="R401" s="63"/>
      <c r="S401" s="63"/>
      <c r="T401" s="63"/>
      <c r="U401" s="63"/>
      <c r="V401" s="64" t="str">
        <f t="shared" si="625"/>
        <v/>
      </c>
      <c r="W401" s="63"/>
      <c r="X401" s="63"/>
      <c r="Y401" s="63"/>
      <c r="Z401" s="63"/>
      <c r="AA401" s="63"/>
      <c r="AB401" s="63"/>
      <c r="AC401" s="63"/>
      <c r="AD401" s="64" t="str">
        <f t="shared" si="642"/>
        <v/>
      </c>
      <c r="AE401" s="63"/>
      <c r="AF401" s="63"/>
      <c r="AG401" s="63"/>
      <c r="AH401" s="63"/>
      <c r="AI401" s="63"/>
      <c r="AJ401" s="63"/>
      <c r="AK401" s="63"/>
      <c r="AL401" s="64" t="str">
        <f t="shared" si="621"/>
        <v/>
      </c>
      <c r="AM401" s="63"/>
      <c r="AN401" s="63"/>
      <c r="AO401" s="63"/>
      <c r="AP401" s="63"/>
      <c r="AQ401" s="63"/>
      <c r="AR401" s="64" t="str">
        <f t="shared" si="622"/>
        <v/>
      </c>
      <c r="AS401" s="64" t="str">
        <f>IFERROR(AVERAGE(#REF!,#REF!,#REF!,#REF!,AL401),"")</f>
        <v/>
      </c>
    </row>
    <row r="402" spans="1:45" s="55" customFormat="1" ht="16.5" customHeight="1" thickTop="1" thickBot="1">
      <c r="A402" s="56" t="s">
        <v>36</v>
      </c>
      <c r="B402" s="55" t="s">
        <v>38</v>
      </c>
      <c r="C402" s="55" t="s">
        <v>39</v>
      </c>
      <c r="E402" s="116"/>
      <c r="F402" s="117" t="s">
        <v>33</v>
      </c>
      <c r="G402" s="117"/>
      <c r="H402" s="117"/>
      <c r="I402" s="59" t="s">
        <v>5</v>
      </c>
      <c r="J402" s="60"/>
      <c r="K402" s="60"/>
      <c r="L402" s="60"/>
      <c r="M402" s="60"/>
      <c r="N402" s="61" t="str">
        <f t="shared" si="620"/>
        <v/>
      </c>
      <c r="O402" s="60"/>
      <c r="P402" s="60"/>
      <c r="Q402" s="60"/>
      <c r="R402" s="60"/>
      <c r="S402" s="60"/>
      <c r="T402" s="60"/>
      <c r="U402" s="60"/>
      <c r="V402" s="61" t="str">
        <f t="shared" si="625"/>
        <v/>
      </c>
      <c r="W402" s="60"/>
      <c r="X402" s="60"/>
      <c r="Y402" s="60"/>
      <c r="Z402" s="60"/>
      <c r="AA402" s="60"/>
      <c r="AB402" s="60"/>
      <c r="AC402" s="60"/>
      <c r="AD402" s="61" t="str">
        <f t="shared" si="642"/>
        <v/>
      </c>
      <c r="AE402" s="60"/>
      <c r="AF402" s="60"/>
      <c r="AG402" s="60"/>
      <c r="AH402" s="60"/>
      <c r="AI402" s="60"/>
      <c r="AJ402" s="60"/>
      <c r="AK402" s="60"/>
      <c r="AL402" s="61" t="str">
        <f t="shared" si="621"/>
        <v/>
      </c>
      <c r="AM402" s="60"/>
      <c r="AN402" s="60"/>
      <c r="AO402" s="60"/>
      <c r="AP402" s="60"/>
      <c r="AQ402" s="60"/>
      <c r="AR402" s="61" t="str">
        <f t="shared" si="622"/>
        <v/>
      </c>
      <c r="AS402" s="61" t="str">
        <f>IFERROR(AVERAGE(#REF!,#REF!,#REF!,#REF!,AL402),"")</f>
        <v/>
      </c>
    </row>
    <row r="403" spans="1:45" s="55" customFormat="1" ht="16.5" customHeight="1" thickTop="1" thickBot="1">
      <c r="A403" s="56" t="s">
        <v>36</v>
      </c>
      <c r="B403" s="55" t="s">
        <v>38</v>
      </c>
      <c r="C403" s="55" t="s">
        <v>39</v>
      </c>
      <c r="E403" s="116"/>
      <c r="F403" s="117"/>
      <c r="G403" s="117"/>
      <c r="H403" s="117"/>
      <c r="I403" s="62" t="s">
        <v>6</v>
      </c>
      <c r="J403" s="63"/>
      <c r="K403" s="63"/>
      <c r="L403" s="63"/>
      <c r="M403" s="63"/>
      <c r="N403" s="64" t="str">
        <f t="shared" si="620"/>
        <v/>
      </c>
      <c r="O403" s="63"/>
      <c r="P403" s="63"/>
      <c r="Q403" s="63"/>
      <c r="R403" s="63"/>
      <c r="S403" s="63"/>
      <c r="T403" s="63"/>
      <c r="U403" s="63"/>
      <c r="V403" s="64" t="str">
        <f t="shared" si="625"/>
        <v/>
      </c>
      <c r="W403" s="63"/>
      <c r="X403" s="63"/>
      <c r="Y403" s="63"/>
      <c r="Z403" s="63"/>
      <c r="AA403" s="63"/>
      <c r="AB403" s="63"/>
      <c r="AC403" s="63"/>
      <c r="AD403" s="64" t="str">
        <f t="shared" si="642"/>
        <v/>
      </c>
      <c r="AE403" s="63"/>
      <c r="AF403" s="63"/>
      <c r="AG403" s="63"/>
      <c r="AH403" s="63"/>
      <c r="AI403" s="63"/>
      <c r="AJ403" s="63"/>
      <c r="AK403" s="63"/>
      <c r="AL403" s="64" t="str">
        <f t="shared" si="621"/>
        <v/>
      </c>
      <c r="AM403" s="63"/>
      <c r="AN403" s="63"/>
      <c r="AO403" s="63"/>
      <c r="AP403" s="63"/>
      <c r="AQ403" s="63"/>
      <c r="AR403" s="64" t="str">
        <f t="shared" si="622"/>
        <v/>
      </c>
      <c r="AS403" s="64" t="str">
        <f>IFERROR(AVERAGE(#REF!,#REF!,#REF!,#REF!,AL403),"")</f>
        <v/>
      </c>
    </row>
    <row r="404" spans="1:45" s="55" customFormat="1" ht="16.5" customHeight="1" thickTop="1" thickBot="1">
      <c r="A404" s="56" t="s">
        <v>36</v>
      </c>
      <c r="B404" s="55" t="s">
        <v>38</v>
      </c>
      <c r="C404" s="55" t="s">
        <v>37</v>
      </c>
      <c r="E404" s="116"/>
      <c r="F404" s="118" t="s">
        <v>28</v>
      </c>
      <c r="G404" s="118"/>
      <c r="H404" s="118"/>
      <c r="I404" s="65" t="s">
        <v>5</v>
      </c>
      <c r="J404" s="65">
        <f t="shared" ref="J404:M404" si="679">J388+J390+J392+J394+J396+J398+J400+J402</f>
        <v>0</v>
      </c>
      <c r="K404" s="65">
        <f t="shared" si="679"/>
        <v>0</v>
      </c>
      <c r="L404" s="65">
        <f t="shared" si="679"/>
        <v>0</v>
      </c>
      <c r="M404" s="65">
        <f t="shared" si="679"/>
        <v>0</v>
      </c>
      <c r="N404" s="61">
        <f t="shared" si="620"/>
        <v>0</v>
      </c>
      <c r="O404" s="65">
        <f t="shared" ref="O404:U404" si="680">O388+O390+O392+O394+O396+O398+O400+O402</f>
        <v>0</v>
      </c>
      <c r="P404" s="65">
        <f t="shared" si="680"/>
        <v>0</v>
      </c>
      <c r="Q404" s="65">
        <f t="shared" si="680"/>
        <v>0</v>
      </c>
      <c r="R404" s="65">
        <f t="shared" si="680"/>
        <v>0</v>
      </c>
      <c r="S404" s="65">
        <f t="shared" si="680"/>
        <v>0</v>
      </c>
      <c r="T404" s="65">
        <f t="shared" si="680"/>
        <v>0</v>
      </c>
      <c r="U404" s="65">
        <f t="shared" si="680"/>
        <v>0</v>
      </c>
      <c r="V404" s="61">
        <f t="shared" si="625"/>
        <v>0</v>
      </c>
      <c r="W404" s="65">
        <f t="shared" ref="W404:AC404" si="681">W388+W390+W392+W394+W396+W398+W400+W402</f>
        <v>0</v>
      </c>
      <c r="X404" s="65">
        <f t="shared" si="681"/>
        <v>0</v>
      </c>
      <c r="Y404" s="65">
        <f t="shared" si="681"/>
        <v>0</v>
      </c>
      <c r="Z404" s="65">
        <f t="shared" si="681"/>
        <v>0</v>
      </c>
      <c r="AA404" s="65">
        <f t="shared" si="681"/>
        <v>0</v>
      </c>
      <c r="AB404" s="65">
        <f t="shared" si="681"/>
        <v>0</v>
      </c>
      <c r="AC404" s="65">
        <f t="shared" si="681"/>
        <v>0</v>
      </c>
      <c r="AD404" s="61">
        <f t="shared" si="642"/>
        <v>0</v>
      </c>
      <c r="AE404" s="65">
        <f t="shared" ref="AE404:AF404" si="682">AE388+AE390+AE392+AE394+AE396+AE398+AE400+AE402</f>
        <v>0</v>
      </c>
      <c r="AF404" s="65">
        <f t="shared" si="682"/>
        <v>0</v>
      </c>
      <c r="AG404" s="65">
        <f t="shared" ref="AG404:AJ404" si="683">AG388+AG390+AG392+AG394+AG396+AG398+AG400+AG402</f>
        <v>0</v>
      </c>
      <c r="AH404" s="65">
        <f t="shared" ref="AH404:AI404" si="684">AH388+AH390+AH392+AH394+AH396+AH398+AH400+AH402</f>
        <v>0</v>
      </c>
      <c r="AI404" s="65">
        <f t="shared" si="684"/>
        <v>0</v>
      </c>
      <c r="AJ404" s="65">
        <f t="shared" si="683"/>
        <v>0</v>
      </c>
      <c r="AK404" s="65">
        <f t="shared" ref="AK404" si="685">AK388+AK390+AK392+AK394+AK396+AK398+AK400+AK402</f>
        <v>0</v>
      </c>
      <c r="AL404" s="61">
        <f t="shared" si="621"/>
        <v>0</v>
      </c>
      <c r="AM404" s="65">
        <f t="shared" ref="AM404:AN404" si="686">AM388+AM390+AM392+AM394+AM396+AM398+AM400+AM402</f>
        <v>0</v>
      </c>
      <c r="AN404" s="65">
        <f t="shared" si="686"/>
        <v>0</v>
      </c>
      <c r="AO404" s="65">
        <f>AO388+AO390+AO392+AO394+AO396+AO398+AO400+AO402</f>
        <v>0</v>
      </c>
      <c r="AP404" s="65">
        <f t="shared" ref="AP404:AQ404" si="687">AP388+AP390+AP392+AP394+AP396+AP398+AP400+AP402</f>
        <v>0</v>
      </c>
      <c r="AQ404" s="65">
        <f t="shared" si="687"/>
        <v>0</v>
      </c>
      <c r="AR404" s="61">
        <f t="shared" si="622"/>
        <v>0</v>
      </c>
      <c r="AS404" s="61" t="str">
        <f>IFERROR(AVERAGE(#REF!,#REF!,#REF!,#REF!,AL404),"")</f>
        <v/>
      </c>
    </row>
    <row r="405" spans="1:45" s="55" customFormat="1" ht="16.5" customHeight="1" thickTop="1" thickBot="1">
      <c r="A405" s="56" t="s">
        <v>36</v>
      </c>
      <c r="B405" s="55" t="s">
        <v>38</v>
      </c>
      <c r="C405" s="55" t="s">
        <v>37</v>
      </c>
      <c r="E405" s="116"/>
      <c r="F405" s="118"/>
      <c r="G405" s="118"/>
      <c r="H405" s="118"/>
      <c r="I405" s="66" t="s">
        <v>6</v>
      </c>
      <c r="J405" s="66">
        <f t="shared" ref="J405:M405" si="688">J389+J391+J393+J395+J397+J399+J401+J403</f>
        <v>0</v>
      </c>
      <c r="K405" s="66">
        <f t="shared" si="688"/>
        <v>0</v>
      </c>
      <c r="L405" s="66">
        <f t="shared" si="688"/>
        <v>0</v>
      </c>
      <c r="M405" s="66">
        <f t="shared" si="688"/>
        <v>0</v>
      </c>
      <c r="N405" s="64">
        <f t="shared" si="620"/>
        <v>0</v>
      </c>
      <c r="O405" s="66">
        <f t="shared" ref="O405:U405" si="689">O389+O391+O393+O395+O397+O399+O401+O403</f>
        <v>0</v>
      </c>
      <c r="P405" s="66">
        <f t="shared" si="689"/>
        <v>0</v>
      </c>
      <c r="Q405" s="66">
        <f t="shared" si="689"/>
        <v>0</v>
      </c>
      <c r="R405" s="66">
        <f t="shared" si="689"/>
        <v>0</v>
      </c>
      <c r="S405" s="66">
        <f t="shared" si="689"/>
        <v>0</v>
      </c>
      <c r="T405" s="66">
        <f t="shared" si="689"/>
        <v>0</v>
      </c>
      <c r="U405" s="66">
        <f t="shared" si="689"/>
        <v>0</v>
      </c>
      <c r="V405" s="64">
        <f t="shared" si="625"/>
        <v>0</v>
      </c>
      <c r="W405" s="66">
        <f t="shared" ref="W405:AC405" si="690">W389+W391+W393+W395+W397+W399+W401+W403</f>
        <v>0</v>
      </c>
      <c r="X405" s="66">
        <f t="shared" si="690"/>
        <v>0</v>
      </c>
      <c r="Y405" s="66">
        <f t="shared" si="690"/>
        <v>0</v>
      </c>
      <c r="Z405" s="66">
        <f t="shared" si="690"/>
        <v>0</v>
      </c>
      <c r="AA405" s="66">
        <f t="shared" si="690"/>
        <v>0</v>
      </c>
      <c r="AB405" s="66">
        <f t="shared" si="690"/>
        <v>0</v>
      </c>
      <c r="AC405" s="66">
        <f t="shared" si="690"/>
        <v>0</v>
      </c>
      <c r="AD405" s="64">
        <f t="shared" si="642"/>
        <v>0</v>
      </c>
      <c r="AE405" s="66">
        <f t="shared" ref="AE405:AF405" si="691">AE389+AE391+AE393+AE395+AE397+AE399+AE401+AE403</f>
        <v>0</v>
      </c>
      <c r="AF405" s="66">
        <f t="shared" si="691"/>
        <v>0</v>
      </c>
      <c r="AG405" s="66">
        <f t="shared" ref="AG405:AJ405" si="692">AG389+AG391+AG393+AG395+AG397+AG399+AG401+AG403</f>
        <v>0</v>
      </c>
      <c r="AH405" s="66">
        <f t="shared" ref="AH405:AI405" si="693">AH389+AH391+AH393+AH395+AH397+AH399+AH401+AH403</f>
        <v>0</v>
      </c>
      <c r="AI405" s="66">
        <f t="shared" si="693"/>
        <v>0</v>
      </c>
      <c r="AJ405" s="66">
        <f t="shared" si="692"/>
        <v>0</v>
      </c>
      <c r="AK405" s="66">
        <f t="shared" ref="AK405" si="694">AK389+AK391+AK393+AK395+AK397+AK399+AK401+AK403</f>
        <v>0</v>
      </c>
      <c r="AL405" s="64">
        <f t="shared" si="621"/>
        <v>0</v>
      </c>
      <c r="AM405" s="66">
        <f t="shared" ref="AM405:AN405" si="695">AM389+AM391+AM393+AM395+AM397+AM399+AM401+AM403</f>
        <v>0</v>
      </c>
      <c r="AN405" s="66">
        <f t="shared" si="695"/>
        <v>0</v>
      </c>
      <c r="AO405" s="66">
        <f>AO389+AO391+AO393+AO395+AO397+AO399+AO401+AO403</f>
        <v>0</v>
      </c>
      <c r="AP405" s="66">
        <f t="shared" ref="AP405:AQ405" si="696">AP389+AP391+AP393+AP395+AP397+AP399+AP401+AP403</f>
        <v>0</v>
      </c>
      <c r="AQ405" s="66">
        <f t="shared" si="696"/>
        <v>0</v>
      </c>
      <c r="AR405" s="64">
        <f t="shared" si="622"/>
        <v>0</v>
      </c>
      <c r="AS405" s="64" t="str">
        <f>IFERROR(AVERAGE(#REF!,#REF!,#REF!,#REF!,AL405),"")</f>
        <v/>
      </c>
    </row>
    <row r="406" spans="1:45" s="75" customFormat="1" ht="16.5" thickTop="1">
      <c r="A406" s="69" t="s">
        <v>36</v>
      </c>
      <c r="B406" s="69" t="s">
        <v>38</v>
      </c>
      <c r="C406" s="70"/>
      <c r="D406" s="71"/>
      <c r="E406" s="71" t="s">
        <v>65</v>
      </c>
      <c r="F406" s="72"/>
      <c r="G406" s="73"/>
      <c r="H406" s="73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2"/>
      <c r="AM406" s="74"/>
      <c r="AN406" s="74"/>
      <c r="AO406" s="74"/>
      <c r="AP406" s="74"/>
      <c r="AQ406" s="74"/>
      <c r="AR406" s="74"/>
      <c r="AS406" s="72"/>
    </row>
    <row r="407" spans="1:45" s="75" customFormat="1" ht="16.5" thickBot="1">
      <c r="A407" s="69" t="s">
        <v>36</v>
      </c>
      <c r="B407" s="69" t="s">
        <v>38</v>
      </c>
      <c r="C407" s="70"/>
      <c r="D407" s="57"/>
      <c r="E407" s="58" t="s">
        <v>66</v>
      </c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</row>
    <row r="408" spans="1:45" s="55" customFormat="1" ht="15.75" customHeight="1" thickTop="1" thickBot="1">
      <c r="A408" s="56" t="s">
        <v>36</v>
      </c>
      <c r="B408" s="55" t="s">
        <v>38</v>
      </c>
      <c r="C408" s="55" t="s">
        <v>41</v>
      </c>
      <c r="E408" s="116" t="s">
        <v>18</v>
      </c>
      <c r="F408" s="119" t="s">
        <v>19</v>
      </c>
      <c r="G408" s="119"/>
      <c r="H408" s="119"/>
      <c r="I408" s="59" t="s">
        <v>5</v>
      </c>
      <c r="J408" s="60"/>
      <c r="K408" s="60"/>
      <c r="L408" s="60"/>
      <c r="M408" s="60"/>
      <c r="N408" s="61" t="str">
        <f t="shared" ref="N408:N449" si="697">IFERROR(AVERAGE(J408:M408),"")</f>
        <v/>
      </c>
      <c r="O408" s="60"/>
      <c r="P408" s="60"/>
      <c r="Q408" s="60"/>
      <c r="R408" s="60"/>
      <c r="S408" s="60"/>
      <c r="T408" s="60"/>
      <c r="U408" s="60"/>
      <c r="V408" s="61" t="str">
        <f>IFERROR(AVERAGE(O408:U408),"")</f>
        <v/>
      </c>
      <c r="W408" s="60"/>
      <c r="X408" s="60"/>
      <c r="Y408" s="60"/>
      <c r="Z408" s="60"/>
      <c r="AA408" s="60"/>
      <c r="AB408" s="60"/>
      <c r="AC408" s="60"/>
      <c r="AD408" s="61" t="str">
        <f>IFERROR(AVERAGE(W408:AC408),"")</f>
        <v/>
      </c>
      <c r="AE408" s="60"/>
      <c r="AF408" s="60"/>
      <c r="AG408" s="60"/>
      <c r="AH408" s="60"/>
      <c r="AI408" s="60"/>
      <c r="AJ408" s="60"/>
      <c r="AK408" s="60"/>
      <c r="AL408" s="61" t="str">
        <f t="shared" ref="AL408:AL449" si="698">IFERROR(AVERAGE(AE408:AK408),"")</f>
        <v/>
      </c>
      <c r="AM408" s="60"/>
      <c r="AN408" s="60"/>
      <c r="AO408" s="60"/>
      <c r="AP408" s="60"/>
      <c r="AQ408" s="60"/>
      <c r="AR408" s="61" t="str">
        <f t="shared" ref="AR408:AR449" si="699">IFERROR(AVERAGE(AM408:AN408),"")</f>
        <v/>
      </c>
      <c r="AS408" s="61" t="str">
        <f>IFERROR(AVERAGE(#REF!,#REF!,#REF!,#REF!,AL408),"")</f>
        <v/>
      </c>
    </row>
    <row r="409" spans="1:45" s="55" customFormat="1" ht="16.5" customHeight="1" thickTop="1" thickBot="1">
      <c r="A409" s="56" t="s">
        <v>36</v>
      </c>
      <c r="B409" s="55" t="s">
        <v>38</v>
      </c>
      <c r="C409" s="55" t="s">
        <v>41</v>
      </c>
      <c r="E409" s="116"/>
      <c r="F409" s="119"/>
      <c r="G409" s="119"/>
      <c r="H409" s="119"/>
      <c r="I409" s="62" t="s">
        <v>6</v>
      </c>
      <c r="J409" s="63"/>
      <c r="K409" s="63"/>
      <c r="L409" s="63"/>
      <c r="M409" s="63"/>
      <c r="N409" s="64" t="str">
        <f t="shared" si="697"/>
        <v/>
      </c>
      <c r="O409" s="63"/>
      <c r="P409" s="63"/>
      <c r="Q409" s="63">
        <v>1</v>
      </c>
      <c r="R409" s="63"/>
      <c r="S409" s="63"/>
      <c r="T409" s="63"/>
      <c r="U409" s="63"/>
      <c r="V409" s="64">
        <f>IFERROR(AVERAGE(O409:U409),"")</f>
        <v>1</v>
      </c>
      <c r="W409" s="63"/>
      <c r="X409" s="63"/>
      <c r="Y409" s="63"/>
      <c r="Z409" s="63"/>
      <c r="AA409" s="63"/>
      <c r="AB409" s="63"/>
      <c r="AC409" s="63"/>
      <c r="AD409" s="64" t="str">
        <f>IFERROR(AVERAGE(W409:AC409),"")</f>
        <v/>
      </c>
      <c r="AE409" s="63"/>
      <c r="AF409" s="63"/>
      <c r="AG409" s="63"/>
      <c r="AH409" s="63"/>
      <c r="AI409" s="63"/>
      <c r="AJ409" s="63"/>
      <c r="AK409" s="63"/>
      <c r="AL409" s="64" t="str">
        <f t="shared" si="698"/>
        <v/>
      </c>
      <c r="AM409" s="63"/>
      <c r="AN409" s="63"/>
      <c r="AO409" s="63"/>
      <c r="AP409" s="63"/>
      <c r="AQ409" s="63"/>
      <c r="AR409" s="64" t="str">
        <f t="shared" si="699"/>
        <v/>
      </c>
      <c r="AS409" s="64" t="str">
        <f>IFERROR(AVERAGE(#REF!,#REF!,#REF!,#REF!,AL409),"")</f>
        <v/>
      </c>
    </row>
    <row r="410" spans="1:45" s="55" customFormat="1" ht="16.5" customHeight="1" thickTop="1" thickBot="1">
      <c r="A410" s="56" t="s">
        <v>36</v>
      </c>
      <c r="B410" s="55" t="s">
        <v>38</v>
      </c>
      <c r="C410" s="55" t="s">
        <v>42</v>
      </c>
      <c r="E410" s="116"/>
      <c r="F410" s="118" t="s">
        <v>20</v>
      </c>
      <c r="G410" s="118"/>
      <c r="H410" s="118"/>
      <c r="I410" s="65" t="s">
        <v>5</v>
      </c>
      <c r="J410" s="65">
        <f t="shared" ref="J410:M410" si="700">J412+J414+J416+J418+J420+J422+J424+J426</f>
        <v>0</v>
      </c>
      <c r="K410" s="65">
        <f t="shared" si="700"/>
        <v>0</v>
      </c>
      <c r="L410" s="65">
        <f t="shared" si="700"/>
        <v>0</v>
      </c>
      <c r="M410" s="65">
        <f t="shared" si="700"/>
        <v>0</v>
      </c>
      <c r="N410" s="61">
        <f t="shared" si="697"/>
        <v>0</v>
      </c>
      <c r="O410" s="65">
        <f t="shared" ref="O410:U410" si="701">O412+O414+O416+O418+O420+O422+O424+O426</f>
        <v>0</v>
      </c>
      <c r="P410" s="65">
        <f t="shared" si="701"/>
        <v>0</v>
      </c>
      <c r="Q410" s="65">
        <f t="shared" si="701"/>
        <v>0</v>
      </c>
      <c r="R410" s="65">
        <f t="shared" si="701"/>
        <v>0</v>
      </c>
      <c r="S410" s="65">
        <f t="shared" si="701"/>
        <v>0</v>
      </c>
      <c r="T410" s="65">
        <f t="shared" si="701"/>
        <v>0</v>
      </c>
      <c r="U410" s="65">
        <f t="shared" si="701"/>
        <v>0</v>
      </c>
      <c r="V410" s="61">
        <f t="shared" ref="V410:V449" si="702">IFERROR(AVERAGE(O410:U410),"")</f>
        <v>0</v>
      </c>
      <c r="W410" s="65">
        <f t="shared" ref="W410:AC410" si="703">W412+W414+W416+W418+W420+W422+W424+W426</f>
        <v>0</v>
      </c>
      <c r="X410" s="65">
        <f t="shared" ref="X410" si="704">X412+X414+X416+X418+X420+X422+X424+X426</f>
        <v>0</v>
      </c>
      <c r="Y410" s="65">
        <f t="shared" si="703"/>
        <v>0</v>
      </c>
      <c r="Z410" s="65">
        <f t="shared" si="703"/>
        <v>0</v>
      </c>
      <c r="AA410" s="65">
        <f t="shared" si="703"/>
        <v>0</v>
      </c>
      <c r="AB410" s="65">
        <f t="shared" si="703"/>
        <v>0</v>
      </c>
      <c r="AC410" s="65">
        <f t="shared" si="703"/>
        <v>0</v>
      </c>
      <c r="AD410" s="61">
        <f>IFERROR(AVERAGE(W410:AC410),"")</f>
        <v>0</v>
      </c>
      <c r="AE410" s="65">
        <f t="shared" ref="AE410:AF410" si="705">AE412+AE414+AE416+AE418+AE420+AE422+AE424+AE426</f>
        <v>0</v>
      </c>
      <c r="AF410" s="65">
        <f t="shared" si="705"/>
        <v>0</v>
      </c>
      <c r="AG410" s="65">
        <f t="shared" ref="AG410:AJ410" si="706">AG412+AG414+AG416+AG418+AG420+AG422+AG424+AG426</f>
        <v>0</v>
      </c>
      <c r="AH410" s="65">
        <f t="shared" ref="AH410:AI410" si="707">AH412+AH414+AH416+AH418+AH420+AH422+AH424+AH426</f>
        <v>0</v>
      </c>
      <c r="AI410" s="65">
        <f t="shared" si="707"/>
        <v>0</v>
      </c>
      <c r="AJ410" s="65">
        <f t="shared" si="706"/>
        <v>0</v>
      </c>
      <c r="AK410" s="65">
        <f t="shared" ref="AK410" si="708">AK412+AK414+AK416+AK418+AK420+AK422+AK424+AK426</f>
        <v>0</v>
      </c>
      <c r="AL410" s="61">
        <f t="shared" si="698"/>
        <v>0</v>
      </c>
      <c r="AM410" s="65">
        <f t="shared" ref="AM410:AN410" si="709">AM412+AM414+AM416+AM418+AM420+AM422+AM424+AM426</f>
        <v>0</v>
      </c>
      <c r="AN410" s="65">
        <f t="shared" si="709"/>
        <v>0</v>
      </c>
      <c r="AO410" s="65">
        <f>AO412+AO414+AO416+AO418+AO420+AO422+AO424+AO426</f>
        <v>0</v>
      </c>
      <c r="AP410" s="65">
        <f t="shared" ref="AP410:AQ410" si="710">AP412+AP414+AP416+AP418+AP420+AP422+AP424+AP426</f>
        <v>0</v>
      </c>
      <c r="AQ410" s="65">
        <f t="shared" si="710"/>
        <v>0</v>
      </c>
      <c r="AR410" s="61">
        <f t="shared" si="699"/>
        <v>0</v>
      </c>
      <c r="AS410" s="61" t="str">
        <f>IFERROR(AVERAGE(#REF!,#REF!,#REF!,#REF!,AL410),"")</f>
        <v/>
      </c>
    </row>
    <row r="411" spans="1:45" s="55" customFormat="1" ht="16.5" customHeight="1" thickTop="1" thickBot="1">
      <c r="A411" s="56" t="s">
        <v>36</v>
      </c>
      <c r="B411" s="55" t="s">
        <v>38</v>
      </c>
      <c r="C411" s="55" t="s">
        <v>42</v>
      </c>
      <c r="E411" s="116"/>
      <c r="F411" s="118"/>
      <c r="G411" s="118"/>
      <c r="H411" s="118"/>
      <c r="I411" s="66" t="s">
        <v>6</v>
      </c>
      <c r="J411" s="66">
        <f t="shared" ref="J411:M411" si="711">J413+J415+J417+J419+J421+J423+J425+J427</f>
        <v>0</v>
      </c>
      <c r="K411" s="66">
        <f t="shared" si="711"/>
        <v>0</v>
      </c>
      <c r="L411" s="66">
        <f t="shared" si="711"/>
        <v>0</v>
      </c>
      <c r="M411" s="66">
        <f t="shared" si="711"/>
        <v>0</v>
      </c>
      <c r="N411" s="64">
        <f t="shared" si="697"/>
        <v>0</v>
      </c>
      <c r="O411" s="66">
        <f t="shared" ref="O411:U411" si="712">O413+O415+O417+O419+O421+O423+O425+O427</f>
        <v>0</v>
      </c>
      <c r="P411" s="66">
        <f t="shared" si="712"/>
        <v>0</v>
      </c>
      <c r="Q411" s="66">
        <f t="shared" si="712"/>
        <v>1</v>
      </c>
      <c r="R411" s="66">
        <f t="shared" si="712"/>
        <v>0</v>
      </c>
      <c r="S411" s="66">
        <f t="shared" si="712"/>
        <v>0</v>
      </c>
      <c r="T411" s="66">
        <f t="shared" si="712"/>
        <v>0</v>
      </c>
      <c r="U411" s="66">
        <f t="shared" si="712"/>
        <v>0</v>
      </c>
      <c r="V411" s="64">
        <f t="shared" si="702"/>
        <v>0.14285714285714285</v>
      </c>
      <c r="W411" s="66">
        <f t="shared" ref="W411:AC411" si="713">W413+W415+W417+W419+W421+W423+W425+W427</f>
        <v>0</v>
      </c>
      <c r="X411" s="66">
        <f t="shared" ref="X411" si="714">X413+X415+X417+X419+X421+X423+X425+X427</f>
        <v>0</v>
      </c>
      <c r="Y411" s="66">
        <f t="shared" si="713"/>
        <v>0</v>
      </c>
      <c r="Z411" s="66">
        <f t="shared" si="713"/>
        <v>0</v>
      </c>
      <c r="AA411" s="66">
        <f t="shared" si="713"/>
        <v>0</v>
      </c>
      <c r="AB411" s="66">
        <f t="shared" si="713"/>
        <v>0</v>
      </c>
      <c r="AC411" s="66">
        <f t="shared" si="713"/>
        <v>0</v>
      </c>
      <c r="AD411" s="64">
        <f>IFERROR(AVERAGE(W411:AC411),"")</f>
        <v>0</v>
      </c>
      <c r="AE411" s="66">
        <f t="shared" ref="AE411:AF411" si="715">AE413+AE415+AE417+AE419+AE421+AE423+AE425+AE427</f>
        <v>0</v>
      </c>
      <c r="AF411" s="66">
        <f t="shared" si="715"/>
        <v>0</v>
      </c>
      <c r="AG411" s="66">
        <f t="shared" ref="AG411:AJ411" si="716">AG413+AG415+AG417+AG419+AG421+AG423+AG425+AG427</f>
        <v>0</v>
      </c>
      <c r="AH411" s="66">
        <f t="shared" ref="AH411:AI411" si="717">AH413+AH415+AH417+AH419+AH421+AH423+AH425+AH427</f>
        <v>0</v>
      </c>
      <c r="AI411" s="66">
        <f t="shared" si="717"/>
        <v>0</v>
      </c>
      <c r="AJ411" s="66">
        <f t="shared" si="716"/>
        <v>0</v>
      </c>
      <c r="AK411" s="66">
        <f t="shared" ref="AK411" si="718">AK413+AK415+AK417+AK419+AK421+AK423+AK425+AK427</f>
        <v>0</v>
      </c>
      <c r="AL411" s="64">
        <f t="shared" si="698"/>
        <v>0</v>
      </c>
      <c r="AM411" s="66">
        <f t="shared" ref="AM411:AN411" si="719">AM413+AM415+AM417+AM419+AM421+AM423+AM425+AM427</f>
        <v>0</v>
      </c>
      <c r="AN411" s="66">
        <f t="shared" si="719"/>
        <v>0</v>
      </c>
      <c r="AO411" s="66">
        <f>AO413+AO415+AO417+AO419+AO421+AO423+AO425+AO427</f>
        <v>0</v>
      </c>
      <c r="AP411" s="66">
        <f t="shared" ref="AP411:AQ411" si="720">AP413+AP415+AP417+AP419+AP421+AP423+AP425+AP427</f>
        <v>0</v>
      </c>
      <c r="AQ411" s="66">
        <f t="shared" si="720"/>
        <v>0</v>
      </c>
      <c r="AR411" s="64">
        <f t="shared" si="699"/>
        <v>0</v>
      </c>
      <c r="AS411" s="64" t="str">
        <f>IFERROR(AVERAGE(#REF!,#REF!,#REF!,#REF!,AL411),"")</f>
        <v/>
      </c>
    </row>
    <row r="412" spans="1:45" s="55" customFormat="1" ht="16.5" customHeight="1" thickTop="1" thickBot="1">
      <c r="A412" s="56" t="s">
        <v>36</v>
      </c>
      <c r="B412" s="55" t="s">
        <v>38</v>
      </c>
      <c r="C412" s="55" t="s">
        <v>41</v>
      </c>
      <c r="E412" s="116"/>
      <c r="F412" s="117" t="s">
        <v>49</v>
      </c>
      <c r="G412" s="117"/>
      <c r="H412" s="117"/>
      <c r="I412" s="59" t="s">
        <v>5</v>
      </c>
      <c r="J412" s="60"/>
      <c r="K412" s="60"/>
      <c r="L412" s="60"/>
      <c r="M412" s="60"/>
      <c r="N412" s="61" t="str">
        <f t="shared" si="697"/>
        <v/>
      </c>
      <c r="O412" s="60"/>
      <c r="P412" s="60"/>
      <c r="Q412" s="60"/>
      <c r="R412" s="60"/>
      <c r="S412" s="60"/>
      <c r="T412" s="60"/>
      <c r="U412" s="60"/>
      <c r="V412" s="61" t="str">
        <f t="shared" si="702"/>
        <v/>
      </c>
      <c r="W412" s="60"/>
      <c r="X412" s="60"/>
      <c r="Y412" s="60"/>
      <c r="Z412" s="60"/>
      <c r="AA412" s="60"/>
      <c r="AB412" s="60"/>
      <c r="AC412" s="60"/>
      <c r="AD412" s="61" t="str">
        <f t="shared" ref="AD412:AD449" si="721">IFERROR(AVERAGE(W412:Z412),"")</f>
        <v/>
      </c>
      <c r="AE412" s="60"/>
      <c r="AF412" s="60"/>
      <c r="AG412" s="60"/>
      <c r="AH412" s="60"/>
      <c r="AI412" s="60"/>
      <c r="AJ412" s="60"/>
      <c r="AK412" s="60"/>
      <c r="AL412" s="61" t="str">
        <f t="shared" si="698"/>
        <v/>
      </c>
      <c r="AM412" s="60"/>
      <c r="AN412" s="60"/>
      <c r="AO412" s="60"/>
      <c r="AP412" s="60"/>
      <c r="AQ412" s="60"/>
      <c r="AR412" s="61" t="str">
        <f t="shared" si="699"/>
        <v/>
      </c>
      <c r="AS412" s="61" t="str">
        <f>IFERROR(AVERAGE(#REF!,#REF!,#REF!,#REF!,AL412),"")</f>
        <v/>
      </c>
    </row>
    <row r="413" spans="1:45" s="55" customFormat="1" ht="16.5" customHeight="1" thickTop="1" thickBot="1">
      <c r="A413" s="56" t="s">
        <v>36</v>
      </c>
      <c r="B413" s="55" t="s">
        <v>38</v>
      </c>
      <c r="C413" s="55" t="s">
        <v>41</v>
      </c>
      <c r="E413" s="116"/>
      <c r="F413" s="117"/>
      <c r="G413" s="117"/>
      <c r="H413" s="117"/>
      <c r="I413" s="62" t="s">
        <v>6</v>
      </c>
      <c r="J413" s="63"/>
      <c r="K413" s="63"/>
      <c r="L413" s="63"/>
      <c r="M413" s="63"/>
      <c r="N413" s="64" t="str">
        <f t="shared" si="697"/>
        <v/>
      </c>
      <c r="O413" s="63"/>
      <c r="P413" s="63"/>
      <c r="Q413" s="63"/>
      <c r="R413" s="63"/>
      <c r="S413" s="63"/>
      <c r="T413" s="63"/>
      <c r="U413" s="63"/>
      <c r="V413" s="64" t="str">
        <f t="shared" si="702"/>
        <v/>
      </c>
      <c r="W413" s="63"/>
      <c r="X413" s="63"/>
      <c r="Y413" s="63"/>
      <c r="Z413" s="63"/>
      <c r="AA413" s="63"/>
      <c r="AB413" s="63"/>
      <c r="AC413" s="63"/>
      <c r="AD413" s="64" t="str">
        <f t="shared" si="721"/>
        <v/>
      </c>
      <c r="AE413" s="63"/>
      <c r="AF413" s="63"/>
      <c r="AG413" s="63"/>
      <c r="AH413" s="63"/>
      <c r="AI413" s="63"/>
      <c r="AJ413" s="63"/>
      <c r="AK413" s="63"/>
      <c r="AL413" s="64" t="str">
        <f t="shared" si="698"/>
        <v/>
      </c>
      <c r="AM413" s="63"/>
      <c r="AN413" s="63"/>
      <c r="AO413" s="63"/>
      <c r="AP413" s="63"/>
      <c r="AQ413" s="63"/>
      <c r="AR413" s="64" t="str">
        <f t="shared" si="699"/>
        <v/>
      </c>
      <c r="AS413" s="64" t="str">
        <f>IFERROR(AVERAGE(#REF!,#REF!,#REF!,#REF!,AL413),"")</f>
        <v/>
      </c>
    </row>
    <row r="414" spans="1:45" s="55" customFormat="1" ht="16.5" customHeight="1" thickTop="1" thickBot="1">
      <c r="A414" s="56" t="s">
        <v>36</v>
      </c>
      <c r="B414" s="55" t="s">
        <v>38</v>
      </c>
      <c r="C414" s="55" t="s">
        <v>41</v>
      </c>
      <c r="E414" s="116"/>
      <c r="F414" s="117" t="s">
        <v>21</v>
      </c>
      <c r="G414" s="117"/>
      <c r="H414" s="117"/>
      <c r="I414" s="59" t="s">
        <v>5</v>
      </c>
      <c r="J414" s="60"/>
      <c r="K414" s="60"/>
      <c r="L414" s="60"/>
      <c r="M414" s="60"/>
      <c r="N414" s="61" t="str">
        <f t="shared" si="697"/>
        <v/>
      </c>
      <c r="O414" s="60"/>
      <c r="P414" s="60"/>
      <c r="Q414" s="60"/>
      <c r="R414" s="60"/>
      <c r="S414" s="60"/>
      <c r="T414" s="60"/>
      <c r="U414" s="60"/>
      <c r="V414" s="61" t="str">
        <f t="shared" si="702"/>
        <v/>
      </c>
      <c r="W414" s="60"/>
      <c r="X414" s="60"/>
      <c r="Y414" s="60"/>
      <c r="Z414" s="60"/>
      <c r="AA414" s="60"/>
      <c r="AB414" s="60"/>
      <c r="AC414" s="60"/>
      <c r="AD414" s="61" t="str">
        <f t="shared" si="721"/>
        <v/>
      </c>
      <c r="AE414" s="60"/>
      <c r="AF414" s="60"/>
      <c r="AG414" s="60"/>
      <c r="AH414" s="60"/>
      <c r="AI414" s="60"/>
      <c r="AJ414" s="60"/>
      <c r="AK414" s="60"/>
      <c r="AL414" s="61" t="str">
        <f t="shared" si="698"/>
        <v/>
      </c>
      <c r="AM414" s="60"/>
      <c r="AN414" s="60"/>
      <c r="AO414" s="60"/>
      <c r="AP414" s="60"/>
      <c r="AQ414" s="60"/>
      <c r="AR414" s="61" t="str">
        <f t="shared" si="699"/>
        <v/>
      </c>
      <c r="AS414" s="61" t="str">
        <f>IFERROR(AVERAGE(#REF!,#REF!,#REF!,#REF!,AL414),"")</f>
        <v/>
      </c>
    </row>
    <row r="415" spans="1:45" s="55" customFormat="1" ht="16.5" customHeight="1" thickTop="1" thickBot="1">
      <c r="A415" s="56" t="s">
        <v>36</v>
      </c>
      <c r="B415" s="55" t="s">
        <v>38</v>
      </c>
      <c r="C415" s="55" t="s">
        <v>41</v>
      </c>
      <c r="E415" s="116"/>
      <c r="F415" s="117"/>
      <c r="G415" s="117"/>
      <c r="H415" s="117"/>
      <c r="I415" s="62" t="s">
        <v>6</v>
      </c>
      <c r="J415" s="63"/>
      <c r="K415" s="63"/>
      <c r="L415" s="63"/>
      <c r="M415" s="63"/>
      <c r="N415" s="64" t="str">
        <f t="shared" si="697"/>
        <v/>
      </c>
      <c r="O415" s="63"/>
      <c r="P415" s="63"/>
      <c r="Q415" s="63"/>
      <c r="R415" s="63"/>
      <c r="S415" s="63"/>
      <c r="T415" s="63"/>
      <c r="U415" s="63"/>
      <c r="V415" s="64" t="str">
        <f t="shared" si="702"/>
        <v/>
      </c>
      <c r="W415" s="63"/>
      <c r="X415" s="63"/>
      <c r="Y415" s="63"/>
      <c r="Z415" s="63"/>
      <c r="AA415" s="63"/>
      <c r="AB415" s="63"/>
      <c r="AC415" s="63"/>
      <c r="AD415" s="64" t="str">
        <f t="shared" si="721"/>
        <v/>
      </c>
      <c r="AE415" s="63"/>
      <c r="AF415" s="63"/>
      <c r="AG415" s="63"/>
      <c r="AH415" s="63"/>
      <c r="AI415" s="63"/>
      <c r="AJ415" s="63"/>
      <c r="AK415" s="63"/>
      <c r="AL415" s="64" t="str">
        <f t="shared" si="698"/>
        <v/>
      </c>
      <c r="AM415" s="63"/>
      <c r="AN415" s="63"/>
      <c r="AO415" s="63"/>
      <c r="AP415" s="63"/>
      <c r="AQ415" s="63"/>
      <c r="AR415" s="64" t="str">
        <f t="shared" si="699"/>
        <v/>
      </c>
      <c r="AS415" s="64" t="str">
        <f>IFERROR(AVERAGE(#REF!,#REF!,#REF!,#REF!,AL415),"")</f>
        <v/>
      </c>
    </row>
    <row r="416" spans="1:45" s="55" customFormat="1" ht="16.5" customHeight="1" thickTop="1" thickBot="1">
      <c r="A416" s="56" t="s">
        <v>36</v>
      </c>
      <c r="B416" s="55" t="s">
        <v>38</v>
      </c>
      <c r="C416" s="55" t="s">
        <v>41</v>
      </c>
      <c r="E416" s="116"/>
      <c r="F416" s="117" t="s">
        <v>22</v>
      </c>
      <c r="G416" s="117"/>
      <c r="H416" s="117"/>
      <c r="I416" s="59" t="s">
        <v>5</v>
      </c>
      <c r="J416" s="60"/>
      <c r="K416" s="60"/>
      <c r="L416" s="60"/>
      <c r="M416" s="60"/>
      <c r="N416" s="61" t="str">
        <f t="shared" si="697"/>
        <v/>
      </c>
      <c r="O416" s="60"/>
      <c r="P416" s="60"/>
      <c r="Q416" s="60"/>
      <c r="R416" s="60"/>
      <c r="S416" s="60"/>
      <c r="T416" s="60"/>
      <c r="U416" s="60"/>
      <c r="V416" s="61" t="str">
        <f t="shared" si="702"/>
        <v/>
      </c>
      <c r="W416" s="60"/>
      <c r="X416" s="60"/>
      <c r="Y416" s="60"/>
      <c r="Z416" s="60"/>
      <c r="AA416" s="60"/>
      <c r="AB416" s="60"/>
      <c r="AC416" s="60"/>
      <c r="AD416" s="61" t="str">
        <f t="shared" si="721"/>
        <v/>
      </c>
      <c r="AE416" s="60"/>
      <c r="AF416" s="60"/>
      <c r="AG416" s="60"/>
      <c r="AH416" s="60"/>
      <c r="AI416" s="60"/>
      <c r="AJ416" s="60"/>
      <c r="AK416" s="60"/>
      <c r="AL416" s="61" t="str">
        <f t="shared" si="698"/>
        <v/>
      </c>
      <c r="AM416" s="60"/>
      <c r="AN416" s="60"/>
      <c r="AO416" s="60"/>
      <c r="AP416" s="60"/>
      <c r="AQ416" s="60"/>
      <c r="AR416" s="61" t="str">
        <f t="shared" si="699"/>
        <v/>
      </c>
      <c r="AS416" s="61" t="str">
        <f>IFERROR(AVERAGE(#REF!,#REF!,#REF!,#REF!,AL416),"")</f>
        <v/>
      </c>
    </row>
    <row r="417" spans="1:45" s="55" customFormat="1" ht="16.5" customHeight="1" thickTop="1" thickBot="1">
      <c r="A417" s="56" t="s">
        <v>36</v>
      </c>
      <c r="B417" s="55" t="s">
        <v>38</v>
      </c>
      <c r="C417" s="55" t="s">
        <v>41</v>
      </c>
      <c r="E417" s="116"/>
      <c r="F417" s="117"/>
      <c r="G417" s="117"/>
      <c r="H417" s="117"/>
      <c r="I417" s="62" t="s">
        <v>6</v>
      </c>
      <c r="J417" s="63"/>
      <c r="K417" s="63"/>
      <c r="L417" s="63"/>
      <c r="M417" s="63"/>
      <c r="N417" s="64" t="str">
        <f t="shared" si="697"/>
        <v/>
      </c>
      <c r="O417" s="63"/>
      <c r="P417" s="63"/>
      <c r="Q417" s="63"/>
      <c r="R417" s="63"/>
      <c r="S417" s="63"/>
      <c r="T417" s="63"/>
      <c r="U417" s="63"/>
      <c r="V417" s="64" t="str">
        <f t="shared" si="702"/>
        <v/>
      </c>
      <c r="W417" s="63"/>
      <c r="X417" s="63"/>
      <c r="Y417" s="63"/>
      <c r="Z417" s="63"/>
      <c r="AA417" s="63"/>
      <c r="AB417" s="63"/>
      <c r="AC417" s="63"/>
      <c r="AD417" s="64" t="str">
        <f t="shared" si="721"/>
        <v/>
      </c>
      <c r="AE417" s="63"/>
      <c r="AF417" s="63"/>
      <c r="AG417" s="63"/>
      <c r="AH417" s="63"/>
      <c r="AI417" s="63"/>
      <c r="AJ417" s="63"/>
      <c r="AK417" s="63"/>
      <c r="AL417" s="64" t="str">
        <f t="shared" si="698"/>
        <v/>
      </c>
      <c r="AM417" s="63"/>
      <c r="AN417" s="63"/>
      <c r="AO417" s="63"/>
      <c r="AP417" s="63"/>
      <c r="AQ417" s="63"/>
      <c r="AR417" s="64" t="str">
        <f t="shared" si="699"/>
        <v/>
      </c>
      <c r="AS417" s="64" t="str">
        <f>IFERROR(AVERAGE(#REF!,#REF!,#REF!,#REF!,AL417),"")</f>
        <v/>
      </c>
    </row>
    <row r="418" spans="1:45" s="55" customFormat="1" ht="16.5" customHeight="1" thickTop="1" thickBot="1">
      <c r="A418" s="56" t="s">
        <v>36</v>
      </c>
      <c r="B418" s="55" t="s">
        <v>38</v>
      </c>
      <c r="C418" s="55" t="s">
        <v>41</v>
      </c>
      <c r="E418" s="116"/>
      <c r="F418" s="117" t="s">
        <v>23</v>
      </c>
      <c r="G418" s="117"/>
      <c r="H418" s="117"/>
      <c r="I418" s="59" t="s">
        <v>5</v>
      </c>
      <c r="J418" s="60"/>
      <c r="K418" s="60"/>
      <c r="L418" s="60"/>
      <c r="M418" s="60"/>
      <c r="N418" s="61" t="str">
        <f t="shared" si="697"/>
        <v/>
      </c>
      <c r="O418" s="60"/>
      <c r="P418" s="60"/>
      <c r="Q418" s="60"/>
      <c r="R418" s="60"/>
      <c r="S418" s="60"/>
      <c r="T418" s="60"/>
      <c r="U418" s="60"/>
      <c r="V418" s="61" t="str">
        <f t="shared" si="702"/>
        <v/>
      </c>
      <c r="W418" s="60"/>
      <c r="X418" s="60"/>
      <c r="Y418" s="60"/>
      <c r="Z418" s="60"/>
      <c r="AA418" s="60"/>
      <c r="AB418" s="60"/>
      <c r="AC418" s="60"/>
      <c r="AD418" s="61" t="str">
        <f t="shared" si="721"/>
        <v/>
      </c>
      <c r="AE418" s="60"/>
      <c r="AF418" s="60"/>
      <c r="AG418" s="60"/>
      <c r="AH418" s="60"/>
      <c r="AI418" s="60"/>
      <c r="AJ418" s="60"/>
      <c r="AK418" s="60"/>
      <c r="AL418" s="61" t="str">
        <f t="shared" si="698"/>
        <v/>
      </c>
      <c r="AM418" s="60"/>
      <c r="AN418" s="60"/>
      <c r="AO418" s="60"/>
      <c r="AP418" s="60"/>
      <c r="AQ418" s="60"/>
      <c r="AR418" s="61" t="str">
        <f t="shared" si="699"/>
        <v/>
      </c>
      <c r="AS418" s="61" t="str">
        <f>IFERROR(AVERAGE(#REF!,#REF!,#REF!,#REF!,AL418),"")</f>
        <v/>
      </c>
    </row>
    <row r="419" spans="1:45" s="55" customFormat="1" ht="16.5" customHeight="1" thickTop="1" thickBot="1">
      <c r="A419" s="56" t="s">
        <v>36</v>
      </c>
      <c r="B419" s="55" t="s">
        <v>38</v>
      </c>
      <c r="C419" s="55" t="s">
        <v>41</v>
      </c>
      <c r="E419" s="116"/>
      <c r="F419" s="117"/>
      <c r="G419" s="117"/>
      <c r="H419" s="117"/>
      <c r="I419" s="62" t="s">
        <v>6</v>
      </c>
      <c r="J419" s="63"/>
      <c r="K419" s="63"/>
      <c r="L419" s="63"/>
      <c r="M419" s="63"/>
      <c r="N419" s="64" t="str">
        <f t="shared" si="697"/>
        <v/>
      </c>
      <c r="O419" s="63"/>
      <c r="P419" s="63"/>
      <c r="Q419" s="63"/>
      <c r="R419" s="63"/>
      <c r="S419" s="63"/>
      <c r="T419" s="63"/>
      <c r="U419" s="63"/>
      <c r="V419" s="64" t="str">
        <f t="shared" si="702"/>
        <v/>
      </c>
      <c r="W419" s="63"/>
      <c r="X419" s="63"/>
      <c r="Y419" s="63"/>
      <c r="Z419" s="63"/>
      <c r="AA419" s="63"/>
      <c r="AB419" s="63"/>
      <c r="AC419" s="63"/>
      <c r="AD419" s="64" t="str">
        <f t="shared" si="721"/>
        <v/>
      </c>
      <c r="AE419" s="63"/>
      <c r="AF419" s="63"/>
      <c r="AG419" s="63"/>
      <c r="AH419" s="63"/>
      <c r="AI419" s="63"/>
      <c r="AJ419" s="63"/>
      <c r="AK419" s="63"/>
      <c r="AL419" s="64" t="str">
        <f t="shared" si="698"/>
        <v/>
      </c>
      <c r="AM419" s="63"/>
      <c r="AN419" s="63"/>
      <c r="AO419" s="63"/>
      <c r="AP419" s="63"/>
      <c r="AQ419" s="63"/>
      <c r="AR419" s="64" t="str">
        <f t="shared" si="699"/>
        <v/>
      </c>
      <c r="AS419" s="64" t="str">
        <f>IFERROR(AVERAGE(#REF!,#REF!,#REF!,#REF!,AL419),"")</f>
        <v/>
      </c>
    </row>
    <row r="420" spans="1:45" s="55" customFormat="1" ht="16.5" customHeight="1" thickTop="1" thickBot="1">
      <c r="A420" s="56" t="s">
        <v>36</v>
      </c>
      <c r="B420" s="55" t="s">
        <v>38</v>
      </c>
      <c r="C420" s="55" t="s">
        <v>41</v>
      </c>
      <c r="E420" s="116"/>
      <c r="F420" s="117" t="s">
        <v>24</v>
      </c>
      <c r="G420" s="117"/>
      <c r="H420" s="117"/>
      <c r="I420" s="59" t="s">
        <v>5</v>
      </c>
      <c r="J420" s="60"/>
      <c r="K420" s="60"/>
      <c r="L420" s="60"/>
      <c r="M420" s="60"/>
      <c r="N420" s="61" t="str">
        <f t="shared" si="697"/>
        <v/>
      </c>
      <c r="O420" s="60"/>
      <c r="P420" s="60"/>
      <c r="Q420" s="60"/>
      <c r="R420" s="60"/>
      <c r="S420" s="60"/>
      <c r="T420" s="60"/>
      <c r="U420" s="60"/>
      <c r="V420" s="61" t="str">
        <f t="shared" si="702"/>
        <v/>
      </c>
      <c r="W420" s="60"/>
      <c r="X420" s="60"/>
      <c r="Y420" s="60"/>
      <c r="Z420" s="60"/>
      <c r="AA420" s="60"/>
      <c r="AB420" s="60"/>
      <c r="AC420" s="60"/>
      <c r="AD420" s="61" t="str">
        <f t="shared" si="721"/>
        <v/>
      </c>
      <c r="AE420" s="60"/>
      <c r="AF420" s="60"/>
      <c r="AG420" s="60"/>
      <c r="AH420" s="60"/>
      <c r="AI420" s="60"/>
      <c r="AJ420" s="60"/>
      <c r="AK420" s="60"/>
      <c r="AL420" s="61" t="str">
        <f t="shared" si="698"/>
        <v/>
      </c>
      <c r="AM420" s="60"/>
      <c r="AN420" s="60"/>
      <c r="AO420" s="60"/>
      <c r="AP420" s="60"/>
      <c r="AQ420" s="60"/>
      <c r="AR420" s="61" t="str">
        <f t="shared" si="699"/>
        <v/>
      </c>
      <c r="AS420" s="61" t="str">
        <f>IFERROR(AVERAGE(#REF!,#REF!,#REF!,#REF!,AL420),"")</f>
        <v/>
      </c>
    </row>
    <row r="421" spans="1:45" s="55" customFormat="1" ht="16.5" customHeight="1" thickTop="1" thickBot="1">
      <c r="A421" s="56" t="s">
        <v>36</v>
      </c>
      <c r="B421" s="55" t="s">
        <v>38</v>
      </c>
      <c r="C421" s="55" t="s">
        <v>41</v>
      </c>
      <c r="E421" s="116"/>
      <c r="F421" s="117"/>
      <c r="G421" s="117"/>
      <c r="H421" s="117"/>
      <c r="I421" s="62" t="s">
        <v>6</v>
      </c>
      <c r="J421" s="63"/>
      <c r="K421" s="63"/>
      <c r="L421" s="63"/>
      <c r="M421" s="63"/>
      <c r="N421" s="64" t="str">
        <f t="shared" si="697"/>
        <v/>
      </c>
      <c r="O421" s="63"/>
      <c r="P421" s="63"/>
      <c r="Q421" s="63"/>
      <c r="R421" s="63"/>
      <c r="S421" s="63"/>
      <c r="T421" s="63"/>
      <c r="U421" s="63"/>
      <c r="V421" s="64" t="str">
        <f t="shared" si="702"/>
        <v/>
      </c>
      <c r="W421" s="63"/>
      <c r="X421" s="63"/>
      <c r="Y421" s="63"/>
      <c r="Z421" s="63"/>
      <c r="AA421" s="63"/>
      <c r="AB421" s="63"/>
      <c r="AC421" s="63"/>
      <c r="AD421" s="64" t="str">
        <f t="shared" si="721"/>
        <v/>
      </c>
      <c r="AE421" s="63"/>
      <c r="AF421" s="63"/>
      <c r="AG421" s="63"/>
      <c r="AH421" s="63"/>
      <c r="AI421" s="63"/>
      <c r="AJ421" s="63"/>
      <c r="AK421" s="63"/>
      <c r="AL421" s="64" t="str">
        <f t="shared" si="698"/>
        <v/>
      </c>
      <c r="AM421" s="63"/>
      <c r="AN421" s="63"/>
      <c r="AO421" s="63"/>
      <c r="AP421" s="63"/>
      <c r="AQ421" s="63"/>
      <c r="AR421" s="64" t="str">
        <f t="shared" si="699"/>
        <v/>
      </c>
      <c r="AS421" s="64" t="str">
        <f>IFERROR(AVERAGE(#REF!,#REF!,#REF!,#REF!,AL421),"")</f>
        <v/>
      </c>
    </row>
    <row r="422" spans="1:45" s="55" customFormat="1" ht="16.5" customHeight="1" thickTop="1" thickBot="1">
      <c r="A422" s="56" t="s">
        <v>36</v>
      </c>
      <c r="B422" s="55" t="s">
        <v>38</v>
      </c>
      <c r="C422" s="55" t="s">
        <v>41</v>
      </c>
      <c r="E422" s="116"/>
      <c r="F422" s="117" t="s">
        <v>25</v>
      </c>
      <c r="G422" s="117"/>
      <c r="H422" s="117"/>
      <c r="I422" s="59" t="s">
        <v>5</v>
      </c>
      <c r="J422" s="60"/>
      <c r="K422" s="60"/>
      <c r="L422" s="60"/>
      <c r="M422" s="60"/>
      <c r="N422" s="61" t="str">
        <f t="shared" si="697"/>
        <v/>
      </c>
      <c r="O422" s="60"/>
      <c r="P422" s="60"/>
      <c r="Q422" s="60"/>
      <c r="R422" s="60"/>
      <c r="S422" s="60"/>
      <c r="T422" s="60"/>
      <c r="U422" s="60"/>
      <c r="V422" s="61" t="str">
        <f t="shared" si="702"/>
        <v/>
      </c>
      <c r="W422" s="60"/>
      <c r="X422" s="60"/>
      <c r="Y422" s="60"/>
      <c r="Z422" s="60"/>
      <c r="AA422" s="60"/>
      <c r="AB422" s="60"/>
      <c r="AC422" s="60"/>
      <c r="AD422" s="61" t="str">
        <f t="shared" si="721"/>
        <v/>
      </c>
      <c r="AE422" s="60"/>
      <c r="AF422" s="60"/>
      <c r="AG422" s="60"/>
      <c r="AH422" s="60"/>
      <c r="AI422" s="60"/>
      <c r="AJ422" s="60"/>
      <c r="AK422" s="60"/>
      <c r="AL422" s="61" t="str">
        <f t="shared" si="698"/>
        <v/>
      </c>
      <c r="AM422" s="60"/>
      <c r="AN422" s="60"/>
      <c r="AO422" s="60"/>
      <c r="AP422" s="60"/>
      <c r="AQ422" s="60"/>
      <c r="AR422" s="61" t="str">
        <f t="shared" si="699"/>
        <v/>
      </c>
      <c r="AS422" s="61" t="str">
        <f>IFERROR(AVERAGE(#REF!,#REF!,#REF!,#REF!,AL422),"")</f>
        <v/>
      </c>
    </row>
    <row r="423" spans="1:45" s="55" customFormat="1" ht="16.5" customHeight="1" thickTop="1" thickBot="1">
      <c r="A423" s="56" t="s">
        <v>36</v>
      </c>
      <c r="B423" s="55" t="s">
        <v>38</v>
      </c>
      <c r="C423" s="55" t="s">
        <v>41</v>
      </c>
      <c r="E423" s="116"/>
      <c r="F423" s="117"/>
      <c r="G423" s="117"/>
      <c r="H423" s="117"/>
      <c r="I423" s="62" t="s">
        <v>6</v>
      </c>
      <c r="J423" s="63"/>
      <c r="K423" s="63"/>
      <c r="L423" s="63"/>
      <c r="M423" s="63"/>
      <c r="N423" s="64" t="str">
        <f t="shared" si="697"/>
        <v/>
      </c>
      <c r="O423" s="63"/>
      <c r="P423" s="63"/>
      <c r="Q423" s="63">
        <v>1</v>
      </c>
      <c r="R423" s="63"/>
      <c r="S423" s="63"/>
      <c r="T423" s="63"/>
      <c r="U423" s="63"/>
      <c r="V423" s="64">
        <f t="shared" si="702"/>
        <v>1</v>
      </c>
      <c r="W423" s="63"/>
      <c r="X423" s="63"/>
      <c r="Y423" s="63"/>
      <c r="Z423" s="63"/>
      <c r="AA423" s="63"/>
      <c r="AB423" s="63"/>
      <c r="AC423" s="63"/>
      <c r="AD423" s="64" t="str">
        <f t="shared" si="721"/>
        <v/>
      </c>
      <c r="AE423" s="63"/>
      <c r="AF423" s="63"/>
      <c r="AG423" s="63"/>
      <c r="AH423" s="63"/>
      <c r="AI423" s="63"/>
      <c r="AJ423" s="63"/>
      <c r="AK423" s="63"/>
      <c r="AL423" s="64" t="str">
        <f t="shared" si="698"/>
        <v/>
      </c>
      <c r="AM423" s="63"/>
      <c r="AN423" s="63"/>
      <c r="AO423" s="63"/>
      <c r="AP423" s="63"/>
      <c r="AQ423" s="63"/>
      <c r="AR423" s="64" t="str">
        <f t="shared" si="699"/>
        <v/>
      </c>
      <c r="AS423" s="64" t="str">
        <f>IFERROR(AVERAGE(#REF!,#REF!,#REF!,#REF!,AL423),"")</f>
        <v/>
      </c>
    </row>
    <row r="424" spans="1:45" s="55" customFormat="1" ht="16.5" customHeight="1" thickTop="1" thickBot="1">
      <c r="A424" s="56" t="s">
        <v>36</v>
      </c>
      <c r="B424" s="55" t="s">
        <v>38</v>
      </c>
      <c r="C424" s="55" t="s">
        <v>41</v>
      </c>
      <c r="E424" s="116"/>
      <c r="F424" s="120" t="s">
        <v>48</v>
      </c>
      <c r="G424" s="121"/>
      <c r="H424" s="122"/>
      <c r="I424" s="59" t="s">
        <v>5</v>
      </c>
      <c r="J424" s="60"/>
      <c r="K424" s="60"/>
      <c r="L424" s="60"/>
      <c r="M424" s="60"/>
      <c r="N424" s="61" t="str">
        <f t="shared" si="697"/>
        <v/>
      </c>
      <c r="O424" s="60"/>
      <c r="P424" s="60"/>
      <c r="Q424" s="60"/>
      <c r="R424" s="60"/>
      <c r="S424" s="60"/>
      <c r="T424" s="60"/>
      <c r="U424" s="60"/>
      <c r="V424" s="61" t="str">
        <f t="shared" si="702"/>
        <v/>
      </c>
      <c r="W424" s="60"/>
      <c r="X424" s="60"/>
      <c r="Y424" s="60"/>
      <c r="Z424" s="60"/>
      <c r="AA424" s="60"/>
      <c r="AB424" s="60"/>
      <c r="AC424" s="60"/>
      <c r="AD424" s="61" t="str">
        <f t="shared" si="721"/>
        <v/>
      </c>
      <c r="AE424" s="60"/>
      <c r="AF424" s="60"/>
      <c r="AG424" s="60"/>
      <c r="AH424" s="60"/>
      <c r="AI424" s="60"/>
      <c r="AJ424" s="60"/>
      <c r="AK424" s="60"/>
      <c r="AL424" s="61" t="str">
        <f t="shared" si="698"/>
        <v/>
      </c>
      <c r="AM424" s="60"/>
      <c r="AN424" s="60"/>
      <c r="AO424" s="60"/>
      <c r="AP424" s="60"/>
      <c r="AQ424" s="60"/>
      <c r="AR424" s="61" t="str">
        <f t="shared" si="699"/>
        <v/>
      </c>
      <c r="AS424" s="61" t="str">
        <f>IFERROR(AVERAGE(#REF!,#REF!,#REF!,#REF!,AL424),"")</f>
        <v/>
      </c>
    </row>
    <row r="425" spans="1:45" s="55" customFormat="1" ht="16.5" customHeight="1" thickTop="1" thickBot="1">
      <c r="A425" s="56" t="s">
        <v>36</v>
      </c>
      <c r="B425" s="55" t="s">
        <v>38</v>
      </c>
      <c r="C425" s="55" t="s">
        <v>41</v>
      </c>
      <c r="E425" s="116"/>
      <c r="F425" s="123"/>
      <c r="G425" s="124"/>
      <c r="H425" s="125"/>
      <c r="I425" s="62" t="s">
        <v>6</v>
      </c>
      <c r="J425" s="63"/>
      <c r="K425" s="63"/>
      <c r="L425" s="63"/>
      <c r="M425" s="63"/>
      <c r="N425" s="64" t="str">
        <f t="shared" si="697"/>
        <v/>
      </c>
      <c r="O425" s="63"/>
      <c r="P425" s="63"/>
      <c r="Q425" s="63"/>
      <c r="R425" s="63"/>
      <c r="S425" s="63"/>
      <c r="T425" s="63"/>
      <c r="U425" s="63"/>
      <c r="V425" s="64" t="str">
        <f t="shared" si="702"/>
        <v/>
      </c>
      <c r="W425" s="63"/>
      <c r="X425" s="63"/>
      <c r="Y425" s="63"/>
      <c r="Z425" s="63"/>
      <c r="AA425" s="63"/>
      <c r="AB425" s="63"/>
      <c r="AC425" s="63"/>
      <c r="AD425" s="64" t="str">
        <f t="shared" si="721"/>
        <v/>
      </c>
      <c r="AE425" s="63"/>
      <c r="AF425" s="63"/>
      <c r="AG425" s="63"/>
      <c r="AH425" s="63"/>
      <c r="AI425" s="63"/>
      <c r="AJ425" s="63"/>
      <c r="AK425" s="63"/>
      <c r="AL425" s="64" t="str">
        <f t="shared" si="698"/>
        <v/>
      </c>
      <c r="AM425" s="63"/>
      <c r="AN425" s="63"/>
      <c r="AO425" s="63"/>
      <c r="AP425" s="63"/>
      <c r="AQ425" s="63"/>
      <c r="AR425" s="64" t="str">
        <f t="shared" si="699"/>
        <v/>
      </c>
      <c r="AS425" s="64" t="str">
        <f>IFERROR(AVERAGE(#REF!,#REF!,#REF!,#REF!,AL425),"")</f>
        <v/>
      </c>
    </row>
    <row r="426" spans="1:45" s="55" customFormat="1" ht="16.5" customHeight="1" thickTop="1" thickBot="1">
      <c r="A426" s="56" t="s">
        <v>36</v>
      </c>
      <c r="B426" s="55" t="s">
        <v>38</v>
      </c>
      <c r="C426" s="55" t="s">
        <v>41</v>
      </c>
      <c r="E426" s="116"/>
      <c r="F426" s="117" t="s">
        <v>26</v>
      </c>
      <c r="G426" s="117"/>
      <c r="H426" s="117"/>
      <c r="I426" s="59" t="s">
        <v>5</v>
      </c>
      <c r="J426" s="60"/>
      <c r="K426" s="60"/>
      <c r="L426" s="60"/>
      <c r="M426" s="60"/>
      <c r="N426" s="61" t="str">
        <f t="shared" si="697"/>
        <v/>
      </c>
      <c r="O426" s="60"/>
      <c r="P426" s="60"/>
      <c r="Q426" s="60"/>
      <c r="R426" s="60"/>
      <c r="S426" s="60"/>
      <c r="T426" s="60"/>
      <c r="U426" s="60"/>
      <c r="V426" s="61" t="str">
        <f t="shared" si="702"/>
        <v/>
      </c>
      <c r="W426" s="60"/>
      <c r="X426" s="60"/>
      <c r="Y426" s="60"/>
      <c r="Z426" s="60"/>
      <c r="AA426" s="60"/>
      <c r="AB426" s="60"/>
      <c r="AC426" s="60"/>
      <c r="AD426" s="61" t="str">
        <f t="shared" si="721"/>
        <v/>
      </c>
      <c r="AE426" s="60"/>
      <c r="AF426" s="60"/>
      <c r="AG426" s="60"/>
      <c r="AH426" s="60"/>
      <c r="AI426" s="60"/>
      <c r="AJ426" s="60"/>
      <c r="AK426" s="60"/>
      <c r="AL426" s="61" t="str">
        <f t="shared" si="698"/>
        <v/>
      </c>
      <c r="AM426" s="60"/>
      <c r="AN426" s="60"/>
      <c r="AO426" s="60"/>
      <c r="AP426" s="60"/>
      <c r="AQ426" s="60"/>
      <c r="AR426" s="61" t="str">
        <f t="shared" si="699"/>
        <v/>
      </c>
      <c r="AS426" s="61" t="str">
        <f>IFERROR(AVERAGE(#REF!,#REF!,#REF!,#REF!,AL426),"")</f>
        <v/>
      </c>
    </row>
    <row r="427" spans="1:45" s="55" customFormat="1" ht="16.5" customHeight="1" thickTop="1" thickBot="1">
      <c r="A427" s="56" t="s">
        <v>36</v>
      </c>
      <c r="B427" s="55" t="s">
        <v>38</v>
      </c>
      <c r="C427" s="55" t="s">
        <v>41</v>
      </c>
      <c r="E427" s="116"/>
      <c r="F427" s="117"/>
      <c r="G427" s="117"/>
      <c r="H427" s="117"/>
      <c r="I427" s="62" t="s">
        <v>6</v>
      </c>
      <c r="J427" s="63"/>
      <c r="K427" s="63"/>
      <c r="L427" s="63"/>
      <c r="M427" s="63"/>
      <c r="N427" s="64" t="str">
        <f t="shared" si="697"/>
        <v/>
      </c>
      <c r="O427" s="63"/>
      <c r="P427" s="63"/>
      <c r="Q427" s="63"/>
      <c r="R427" s="63"/>
      <c r="S427" s="63"/>
      <c r="T427" s="63"/>
      <c r="U427" s="63"/>
      <c r="V427" s="64" t="str">
        <f t="shared" si="702"/>
        <v/>
      </c>
      <c r="W427" s="63"/>
      <c r="X427" s="63"/>
      <c r="Y427" s="63"/>
      <c r="Z427" s="63"/>
      <c r="AA427" s="63"/>
      <c r="AB427" s="63"/>
      <c r="AC427" s="63"/>
      <c r="AD427" s="64" t="str">
        <f t="shared" si="721"/>
        <v/>
      </c>
      <c r="AE427" s="63"/>
      <c r="AF427" s="63"/>
      <c r="AG427" s="63"/>
      <c r="AH427" s="63"/>
      <c r="AI427" s="63"/>
      <c r="AJ427" s="63"/>
      <c r="AK427" s="63"/>
      <c r="AL427" s="64" t="str">
        <f t="shared" si="698"/>
        <v/>
      </c>
      <c r="AM427" s="63"/>
      <c r="AN427" s="63"/>
      <c r="AO427" s="63"/>
      <c r="AP427" s="63"/>
      <c r="AQ427" s="63"/>
      <c r="AR427" s="64" t="str">
        <f t="shared" si="699"/>
        <v/>
      </c>
      <c r="AS427" s="64" t="str">
        <f>IFERROR(AVERAGE(#REF!,#REF!,#REF!,#REF!,AL427),"")</f>
        <v/>
      </c>
    </row>
    <row r="428" spans="1:45" s="55" customFormat="1" ht="16.5" customHeight="1" thickTop="1" thickBot="1">
      <c r="A428" s="56" t="s">
        <v>36</v>
      </c>
      <c r="B428" s="55" t="s">
        <v>38</v>
      </c>
      <c r="C428" s="55" t="s">
        <v>41</v>
      </c>
      <c r="E428" s="116"/>
      <c r="F428" s="118" t="s">
        <v>27</v>
      </c>
      <c r="G428" s="118"/>
      <c r="H428" s="118"/>
      <c r="I428" s="65" t="s">
        <v>5</v>
      </c>
      <c r="J428" s="65">
        <f t="shared" ref="J428:M428" si="722">J448</f>
        <v>0</v>
      </c>
      <c r="K428" s="65">
        <f t="shared" si="722"/>
        <v>0</v>
      </c>
      <c r="L428" s="65">
        <f t="shared" si="722"/>
        <v>0</v>
      </c>
      <c r="M428" s="65">
        <f t="shared" si="722"/>
        <v>0</v>
      </c>
      <c r="N428" s="61">
        <f t="shared" si="697"/>
        <v>0</v>
      </c>
      <c r="O428" s="65">
        <f t="shared" ref="O428:U428" si="723">O448</f>
        <v>0</v>
      </c>
      <c r="P428" s="65">
        <f t="shared" si="723"/>
        <v>0</v>
      </c>
      <c r="Q428" s="65">
        <f t="shared" si="723"/>
        <v>0</v>
      </c>
      <c r="R428" s="65">
        <f t="shared" si="723"/>
        <v>0</v>
      </c>
      <c r="S428" s="65">
        <f t="shared" si="723"/>
        <v>0</v>
      </c>
      <c r="T428" s="65">
        <f t="shared" si="723"/>
        <v>0</v>
      </c>
      <c r="U428" s="65">
        <f t="shared" si="723"/>
        <v>0</v>
      </c>
      <c r="V428" s="61">
        <f t="shared" si="702"/>
        <v>0</v>
      </c>
      <c r="W428" s="65">
        <f t="shared" ref="W428:AC428" si="724">W448</f>
        <v>0</v>
      </c>
      <c r="X428" s="65">
        <f t="shared" si="724"/>
        <v>0</v>
      </c>
      <c r="Y428" s="65">
        <f t="shared" si="724"/>
        <v>0</v>
      </c>
      <c r="Z428" s="65">
        <f t="shared" si="724"/>
        <v>0</v>
      </c>
      <c r="AA428" s="65">
        <f t="shared" si="724"/>
        <v>0</v>
      </c>
      <c r="AB428" s="65">
        <f t="shared" si="724"/>
        <v>0</v>
      </c>
      <c r="AC428" s="65">
        <f t="shared" si="724"/>
        <v>0</v>
      </c>
      <c r="AD428" s="61">
        <f t="shared" si="721"/>
        <v>0</v>
      </c>
      <c r="AE428" s="65">
        <f t="shared" ref="AE428:AF428" si="725">AE448</f>
        <v>0</v>
      </c>
      <c r="AF428" s="65">
        <f t="shared" si="725"/>
        <v>0</v>
      </c>
      <c r="AG428" s="65">
        <f t="shared" ref="AG428:AJ428" si="726">AG448</f>
        <v>0</v>
      </c>
      <c r="AH428" s="65">
        <f t="shared" ref="AH428:AI428" si="727">AH448</f>
        <v>0</v>
      </c>
      <c r="AI428" s="65">
        <f t="shared" si="727"/>
        <v>0</v>
      </c>
      <c r="AJ428" s="65">
        <f t="shared" si="726"/>
        <v>0</v>
      </c>
      <c r="AK428" s="65">
        <f t="shared" ref="AK428" si="728">AK448</f>
        <v>0</v>
      </c>
      <c r="AL428" s="61">
        <f t="shared" si="698"/>
        <v>0</v>
      </c>
      <c r="AM428" s="65">
        <f t="shared" ref="AM428:AN428" si="729">AM448</f>
        <v>0</v>
      </c>
      <c r="AN428" s="65">
        <f t="shared" si="729"/>
        <v>0</v>
      </c>
      <c r="AO428" s="65">
        <f>AO448</f>
        <v>0</v>
      </c>
      <c r="AP428" s="65">
        <f t="shared" ref="AP428:AQ428" si="730">AP448</f>
        <v>0</v>
      </c>
      <c r="AQ428" s="65">
        <f t="shared" si="730"/>
        <v>0</v>
      </c>
      <c r="AR428" s="61">
        <f t="shared" si="699"/>
        <v>0</v>
      </c>
      <c r="AS428" s="61" t="str">
        <f>IFERROR(AVERAGE(#REF!,#REF!,#REF!,#REF!,AL428),"")</f>
        <v/>
      </c>
    </row>
    <row r="429" spans="1:45" s="55" customFormat="1" ht="16.5" customHeight="1" thickTop="1" thickBot="1">
      <c r="A429" s="56" t="s">
        <v>36</v>
      </c>
      <c r="B429" s="55" t="s">
        <v>38</v>
      </c>
      <c r="C429" s="55" t="s">
        <v>41</v>
      </c>
      <c r="E429" s="116"/>
      <c r="F429" s="118"/>
      <c r="G429" s="118"/>
      <c r="H429" s="118"/>
      <c r="I429" s="66" t="s">
        <v>6</v>
      </c>
      <c r="J429" s="66">
        <f t="shared" ref="J429:M429" si="731">J449</f>
        <v>0</v>
      </c>
      <c r="K429" s="66">
        <f t="shared" si="731"/>
        <v>0</v>
      </c>
      <c r="L429" s="66">
        <f t="shared" si="731"/>
        <v>0</v>
      </c>
      <c r="M429" s="66">
        <f t="shared" si="731"/>
        <v>0</v>
      </c>
      <c r="N429" s="64">
        <f t="shared" si="697"/>
        <v>0</v>
      </c>
      <c r="O429" s="66">
        <f t="shared" ref="O429:U429" si="732">O449</f>
        <v>0</v>
      </c>
      <c r="P429" s="66">
        <f t="shared" si="732"/>
        <v>0</v>
      </c>
      <c r="Q429" s="66">
        <f t="shared" si="732"/>
        <v>0</v>
      </c>
      <c r="R429" s="66">
        <f t="shared" si="732"/>
        <v>0</v>
      </c>
      <c r="S429" s="66">
        <f t="shared" si="732"/>
        <v>0</v>
      </c>
      <c r="T429" s="66">
        <f t="shared" si="732"/>
        <v>0</v>
      </c>
      <c r="U429" s="66">
        <f t="shared" si="732"/>
        <v>0</v>
      </c>
      <c r="V429" s="64">
        <f t="shared" si="702"/>
        <v>0</v>
      </c>
      <c r="W429" s="66">
        <f t="shared" ref="W429:AC429" si="733">W449</f>
        <v>0</v>
      </c>
      <c r="X429" s="66">
        <f t="shared" si="733"/>
        <v>0</v>
      </c>
      <c r="Y429" s="66">
        <f t="shared" si="733"/>
        <v>0</v>
      </c>
      <c r="Z429" s="66">
        <f t="shared" si="733"/>
        <v>0</v>
      </c>
      <c r="AA429" s="66">
        <f t="shared" si="733"/>
        <v>0</v>
      </c>
      <c r="AB429" s="66">
        <f t="shared" si="733"/>
        <v>0</v>
      </c>
      <c r="AC429" s="66">
        <f t="shared" si="733"/>
        <v>0</v>
      </c>
      <c r="AD429" s="64">
        <f t="shared" si="721"/>
        <v>0</v>
      </c>
      <c r="AE429" s="66">
        <f t="shared" ref="AE429:AF429" si="734">AE449</f>
        <v>0</v>
      </c>
      <c r="AF429" s="66">
        <f t="shared" si="734"/>
        <v>0</v>
      </c>
      <c r="AG429" s="66">
        <f t="shared" ref="AG429:AJ429" si="735">AG449</f>
        <v>0</v>
      </c>
      <c r="AH429" s="66">
        <f t="shared" ref="AH429:AI429" si="736">AH449</f>
        <v>0</v>
      </c>
      <c r="AI429" s="66">
        <f t="shared" si="736"/>
        <v>0</v>
      </c>
      <c r="AJ429" s="66">
        <f t="shared" si="735"/>
        <v>0</v>
      </c>
      <c r="AK429" s="66">
        <f t="shared" ref="AK429" si="737">AK449</f>
        <v>0</v>
      </c>
      <c r="AL429" s="64">
        <f t="shared" si="698"/>
        <v>0</v>
      </c>
      <c r="AM429" s="66">
        <f t="shared" ref="AM429:AN429" si="738">AM449</f>
        <v>0</v>
      </c>
      <c r="AN429" s="66">
        <f t="shared" si="738"/>
        <v>0</v>
      </c>
      <c r="AO429" s="66">
        <f>AO449</f>
        <v>0</v>
      </c>
      <c r="AP429" s="66">
        <f t="shared" ref="AP429:AQ429" si="739">AP449</f>
        <v>0</v>
      </c>
      <c r="AQ429" s="66">
        <f t="shared" si="739"/>
        <v>0</v>
      </c>
      <c r="AR429" s="64">
        <f t="shared" si="699"/>
        <v>0</v>
      </c>
      <c r="AS429" s="64" t="str">
        <f>IFERROR(AVERAGE(#REF!,#REF!,#REF!,#REF!,AL429),"")</f>
        <v/>
      </c>
    </row>
    <row r="430" spans="1:45" s="55" customFormat="1" ht="16.5" customHeight="1" thickTop="1" thickBot="1">
      <c r="A430" s="56" t="s">
        <v>36</v>
      </c>
      <c r="B430" s="55" t="s">
        <v>38</v>
      </c>
      <c r="C430" s="55" t="s">
        <v>40</v>
      </c>
      <c r="E430" s="116"/>
      <c r="F430" s="126" t="s">
        <v>45</v>
      </c>
      <c r="G430" s="126"/>
      <c r="H430" s="126"/>
      <c r="I430" s="67" t="s">
        <v>5</v>
      </c>
      <c r="J430" s="67">
        <f t="shared" ref="J430:M430" si="740">J408+J410+J428</f>
        <v>0</v>
      </c>
      <c r="K430" s="67">
        <f t="shared" si="740"/>
        <v>0</v>
      </c>
      <c r="L430" s="67">
        <f t="shared" si="740"/>
        <v>0</v>
      </c>
      <c r="M430" s="67">
        <f t="shared" si="740"/>
        <v>0</v>
      </c>
      <c r="N430" s="61">
        <f t="shared" si="697"/>
        <v>0</v>
      </c>
      <c r="O430" s="67">
        <f t="shared" ref="O430:U430" si="741">O408+O410+O428</f>
        <v>0</v>
      </c>
      <c r="P430" s="67">
        <f t="shared" si="741"/>
        <v>0</v>
      </c>
      <c r="Q430" s="67">
        <f t="shared" si="741"/>
        <v>0</v>
      </c>
      <c r="R430" s="67">
        <f t="shared" si="741"/>
        <v>0</v>
      </c>
      <c r="S430" s="67">
        <f t="shared" si="741"/>
        <v>0</v>
      </c>
      <c r="T430" s="67">
        <f t="shared" si="741"/>
        <v>0</v>
      </c>
      <c r="U430" s="67">
        <f t="shared" si="741"/>
        <v>0</v>
      </c>
      <c r="V430" s="61">
        <f t="shared" si="702"/>
        <v>0</v>
      </c>
      <c r="W430" s="67">
        <f t="shared" ref="W430:AC430" si="742">W408+W410+W428</f>
        <v>0</v>
      </c>
      <c r="X430" s="67">
        <f t="shared" si="742"/>
        <v>0</v>
      </c>
      <c r="Y430" s="67">
        <f t="shared" si="742"/>
        <v>0</v>
      </c>
      <c r="Z430" s="67">
        <f t="shared" si="742"/>
        <v>0</v>
      </c>
      <c r="AA430" s="67">
        <f t="shared" si="742"/>
        <v>0</v>
      </c>
      <c r="AB430" s="67">
        <f t="shared" si="742"/>
        <v>0</v>
      </c>
      <c r="AC430" s="67">
        <f t="shared" si="742"/>
        <v>0</v>
      </c>
      <c r="AD430" s="61">
        <f t="shared" si="721"/>
        <v>0</v>
      </c>
      <c r="AE430" s="67">
        <f t="shared" ref="AE430:AF430" si="743">AE408+AE410+AE428</f>
        <v>0</v>
      </c>
      <c r="AF430" s="67">
        <f t="shared" si="743"/>
        <v>0</v>
      </c>
      <c r="AG430" s="67">
        <f t="shared" ref="AG430:AJ430" si="744">AG408+AG410+AG428</f>
        <v>0</v>
      </c>
      <c r="AH430" s="67">
        <f t="shared" ref="AH430:AI430" si="745">AH408+AH410+AH428</f>
        <v>0</v>
      </c>
      <c r="AI430" s="67">
        <f t="shared" si="745"/>
        <v>0</v>
      </c>
      <c r="AJ430" s="67">
        <f t="shared" si="744"/>
        <v>0</v>
      </c>
      <c r="AK430" s="67">
        <f t="shared" ref="AK430" si="746">AK408+AK410+AK428</f>
        <v>0</v>
      </c>
      <c r="AL430" s="61">
        <f t="shared" si="698"/>
        <v>0</v>
      </c>
      <c r="AM430" s="67">
        <f t="shared" ref="AM430:AN430" si="747">AM408+AM410+AM428</f>
        <v>0</v>
      </c>
      <c r="AN430" s="67">
        <f t="shared" si="747"/>
        <v>0</v>
      </c>
      <c r="AO430" s="67">
        <f>AO408+AO410+AO428</f>
        <v>0</v>
      </c>
      <c r="AP430" s="67">
        <f t="shared" ref="AP430:AQ430" si="748">AP408+AP410+AP428</f>
        <v>0</v>
      </c>
      <c r="AQ430" s="67">
        <f t="shared" si="748"/>
        <v>0</v>
      </c>
      <c r="AR430" s="61">
        <f t="shared" si="699"/>
        <v>0</v>
      </c>
      <c r="AS430" s="61" t="str">
        <f>IFERROR(AVERAGE(#REF!,#REF!,#REF!,#REF!,AL430),"")</f>
        <v/>
      </c>
    </row>
    <row r="431" spans="1:45" s="55" customFormat="1" ht="16.5" customHeight="1" thickTop="1" thickBot="1">
      <c r="A431" s="56" t="s">
        <v>36</v>
      </c>
      <c r="B431" s="55" t="s">
        <v>38</v>
      </c>
      <c r="C431" s="55" t="s">
        <v>40</v>
      </c>
      <c r="E431" s="116"/>
      <c r="F431" s="126"/>
      <c r="G431" s="126"/>
      <c r="H431" s="126"/>
      <c r="I431" s="68" t="s">
        <v>6</v>
      </c>
      <c r="J431" s="68">
        <f t="shared" ref="J431:M431" si="749">J409+J411+J429</f>
        <v>0</v>
      </c>
      <c r="K431" s="68">
        <f t="shared" si="749"/>
        <v>0</v>
      </c>
      <c r="L431" s="68">
        <f t="shared" si="749"/>
        <v>0</v>
      </c>
      <c r="M431" s="68">
        <f t="shared" si="749"/>
        <v>0</v>
      </c>
      <c r="N431" s="64">
        <f t="shared" si="697"/>
        <v>0</v>
      </c>
      <c r="O431" s="68">
        <f t="shared" ref="O431:U431" si="750">O409+O411+O429</f>
        <v>0</v>
      </c>
      <c r="P431" s="68">
        <f t="shared" si="750"/>
        <v>0</v>
      </c>
      <c r="Q431" s="68">
        <f t="shared" si="750"/>
        <v>2</v>
      </c>
      <c r="R431" s="68">
        <f t="shared" si="750"/>
        <v>0</v>
      </c>
      <c r="S431" s="68">
        <f t="shared" si="750"/>
        <v>0</v>
      </c>
      <c r="T431" s="68">
        <f t="shared" si="750"/>
        <v>0</v>
      </c>
      <c r="U431" s="68">
        <f t="shared" si="750"/>
        <v>0</v>
      </c>
      <c r="V431" s="64">
        <f t="shared" si="702"/>
        <v>0.2857142857142857</v>
      </c>
      <c r="W431" s="68">
        <f t="shared" ref="W431:AC431" si="751">W409+W411+W429</f>
        <v>0</v>
      </c>
      <c r="X431" s="68">
        <f t="shared" si="751"/>
        <v>0</v>
      </c>
      <c r="Y431" s="68">
        <f t="shared" si="751"/>
        <v>0</v>
      </c>
      <c r="Z431" s="68">
        <f t="shared" si="751"/>
        <v>0</v>
      </c>
      <c r="AA431" s="68">
        <f t="shared" si="751"/>
        <v>0</v>
      </c>
      <c r="AB431" s="68">
        <f t="shared" si="751"/>
        <v>0</v>
      </c>
      <c r="AC431" s="68">
        <f t="shared" si="751"/>
        <v>0</v>
      </c>
      <c r="AD431" s="64">
        <f t="shared" si="721"/>
        <v>0</v>
      </c>
      <c r="AE431" s="68">
        <f t="shared" ref="AE431:AF431" si="752">AE409+AE411+AE429</f>
        <v>0</v>
      </c>
      <c r="AF431" s="68">
        <f t="shared" si="752"/>
        <v>0</v>
      </c>
      <c r="AG431" s="68">
        <f t="shared" ref="AG431:AJ431" si="753">AG409+AG411+AG429</f>
        <v>0</v>
      </c>
      <c r="AH431" s="68">
        <f t="shared" ref="AH431:AI431" si="754">AH409+AH411+AH429</f>
        <v>0</v>
      </c>
      <c r="AI431" s="68">
        <f t="shared" si="754"/>
        <v>0</v>
      </c>
      <c r="AJ431" s="68">
        <f t="shared" si="753"/>
        <v>0</v>
      </c>
      <c r="AK431" s="68">
        <f t="shared" ref="AK431" si="755">AK409+AK411+AK429</f>
        <v>0</v>
      </c>
      <c r="AL431" s="64">
        <f t="shared" si="698"/>
        <v>0</v>
      </c>
      <c r="AM431" s="68">
        <f t="shared" ref="AM431:AN431" si="756">AM409+AM411+AM429</f>
        <v>0</v>
      </c>
      <c r="AN431" s="68">
        <f t="shared" si="756"/>
        <v>0</v>
      </c>
      <c r="AO431" s="68">
        <f>AO409+AO411+AO429</f>
        <v>0</v>
      </c>
      <c r="AP431" s="68">
        <f t="shared" ref="AP431:AQ431" si="757">AP409+AP411+AP429</f>
        <v>0</v>
      </c>
      <c r="AQ431" s="68">
        <f t="shared" si="757"/>
        <v>0</v>
      </c>
      <c r="AR431" s="64">
        <f t="shared" si="699"/>
        <v>0</v>
      </c>
      <c r="AS431" s="64" t="str">
        <f>IFERROR(AVERAGE(#REF!,#REF!,#REF!,#REF!,AL431),"")</f>
        <v/>
      </c>
    </row>
    <row r="432" spans="1:45" s="55" customFormat="1" ht="16.5" customHeight="1" thickTop="1" thickBot="1">
      <c r="A432" s="56" t="s">
        <v>36</v>
      </c>
      <c r="B432" s="55" t="s">
        <v>38</v>
      </c>
      <c r="C432" s="55" t="s">
        <v>39</v>
      </c>
      <c r="E432" s="116" t="s">
        <v>29</v>
      </c>
      <c r="F432" s="117" t="s">
        <v>35</v>
      </c>
      <c r="G432" s="117"/>
      <c r="H432" s="117"/>
      <c r="I432" s="59" t="s">
        <v>5</v>
      </c>
      <c r="J432" s="60"/>
      <c r="K432" s="60"/>
      <c r="L432" s="60"/>
      <c r="M432" s="60"/>
      <c r="N432" s="61" t="str">
        <f t="shared" si="697"/>
        <v/>
      </c>
      <c r="O432" s="60"/>
      <c r="P432" s="60"/>
      <c r="Q432" s="60"/>
      <c r="R432" s="60"/>
      <c r="S432" s="60"/>
      <c r="T432" s="60"/>
      <c r="U432" s="60"/>
      <c r="V432" s="61" t="str">
        <f t="shared" si="702"/>
        <v/>
      </c>
      <c r="W432" s="60"/>
      <c r="X432" s="60"/>
      <c r="Y432" s="60"/>
      <c r="Z432" s="60"/>
      <c r="AA432" s="60"/>
      <c r="AB432" s="60"/>
      <c r="AC432" s="60"/>
      <c r="AD432" s="61" t="str">
        <f t="shared" si="721"/>
        <v/>
      </c>
      <c r="AE432" s="60"/>
      <c r="AF432" s="60"/>
      <c r="AG432" s="60"/>
      <c r="AH432" s="60"/>
      <c r="AI432" s="60"/>
      <c r="AJ432" s="60"/>
      <c r="AK432" s="60"/>
      <c r="AL432" s="61" t="str">
        <f t="shared" si="698"/>
        <v/>
      </c>
      <c r="AM432" s="60"/>
      <c r="AN432" s="60"/>
      <c r="AO432" s="60"/>
      <c r="AP432" s="60"/>
      <c r="AQ432" s="60"/>
      <c r="AR432" s="61" t="str">
        <f t="shared" si="699"/>
        <v/>
      </c>
      <c r="AS432" s="61" t="str">
        <f>IFERROR(AVERAGE(#REF!,#REF!,#REF!,#REF!,AL432),"")</f>
        <v/>
      </c>
    </row>
    <row r="433" spans="1:45" s="55" customFormat="1" ht="16.5" customHeight="1" thickTop="1" thickBot="1">
      <c r="A433" s="56" t="s">
        <v>36</v>
      </c>
      <c r="B433" s="55" t="s">
        <v>38</v>
      </c>
      <c r="C433" s="55" t="s">
        <v>39</v>
      </c>
      <c r="E433" s="116"/>
      <c r="F433" s="117"/>
      <c r="G433" s="117"/>
      <c r="H433" s="117"/>
      <c r="I433" s="62" t="s">
        <v>6</v>
      </c>
      <c r="J433" s="63"/>
      <c r="K433" s="63"/>
      <c r="L433" s="63"/>
      <c r="M433" s="63"/>
      <c r="N433" s="64" t="str">
        <f t="shared" si="697"/>
        <v/>
      </c>
      <c r="O433" s="63"/>
      <c r="P433" s="63"/>
      <c r="Q433" s="63"/>
      <c r="R433" s="63"/>
      <c r="S433" s="63"/>
      <c r="T433" s="63"/>
      <c r="U433" s="63"/>
      <c r="V433" s="64" t="str">
        <f t="shared" si="702"/>
        <v/>
      </c>
      <c r="W433" s="63"/>
      <c r="X433" s="63"/>
      <c r="Y433" s="63"/>
      <c r="Z433" s="63"/>
      <c r="AA433" s="63"/>
      <c r="AB433" s="63"/>
      <c r="AC433" s="63"/>
      <c r="AD433" s="64" t="str">
        <f t="shared" si="721"/>
        <v/>
      </c>
      <c r="AE433" s="63"/>
      <c r="AF433" s="63"/>
      <c r="AG433" s="63"/>
      <c r="AH433" s="63"/>
      <c r="AI433" s="63"/>
      <c r="AJ433" s="63"/>
      <c r="AK433" s="63"/>
      <c r="AL433" s="64" t="str">
        <f t="shared" si="698"/>
        <v/>
      </c>
      <c r="AM433" s="63"/>
      <c r="AN433" s="63"/>
      <c r="AO433" s="63"/>
      <c r="AP433" s="63"/>
      <c r="AQ433" s="63"/>
      <c r="AR433" s="64" t="str">
        <f t="shared" si="699"/>
        <v/>
      </c>
      <c r="AS433" s="64" t="str">
        <f>IFERROR(AVERAGE(#REF!,#REF!,#REF!,#REF!,AL433),"")</f>
        <v/>
      </c>
    </row>
    <row r="434" spans="1:45" s="55" customFormat="1" ht="16.5" customHeight="1" thickTop="1" thickBot="1">
      <c r="A434" s="56" t="s">
        <v>36</v>
      </c>
      <c r="B434" s="55" t="s">
        <v>38</v>
      </c>
      <c r="C434" s="55" t="s">
        <v>39</v>
      </c>
      <c r="E434" s="116"/>
      <c r="F434" s="117" t="s">
        <v>30</v>
      </c>
      <c r="G434" s="117"/>
      <c r="H434" s="117"/>
      <c r="I434" s="59" t="s">
        <v>5</v>
      </c>
      <c r="J434" s="60"/>
      <c r="K434" s="60"/>
      <c r="L434" s="60"/>
      <c r="M434" s="60"/>
      <c r="N434" s="61" t="str">
        <f t="shared" si="697"/>
        <v/>
      </c>
      <c r="O434" s="60"/>
      <c r="P434" s="60"/>
      <c r="Q434" s="60"/>
      <c r="R434" s="60"/>
      <c r="S434" s="60"/>
      <c r="T434" s="60"/>
      <c r="U434" s="60"/>
      <c r="V434" s="61" t="str">
        <f t="shared" si="702"/>
        <v/>
      </c>
      <c r="W434" s="60"/>
      <c r="X434" s="60"/>
      <c r="Y434" s="60"/>
      <c r="Z434" s="60"/>
      <c r="AA434" s="60"/>
      <c r="AB434" s="60"/>
      <c r="AC434" s="60"/>
      <c r="AD434" s="61" t="str">
        <f t="shared" si="721"/>
        <v/>
      </c>
      <c r="AE434" s="60"/>
      <c r="AF434" s="60"/>
      <c r="AG434" s="60"/>
      <c r="AH434" s="60"/>
      <c r="AI434" s="60"/>
      <c r="AJ434" s="60"/>
      <c r="AK434" s="60"/>
      <c r="AL434" s="61" t="str">
        <f t="shared" si="698"/>
        <v/>
      </c>
      <c r="AM434" s="60"/>
      <c r="AN434" s="60"/>
      <c r="AO434" s="60"/>
      <c r="AP434" s="60"/>
      <c r="AQ434" s="60"/>
      <c r="AR434" s="61" t="str">
        <f t="shared" si="699"/>
        <v/>
      </c>
      <c r="AS434" s="61" t="str">
        <f>IFERROR(AVERAGE(#REF!,#REF!,#REF!,#REF!,AL434),"")</f>
        <v/>
      </c>
    </row>
    <row r="435" spans="1:45" s="55" customFormat="1" ht="16.5" customHeight="1" thickTop="1" thickBot="1">
      <c r="A435" s="56" t="s">
        <v>36</v>
      </c>
      <c r="B435" s="55" t="s">
        <v>38</v>
      </c>
      <c r="C435" s="55" t="s">
        <v>39</v>
      </c>
      <c r="E435" s="116"/>
      <c r="F435" s="117"/>
      <c r="G435" s="117"/>
      <c r="H435" s="117"/>
      <c r="I435" s="62" t="s">
        <v>6</v>
      </c>
      <c r="J435" s="63"/>
      <c r="K435" s="63"/>
      <c r="L435" s="63"/>
      <c r="M435" s="63"/>
      <c r="N435" s="64" t="str">
        <f t="shared" si="697"/>
        <v/>
      </c>
      <c r="O435" s="63"/>
      <c r="P435" s="63"/>
      <c r="Q435" s="63"/>
      <c r="R435" s="63"/>
      <c r="S435" s="63"/>
      <c r="T435" s="63"/>
      <c r="U435" s="63"/>
      <c r="V435" s="64" t="str">
        <f t="shared" si="702"/>
        <v/>
      </c>
      <c r="W435" s="63"/>
      <c r="X435" s="63"/>
      <c r="Y435" s="63"/>
      <c r="Z435" s="63"/>
      <c r="AA435" s="63"/>
      <c r="AB435" s="63"/>
      <c r="AC435" s="63"/>
      <c r="AD435" s="64" t="str">
        <f t="shared" si="721"/>
        <v/>
      </c>
      <c r="AE435" s="63"/>
      <c r="AF435" s="63"/>
      <c r="AG435" s="63"/>
      <c r="AH435" s="63"/>
      <c r="AI435" s="63"/>
      <c r="AJ435" s="63"/>
      <c r="AK435" s="63"/>
      <c r="AL435" s="64" t="str">
        <f t="shared" si="698"/>
        <v/>
      </c>
      <c r="AM435" s="63"/>
      <c r="AN435" s="63"/>
      <c r="AO435" s="63"/>
      <c r="AP435" s="63"/>
      <c r="AQ435" s="63"/>
      <c r="AR435" s="64" t="str">
        <f t="shared" si="699"/>
        <v/>
      </c>
      <c r="AS435" s="64" t="str">
        <f>IFERROR(AVERAGE(#REF!,#REF!,#REF!,#REF!,AL435),"")</f>
        <v/>
      </c>
    </row>
    <row r="436" spans="1:45" s="55" customFormat="1" ht="16.5" customHeight="1" thickTop="1" thickBot="1">
      <c r="A436" s="56" t="s">
        <v>36</v>
      </c>
      <c r="B436" s="55" t="s">
        <v>38</v>
      </c>
      <c r="C436" s="55" t="s">
        <v>39</v>
      </c>
      <c r="E436" s="116"/>
      <c r="F436" s="117" t="s">
        <v>50</v>
      </c>
      <c r="G436" s="117"/>
      <c r="H436" s="117"/>
      <c r="I436" s="59" t="s">
        <v>5</v>
      </c>
      <c r="J436" s="60"/>
      <c r="K436" s="60"/>
      <c r="L436" s="60"/>
      <c r="M436" s="60"/>
      <c r="N436" s="61" t="str">
        <f t="shared" si="697"/>
        <v/>
      </c>
      <c r="O436" s="60"/>
      <c r="P436" s="60"/>
      <c r="Q436" s="60"/>
      <c r="R436" s="60"/>
      <c r="S436" s="60"/>
      <c r="T436" s="60"/>
      <c r="U436" s="60"/>
      <c r="V436" s="61" t="str">
        <f t="shared" si="702"/>
        <v/>
      </c>
      <c r="W436" s="60"/>
      <c r="X436" s="60"/>
      <c r="Y436" s="60"/>
      <c r="Z436" s="60"/>
      <c r="AA436" s="60"/>
      <c r="AB436" s="60"/>
      <c r="AC436" s="60"/>
      <c r="AD436" s="61" t="str">
        <f t="shared" si="721"/>
        <v/>
      </c>
      <c r="AE436" s="60"/>
      <c r="AF436" s="60"/>
      <c r="AG436" s="60"/>
      <c r="AH436" s="60"/>
      <c r="AI436" s="60"/>
      <c r="AJ436" s="60"/>
      <c r="AK436" s="60"/>
      <c r="AL436" s="61" t="str">
        <f t="shared" si="698"/>
        <v/>
      </c>
      <c r="AM436" s="60"/>
      <c r="AN436" s="60"/>
      <c r="AO436" s="60"/>
      <c r="AP436" s="60"/>
      <c r="AQ436" s="60"/>
      <c r="AR436" s="61" t="str">
        <f t="shared" si="699"/>
        <v/>
      </c>
      <c r="AS436" s="61" t="str">
        <f>IFERROR(AVERAGE(#REF!,#REF!,#REF!,#REF!,AL436),"")</f>
        <v/>
      </c>
    </row>
    <row r="437" spans="1:45" s="55" customFormat="1" ht="16.5" customHeight="1" thickTop="1" thickBot="1">
      <c r="A437" s="56" t="s">
        <v>36</v>
      </c>
      <c r="B437" s="55" t="s">
        <v>38</v>
      </c>
      <c r="C437" s="55" t="s">
        <v>39</v>
      </c>
      <c r="E437" s="116"/>
      <c r="F437" s="117"/>
      <c r="G437" s="117"/>
      <c r="H437" s="117"/>
      <c r="I437" s="62" t="s">
        <v>6</v>
      </c>
      <c r="J437" s="63"/>
      <c r="K437" s="63"/>
      <c r="L437" s="63"/>
      <c r="M437" s="63"/>
      <c r="N437" s="64" t="str">
        <f t="shared" si="697"/>
        <v/>
      </c>
      <c r="O437" s="63"/>
      <c r="P437" s="63"/>
      <c r="Q437" s="63"/>
      <c r="R437" s="63"/>
      <c r="S437" s="63"/>
      <c r="T437" s="63"/>
      <c r="U437" s="63"/>
      <c r="V437" s="64" t="str">
        <f t="shared" si="702"/>
        <v/>
      </c>
      <c r="W437" s="63"/>
      <c r="X437" s="63"/>
      <c r="Y437" s="63"/>
      <c r="Z437" s="63"/>
      <c r="AA437" s="63"/>
      <c r="AB437" s="63"/>
      <c r="AC437" s="63"/>
      <c r="AD437" s="64" t="str">
        <f t="shared" si="721"/>
        <v/>
      </c>
      <c r="AE437" s="63"/>
      <c r="AF437" s="63"/>
      <c r="AG437" s="63"/>
      <c r="AH437" s="63"/>
      <c r="AI437" s="63"/>
      <c r="AJ437" s="63"/>
      <c r="AK437" s="63"/>
      <c r="AL437" s="64" t="str">
        <f t="shared" si="698"/>
        <v/>
      </c>
      <c r="AM437" s="63"/>
      <c r="AN437" s="63"/>
      <c r="AO437" s="63"/>
      <c r="AP437" s="63"/>
      <c r="AQ437" s="63"/>
      <c r="AR437" s="64" t="str">
        <f t="shared" si="699"/>
        <v/>
      </c>
      <c r="AS437" s="64" t="str">
        <f>IFERROR(AVERAGE(#REF!,#REF!,#REF!,#REF!,AL437),"")</f>
        <v/>
      </c>
    </row>
    <row r="438" spans="1:45" s="55" customFormat="1" ht="16.5" customHeight="1" thickTop="1" thickBot="1">
      <c r="A438" s="56" t="s">
        <v>36</v>
      </c>
      <c r="B438" s="55" t="s">
        <v>38</v>
      </c>
      <c r="C438" s="55" t="s">
        <v>39</v>
      </c>
      <c r="E438" s="116"/>
      <c r="F438" s="117" t="s">
        <v>51</v>
      </c>
      <c r="G438" s="117"/>
      <c r="H438" s="117"/>
      <c r="I438" s="59" t="s">
        <v>5</v>
      </c>
      <c r="J438" s="60"/>
      <c r="K438" s="60"/>
      <c r="L438" s="60"/>
      <c r="M438" s="60"/>
      <c r="N438" s="61" t="str">
        <f t="shared" si="697"/>
        <v/>
      </c>
      <c r="O438" s="60"/>
      <c r="P438" s="60"/>
      <c r="Q438" s="60"/>
      <c r="R438" s="60"/>
      <c r="S438" s="60"/>
      <c r="T438" s="60"/>
      <c r="U438" s="60"/>
      <c r="V438" s="61" t="str">
        <f t="shared" si="702"/>
        <v/>
      </c>
      <c r="W438" s="60"/>
      <c r="X438" s="60"/>
      <c r="Y438" s="60"/>
      <c r="Z438" s="60"/>
      <c r="AA438" s="60"/>
      <c r="AB438" s="60"/>
      <c r="AC438" s="60"/>
      <c r="AD438" s="61" t="str">
        <f t="shared" si="721"/>
        <v/>
      </c>
      <c r="AE438" s="60"/>
      <c r="AF438" s="60"/>
      <c r="AG438" s="60"/>
      <c r="AH438" s="60"/>
      <c r="AI438" s="60"/>
      <c r="AJ438" s="60"/>
      <c r="AK438" s="60"/>
      <c r="AL438" s="61" t="str">
        <f t="shared" si="698"/>
        <v/>
      </c>
      <c r="AM438" s="60"/>
      <c r="AN438" s="60"/>
      <c r="AO438" s="60"/>
      <c r="AP438" s="60"/>
      <c r="AQ438" s="60"/>
      <c r="AR438" s="61" t="str">
        <f t="shared" si="699"/>
        <v/>
      </c>
      <c r="AS438" s="61" t="str">
        <f>IFERROR(AVERAGE(#REF!,#REF!,#REF!,#REF!,AL438),"")</f>
        <v/>
      </c>
    </row>
    <row r="439" spans="1:45" s="55" customFormat="1" ht="16.5" customHeight="1" thickTop="1" thickBot="1">
      <c r="A439" s="56" t="s">
        <v>36</v>
      </c>
      <c r="B439" s="55" t="s">
        <v>38</v>
      </c>
      <c r="C439" s="55" t="s">
        <v>39</v>
      </c>
      <c r="E439" s="116"/>
      <c r="F439" s="117"/>
      <c r="G439" s="117"/>
      <c r="H439" s="117"/>
      <c r="I439" s="62" t="s">
        <v>6</v>
      </c>
      <c r="J439" s="63"/>
      <c r="K439" s="63"/>
      <c r="L439" s="63"/>
      <c r="M439" s="63"/>
      <c r="N439" s="64" t="str">
        <f t="shared" si="697"/>
        <v/>
      </c>
      <c r="O439" s="63"/>
      <c r="P439" s="63"/>
      <c r="Q439" s="63"/>
      <c r="R439" s="63"/>
      <c r="S439" s="63"/>
      <c r="T439" s="63"/>
      <c r="U439" s="63"/>
      <c r="V439" s="64" t="str">
        <f t="shared" si="702"/>
        <v/>
      </c>
      <c r="W439" s="63"/>
      <c r="X439" s="63"/>
      <c r="Y439" s="63"/>
      <c r="Z439" s="63"/>
      <c r="AA439" s="63"/>
      <c r="AB439" s="63"/>
      <c r="AC439" s="63"/>
      <c r="AD439" s="64" t="str">
        <f t="shared" si="721"/>
        <v/>
      </c>
      <c r="AE439" s="63"/>
      <c r="AF439" s="63"/>
      <c r="AG439" s="63"/>
      <c r="AH439" s="63"/>
      <c r="AI439" s="63"/>
      <c r="AJ439" s="63"/>
      <c r="AK439" s="63"/>
      <c r="AL439" s="64" t="str">
        <f t="shared" si="698"/>
        <v/>
      </c>
      <c r="AM439" s="63"/>
      <c r="AN439" s="63"/>
      <c r="AO439" s="63"/>
      <c r="AP439" s="63"/>
      <c r="AQ439" s="63"/>
      <c r="AR439" s="64" t="str">
        <f t="shared" si="699"/>
        <v/>
      </c>
      <c r="AS439" s="64" t="str">
        <f>IFERROR(AVERAGE(#REF!,#REF!,#REF!,#REF!,AL439),"")</f>
        <v/>
      </c>
    </row>
    <row r="440" spans="1:45" s="55" customFormat="1" ht="16.5" customHeight="1" thickTop="1" thickBot="1">
      <c r="A440" s="56" t="s">
        <v>36</v>
      </c>
      <c r="B440" s="55" t="s">
        <v>38</v>
      </c>
      <c r="C440" s="55" t="s">
        <v>39</v>
      </c>
      <c r="E440" s="116"/>
      <c r="F440" s="117" t="s">
        <v>31</v>
      </c>
      <c r="G440" s="117"/>
      <c r="H440" s="117"/>
      <c r="I440" s="59" t="s">
        <v>5</v>
      </c>
      <c r="J440" s="60"/>
      <c r="K440" s="60"/>
      <c r="L440" s="60"/>
      <c r="M440" s="60"/>
      <c r="N440" s="61" t="str">
        <f t="shared" si="697"/>
        <v/>
      </c>
      <c r="O440" s="60"/>
      <c r="P440" s="60"/>
      <c r="Q440" s="60"/>
      <c r="R440" s="60"/>
      <c r="S440" s="60"/>
      <c r="T440" s="60"/>
      <c r="U440" s="60"/>
      <c r="V440" s="61" t="str">
        <f t="shared" si="702"/>
        <v/>
      </c>
      <c r="W440" s="60"/>
      <c r="X440" s="60"/>
      <c r="Y440" s="60"/>
      <c r="Z440" s="60"/>
      <c r="AA440" s="60"/>
      <c r="AB440" s="60"/>
      <c r="AC440" s="60"/>
      <c r="AD440" s="61" t="str">
        <f t="shared" si="721"/>
        <v/>
      </c>
      <c r="AE440" s="60"/>
      <c r="AF440" s="60"/>
      <c r="AG440" s="60"/>
      <c r="AH440" s="60"/>
      <c r="AI440" s="60"/>
      <c r="AJ440" s="60"/>
      <c r="AK440" s="60"/>
      <c r="AL440" s="61" t="str">
        <f t="shared" si="698"/>
        <v/>
      </c>
      <c r="AM440" s="60"/>
      <c r="AN440" s="60"/>
      <c r="AO440" s="60"/>
      <c r="AP440" s="60"/>
      <c r="AQ440" s="60"/>
      <c r="AR440" s="61" t="str">
        <f t="shared" si="699"/>
        <v/>
      </c>
      <c r="AS440" s="61" t="str">
        <f>IFERROR(AVERAGE(#REF!,#REF!,#REF!,#REF!,AL440),"")</f>
        <v/>
      </c>
    </row>
    <row r="441" spans="1:45" s="55" customFormat="1" ht="16.5" customHeight="1" thickTop="1" thickBot="1">
      <c r="A441" s="56" t="s">
        <v>36</v>
      </c>
      <c r="B441" s="55" t="s">
        <v>38</v>
      </c>
      <c r="C441" s="55" t="s">
        <v>39</v>
      </c>
      <c r="E441" s="116"/>
      <c r="F441" s="117"/>
      <c r="G441" s="117"/>
      <c r="H441" s="117"/>
      <c r="I441" s="62" t="s">
        <v>6</v>
      </c>
      <c r="J441" s="63"/>
      <c r="K441" s="63"/>
      <c r="L441" s="63"/>
      <c r="M441" s="63"/>
      <c r="N441" s="64" t="str">
        <f t="shared" si="697"/>
        <v/>
      </c>
      <c r="O441" s="63"/>
      <c r="P441" s="63"/>
      <c r="Q441" s="63"/>
      <c r="R441" s="63"/>
      <c r="S441" s="63"/>
      <c r="T441" s="63"/>
      <c r="U441" s="63"/>
      <c r="V441" s="64" t="str">
        <f t="shared" si="702"/>
        <v/>
      </c>
      <c r="W441" s="63"/>
      <c r="X441" s="63"/>
      <c r="Y441" s="63"/>
      <c r="Z441" s="63"/>
      <c r="AA441" s="63"/>
      <c r="AB441" s="63"/>
      <c r="AC441" s="63"/>
      <c r="AD441" s="64" t="str">
        <f t="shared" si="721"/>
        <v/>
      </c>
      <c r="AE441" s="63"/>
      <c r="AF441" s="63"/>
      <c r="AG441" s="63"/>
      <c r="AH441" s="63"/>
      <c r="AI441" s="63"/>
      <c r="AJ441" s="63"/>
      <c r="AK441" s="63"/>
      <c r="AL441" s="64" t="str">
        <f t="shared" si="698"/>
        <v/>
      </c>
      <c r="AM441" s="63"/>
      <c r="AN441" s="63"/>
      <c r="AO441" s="63"/>
      <c r="AP441" s="63"/>
      <c r="AQ441" s="63"/>
      <c r="AR441" s="64" t="str">
        <f t="shared" si="699"/>
        <v/>
      </c>
      <c r="AS441" s="64" t="str">
        <f>IFERROR(AVERAGE(#REF!,#REF!,#REF!,#REF!,AL441),"")</f>
        <v/>
      </c>
    </row>
    <row r="442" spans="1:45" s="55" customFormat="1" ht="16.5" customHeight="1" thickTop="1" thickBot="1">
      <c r="A442" s="56" t="s">
        <v>36</v>
      </c>
      <c r="B442" s="55" t="s">
        <v>38</v>
      </c>
      <c r="C442" s="55" t="s">
        <v>39</v>
      </c>
      <c r="E442" s="116"/>
      <c r="F442" s="117" t="s">
        <v>32</v>
      </c>
      <c r="G442" s="117"/>
      <c r="H442" s="117"/>
      <c r="I442" s="59" t="s">
        <v>5</v>
      </c>
      <c r="J442" s="60"/>
      <c r="K442" s="60"/>
      <c r="L442" s="60"/>
      <c r="M442" s="60"/>
      <c r="N442" s="61" t="str">
        <f t="shared" si="697"/>
        <v/>
      </c>
      <c r="O442" s="60"/>
      <c r="P442" s="60"/>
      <c r="Q442" s="60"/>
      <c r="R442" s="60"/>
      <c r="S442" s="60"/>
      <c r="T442" s="60"/>
      <c r="U442" s="60"/>
      <c r="V442" s="61" t="str">
        <f t="shared" si="702"/>
        <v/>
      </c>
      <c r="W442" s="60"/>
      <c r="X442" s="60"/>
      <c r="Y442" s="60"/>
      <c r="Z442" s="60"/>
      <c r="AA442" s="60"/>
      <c r="AB442" s="60"/>
      <c r="AC442" s="60"/>
      <c r="AD442" s="61" t="str">
        <f t="shared" si="721"/>
        <v/>
      </c>
      <c r="AE442" s="60"/>
      <c r="AF442" s="60"/>
      <c r="AG442" s="60"/>
      <c r="AH442" s="60"/>
      <c r="AI442" s="60"/>
      <c r="AJ442" s="60"/>
      <c r="AK442" s="60"/>
      <c r="AL442" s="61" t="str">
        <f t="shared" si="698"/>
        <v/>
      </c>
      <c r="AM442" s="60"/>
      <c r="AN442" s="60"/>
      <c r="AO442" s="60"/>
      <c r="AP442" s="60"/>
      <c r="AQ442" s="60"/>
      <c r="AR442" s="61" t="str">
        <f t="shared" si="699"/>
        <v/>
      </c>
      <c r="AS442" s="61" t="str">
        <f>IFERROR(AVERAGE(#REF!,#REF!,#REF!,#REF!,AL442),"")</f>
        <v/>
      </c>
    </row>
    <row r="443" spans="1:45" s="55" customFormat="1" ht="16.5" customHeight="1" thickTop="1" thickBot="1">
      <c r="A443" s="56" t="s">
        <v>36</v>
      </c>
      <c r="B443" s="55" t="s">
        <v>38</v>
      </c>
      <c r="C443" s="55" t="s">
        <v>39</v>
      </c>
      <c r="E443" s="116"/>
      <c r="F443" s="117"/>
      <c r="G443" s="117"/>
      <c r="H443" s="117"/>
      <c r="I443" s="62" t="s">
        <v>6</v>
      </c>
      <c r="J443" s="63"/>
      <c r="K443" s="63"/>
      <c r="L443" s="63"/>
      <c r="M443" s="63"/>
      <c r="N443" s="64" t="str">
        <f t="shared" si="697"/>
        <v/>
      </c>
      <c r="O443" s="63"/>
      <c r="P443" s="63"/>
      <c r="Q443" s="63"/>
      <c r="R443" s="63"/>
      <c r="S443" s="63"/>
      <c r="T443" s="63"/>
      <c r="U443" s="63"/>
      <c r="V443" s="64" t="str">
        <f t="shared" si="702"/>
        <v/>
      </c>
      <c r="W443" s="63"/>
      <c r="X443" s="63"/>
      <c r="Y443" s="63"/>
      <c r="Z443" s="63"/>
      <c r="AA443" s="63"/>
      <c r="AB443" s="63"/>
      <c r="AC443" s="63"/>
      <c r="AD443" s="64" t="str">
        <f t="shared" si="721"/>
        <v/>
      </c>
      <c r="AE443" s="63"/>
      <c r="AF443" s="63"/>
      <c r="AG443" s="63"/>
      <c r="AH443" s="63"/>
      <c r="AI443" s="63"/>
      <c r="AJ443" s="63"/>
      <c r="AK443" s="63"/>
      <c r="AL443" s="64" t="str">
        <f t="shared" si="698"/>
        <v/>
      </c>
      <c r="AM443" s="63"/>
      <c r="AN443" s="63"/>
      <c r="AO443" s="63"/>
      <c r="AP443" s="63"/>
      <c r="AQ443" s="63"/>
      <c r="AR443" s="64" t="str">
        <f t="shared" si="699"/>
        <v/>
      </c>
      <c r="AS443" s="64" t="str">
        <f>IFERROR(AVERAGE(#REF!,#REF!,#REF!,#REF!,AL443),"")</f>
        <v/>
      </c>
    </row>
    <row r="444" spans="1:45" s="55" customFormat="1" ht="16.5" customHeight="1" thickTop="1" thickBot="1">
      <c r="A444" s="56" t="s">
        <v>36</v>
      </c>
      <c r="B444" s="55" t="s">
        <v>38</v>
      </c>
      <c r="C444" s="55" t="s">
        <v>39</v>
      </c>
      <c r="E444" s="116"/>
      <c r="F444" s="117" t="s">
        <v>52</v>
      </c>
      <c r="G444" s="117"/>
      <c r="H444" s="117"/>
      <c r="I444" s="59" t="s">
        <v>5</v>
      </c>
      <c r="J444" s="60"/>
      <c r="K444" s="60"/>
      <c r="L444" s="60"/>
      <c r="M444" s="60"/>
      <c r="N444" s="61" t="str">
        <f t="shared" si="697"/>
        <v/>
      </c>
      <c r="O444" s="60"/>
      <c r="P444" s="60"/>
      <c r="Q444" s="60"/>
      <c r="R444" s="60"/>
      <c r="S444" s="60"/>
      <c r="T444" s="60"/>
      <c r="U444" s="60"/>
      <c r="V444" s="61" t="str">
        <f t="shared" si="702"/>
        <v/>
      </c>
      <c r="W444" s="60"/>
      <c r="X444" s="60"/>
      <c r="Y444" s="60"/>
      <c r="Z444" s="60"/>
      <c r="AA444" s="60"/>
      <c r="AB444" s="60"/>
      <c r="AC444" s="60"/>
      <c r="AD444" s="61" t="str">
        <f t="shared" si="721"/>
        <v/>
      </c>
      <c r="AE444" s="60"/>
      <c r="AF444" s="60"/>
      <c r="AG444" s="60"/>
      <c r="AH444" s="60"/>
      <c r="AI444" s="60"/>
      <c r="AJ444" s="60"/>
      <c r="AK444" s="60"/>
      <c r="AL444" s="61" t="str">
        <f t="shared" si="698"/>
        <v/>
      </c>
      <c r="AM444" s="60"/>
      <c r="AN444" s="60"/>
      <c r="AO444" s="60"/>
      <c r="AP444" s="60"/>
      <c r="AQ444" s="60"/>
      <c r="AR444" s="61" t="str">
        <f t="shared" si="699"/>
        <v/>
      </c>
      <c r="AS444" s="61" t="str">
        <f>IFERROR(AVERAGE(#REF!,#REF!,#REF!,#REF!,AL444),"")</f>
        <v/>
      </c>
    </row>
    <row r="445" spans="1:45" s="55" customFormat="1" ht="16.5" customHeight="1" thickTop="1" thickBot="1">
      <c r="A445" s="56" t="s">
        <v>36</v>
      </c>
      <c r="B445" s="55" t="s">
        <v>38</v>
      </c>
      <c r="C445" s="55" t="s">
        <v>39</v>
      </c>
      <c r="E445" s="116"/>
      <c r="F445" s="117"/>
      <c r="G445" s="117"/>
      <c r="H445" s="117"/>
      <c r="I445" s="62" t="s">
        <v>6</v>
      </c>
      <c r="J445" s="63"/>
      <c r="K445" s="63"/>
      <c r="L445" s="63"/>
      <c r="M445" s="63"/>
      <c r="N445" s="64" t="str">
        <f t="shared" si="697"/>
        <v/>
      </c>
      <c r="O445" s="63"/>
      <c r="P445" s="63"/>
      <c r="Q445" s="63"/>
      <c r="R445" s="63"/>
      <c r="S445" s="63"/>
      <c r="T445" s="63"/>
      <c r="U445" s="63"/>
      <c r="V445" s="64" t="str">
        <f t="shared" si="702"/>
        <v/>
      </c>
      <c r="W445" s="63"/>
      <c r="X445" s="63"/>
      <c r="Y445" s="63"/>
      <c r="Z445" s="63"/>
      <c r="AA445" s="63"/>
      <c r="AB445" s="63"/>
      <c r="AC445" s="63"/>
      <c r="AD445" s="64" t="str">
        <f t="shared" si="721"/>
        <v/>
      </c>
      <c r="AE445" s="63"/>
      <c r="AF445" s="63"/>
      <c r="AG445" s="63"/>
      <c r="AH445" s="63"/>
      <c r="AI445" s="63"/>
      <c r="AJ445" s="63"/>
      <c r="AK445" s="63"/>
      <c r="AL445" s="64" t="str">
        <f t="shared" si="698"/>
        <v/>
      </c>
      <c r="AM445" s="63"/>
      <c r="AN445" s="63"/>
      <c r="AO445" s="63"/>
      <c r="AP445" s="63"/>
      <c r="AQ445" s="63"/>
      <c r="AR445" s="64" t="str">
        <f t="shared" si="699"/>
        <v/>
      </c>
      <c r="AS445" s="64" t="str">
        <f>IFERROR(AVERAGE(#REF!,#REF!,#REF!,#REF!,AL445),"")</f>
        <v/>
      </c>
    </row>
    <row r="446" spans="1:45" s="55" customFormat="1" ht="16.5" customHeight="1" thickTop="1" thickBot="1">
      <c r="A446" s="56" t="s">
        <v>36</v>
      </c>
      <c r="B446" s="55" t="s">
        <v>38</v>
      </c>
      <c r="C446" s="55" t="s">
        <v>39</v>
      </c>
      <c r="E446" s="116"/>
      <c r="F446" s="117" t="s">
        <v>33</v>
      </c>
      <c r="G446" s="117"/>
      <c r="H446" s="117"/>
      <c r="I446" s="59" t="s">
        <v>5</v>
      </c>
      <c r="J446" s="60"/>
      <c r="K446" s="60"/>
      <c r="L446" s="60"/>
      <c r="M446" s="60"/>
      <c r="N446" s="61" t="str">
        <f t="shared" si="697"/>
        <v/>
      </c>
      <c r="O446" s="60"/>
      <c r="P446" s="60"/>
      <c r="Q446" s="60"/>
      <c r="R446" s="60"/>
      <c r="S446" s="60"/>
      <c r="T446" s="60"/>
      <c r="U446" s="60"/>
      <c r="V446" s="61" t="str">
        <f t="shared" si="702"/>
        <v/>
      </c>
      <c r="W446" s="60"/>
      <c r="X446" s="60"/>
      <c r="Y446" s="60"/>
      <c r="Z446" s="60"/>
      <c r="AA446" s="60"/>
      <c r="AB446" s="60"/>
      <c r="AC446" s="60"/>
      <c r="AD446" s="61" t="str">
        <f t="shared" si="721"/>
        <v/>
      </c>
      <c r="AE446" s="60"/>
      <c r="AF446" s="60"/>
      <c r="AG446" s="60"/>
      <c r="AH446" s="60"/>
      <c r="AI446" s="60"/>
      <c r="AJ446" s="60"/>
      <c r="AK446" s="60"/>
      <c r="AL446" s="61" t="str">
        <f t="shared" si="698"/>
        <v/>
      </c>
      <c r="AM446" s="60"/>
      <c r="AN446" s="60"/>
      <c r="AO446" s="60"/>
      <c r="AP446" s="60"/>
      <c r="AQ446" s="60"/>
      <c r="AR446" s="61" t="str">
        <f t="shared" si="699"/>
        <v/>
      </c>
      <c r="AS446" s="61" t="str">
        <f>IFERROR(AVERAGE(#REF!,#REF!,#REF!,#REF!,AL446),"")</f>
        <v/>
      </c>
    </row>
    <row r="447" spans="1:45" s="55" customFormat="1" ht="16.5" customHeight="1" thickTop="1" thickBot="1">
      <c r="A447" s="56" t="s">
        <v>36</v>
      </c>
      <c r="B447" s="55" t="s">
        <v>38</v>
      </c>
      <c r="C447" s="55" t="s">
        <v>39</v>
      </c>
      <c r="E447" s="116"/>
      <c r="F447" s="117"/>
      <c r="G447" s="117"/>
      <c r="H447" s="117"/>
      <c r="I447" s="62" t="s">
        <v>6</v>
      </c>
      <c r="J447" s="63"/>
      <c r="K447" s="63"/>
      <c r="L447" s="63"/>
      <c r="M447" s="63"/>
      <c r="N447" s="64" t="str">
        <f t="shared" si="697"/>
        <v/>
      </c>
      <c r="O447" s="63"/>
      <c r="P447" s="63"/>
      <c r="Q447" s="63"/>
      <c r="R447" s="63"/>
      <c r="S447" s="63"/>
      <c r="T447" s="63"/>
      <c r="U447" s="63"/>
      <c r="V447" s="64" t="str">
        <f t="shared" si="702"/>
        <v/>
      </c>
      <c r="W447" s="63"/>
      <c r="X447" s="63"/>
      <c r="Y447" s="63"/>
      <c r="Z447" s="63"/>
      <c r="AA447" s="63"/>
      <c r="AB447" s="63"/>
      <c r="AC447" s="63"/>
      <c r="AD447" s="64" t="str">
        <f t="shared" si="721"/>
        <v/>
      </c>
      <c r="AE447" s="63"/>
      <c r="AF447" s="63"/>
      <c r="AG447" s="63"/>
      <c r="AH447" s="63"/>
      <c r="AI447" s="63"/>
      <c r="AJ447" s="63"/>
      <c r="AK447" s="63"/>
      <c r="AL447" s="64" t="str">
        <f t="shared" si="698"/>
        <v/>
      </c>
      <c r="AM447" s="63"/>
      <c r="AN447" s="63"/>
      <c r="AO447" s="63"/>
      <c r="AP447" s="63"/>
      <c r="AQ447" s="63"/>
      <c r="AR447" s="64" t="str">
        <f t="shared" si="699"/>
        <v/>
      </c>
      <c r="AS447" s="64" t="str">
        <f>IFERROR(AVERAGE(#REF!,#REF!,#REF!,#REF!,AL447),"")</f>
        <v/>
      </c>
    </row>
    <row r="448" spans="1:45" s="55" customFormat="1" ht="16.5" customHeight="1" thickTop="1" thickBot="1">
      <c r="A448" s="56" t="s">
        <v>36</v>
      </c>
      <c r="B448" s="55" t="s">
        <v>38</v>
      </c>
      <c r="C448" s="55" t="s">
        <v>37</v>
      </c>
      <c r="E448" s="116"/>
      <c r="F448" s="118" t="s">
        <v>28</v>
      </c>
      <c r="G448" s="118"/>
      <c r="H448" s="118"/>
      <c r="I448" s="65" t="s">
        <v>5</v>
      </c>
      <c r="J448" s="65">
        <f t="shared" ref="J448:M448" si="758">J432+J434+J436+J438+J440+J442+J444+J446</f>
        <v>0</v>
      </c>
      <c r="K448" s="65">
        <f t="shared" si="758"/>
        <v>0</v>
      </c>
      <c r="L448" s="65">
        <f t="shared" si="758"/>
        <v>0</v>
      </c>
      <c r="M448" s="65">
        <f t="shared" si="758"/>
        <v>0</v>
      </c>
      <c r="N448" s="61">
        <f t="shared" si="697"/>
        <v>0</v>
      </c>
      <c r="O448" s="65">
        <f t="shared" ref="O448:U448" si="759">O432+O434+O436+O438+O440+O442+O444+O446</f>
        <v>0</v>
      </c>
      <c r="P448" s="65">
        <f t="shared" si="759"/>
        <v>0</v>
      </c>
      <c r="Q448" s="65">
        <f t="shared" si="759"/>
        <v>0</v>
      </c>
      <c r="R448" s="65">
        <f t="shared" si="759"/>
        <v>0</v>
      </c>
      <c r="S448" s="65">
        <f t="shared" si="759"/>
        <v>0</v>
      </c>
      <c r="T448" s="65">
        <f t="shared" si="759"/>
        <v>0</v>
      </c>
      <c r="U448" s="65">
        <f t="shared" si="759"/>
        <v>0</v>
      </c>
      <c r="V448" s="61">
        <f t="shared" si="702"/>
        <v>0</v>
      </c>
      <c r="W448" s="65">
        <f t="shared" ref="W448:AC448" si="760">W432+W434+W436+W438+W440+W442+W444+W446</f>
        <v>0</v>
      </c>
      <c r="X448" s="65">
        <f t="shared" si="760"/>
        <v>0</v>
      </c>
      <c r="Y448" s="65">
        <f t="shared" si="760"/>
        <v>0</v>
      </c>
      <c r="Z448" s="65">
        <f t="shared" si="760"/>
        <v>0</v>
      </c>
      <c r="AA448" s="65">
        <f t="shared" si="760"/>
        <v>0</v>
      </c>
      <c r="AB448" s="65">
        <f t="shared" si="760"/>
        <v>0</v>
      </c>
      <c r="AC448" s="65">
        <f t="shared" si="760"/>
        <v>0</v>
      </c>
      <c r="AD448" s="61">
        <f t="shared" si="721"/>
        <v>0</v>
      </c>
      <c r="AE448" s="65">
        <f t="shared" ref="AE448:AF448" si="761">AE432+AE434+AE436+AE438+AE440+AE442+AE444+AE446</f>
        <v>0</v>
      </c>
      <c r="AF448" s="65">
        <f t="shared" si="761"/>
        <v>0</v>
      </c>
      <c r="AG448" s="65">
        <f t="shared" ref="AG448:AJ448" si="762">AG432+AG434+AG436+AG438+AG440+AG442+AG444+AG446</f>
        <v>0</v>
      </c>
      <c r="AH448" s="65">
        <f t="shared" ref="AH448:AI448" si="763">AH432+AH434+AH436+AH438+AH440+AH442+AH444+AH446</f>
        <v>0</v>
      </c>
      <c r="AI448" s="65">
        <f t="shared" si="763"/>
        <v>0</v>
      </c>
      <c r="AJ448" s="65">
        <f t="shared" si="762"/>
        <v>0</v>
      </c>
      <c r="AK448" s="65">
        <f t="shared" ref="AK448" si="764">AK432+AK434+AK436+AK438+AK440+AK442+AK444+AK446</f>
        <v>0</v>
      </c>
      <c r="AL448" s="61">
        <f t="shared" si="698"/>
        <v>0</v>
      </c>
      <c r="AM448" s="65">
        <f t="shared" ref="AM448:AN448" si="765">AM432+AM434+AM436+AM438+AM440+AM442+AM444+AM446</f>
        <v>0</v>
      </c>
      <c r="AN448" s="65">
        <f t="shared" si="765"/>
        <v>0</v>
      </c>
      <c r="AO448" s="65">
        <f>AO432+AO434+AO436+AO438+AO440+AO442+AO444+AO446</f>
        <v>0</v>
      </c>
      <c r="AP448" s="65">
        <f t="shared" ref="AP448:AQ448" si="766">AP432+AP434+AP436+AP438+AP440+AP442+AP444+AP446</f>
        <v>0</v>
      </c>
      <c r="AQ448" s="65">
        <f t="shared" si="766"/>
        <v>0</v>
      </c>
      <c r="AR448" s="61">
        <f t="shared" si="699"/>
        <v>0</v>
      </c>
      <c r="AS448" s="61" t="str">
        <f>IFERROR(AVERAGE(#REF!,#REF!,#REF!,#REF!,AL448),"")</f>
        <v/>
      </c>
    </row>
    <row r="449" spans="1:45" s="55" customFormat="1" ht="16.5" customHeight="1" thickTop="1" thickBot="1">
      <c r="A449" s="56" t="s">
        <v>36</v>
      </c>
      <c r="B449" s="55" t="s">
        <v>38</v>
      </c>
      <c r="C449" s="55" t="s">
        <v>37</v>
      </c>
      <c r="E449" s="116"/>
      <c r="F449" s="118"/>
      <c r="G449" s="118"/>
      <c r="H449" s="118"/>
      <c r="I449" s="66" t="s">
        <v>6</v>
      </c>
      <c r="J449" s="66">
        <f t="shared" ref="J449:M449" si="767">J433+J435+J437+J439+J441+J443+J445+J447</f>
        <v>0</v>
      </c>
      <c r="K449" s="66">
        <f t="shared" si="767"/>
        <v>0</v>
      </c>
      <c r="L449" s="66">
        <f t="shared" si="767"/>
        <v>0</v>
      </c>
      <c r="M449" s="66">
        <f t="shared" si="767"/>
        <v>0</v>
      </c>
      <c r="N449" s="64">
        <f t="shared" si="697"/>
        <v>0</v>
      </c>
      <c r="O449" s="66">
        <f t="shared" ref="O449:U449" si="768">O433+O435+O437+O439+O441+O443+O445+O447</f>
        <v>0</v>
      </c>
      <c r="P449" s="66">
        <f t="shared" si="768"/>
        <v>0</v>
      </c>
      <c r="Q449" s="66">
        <f t="shared" si="768"/>
        <v>0</v>
      </c>
      <c r="R449" s="66">
        <f t="shared" si="768"/>
        <v>0</v>
      </c>
      <c r="S449" s="66">
        <f t="shared" si="768"/>
        <v>0</v>
      </c>
      <c r="T449" s="66">
        <f t="shared" si="768"/>
        <v>0</v>
      </c>
      <c r="U449" s="66">
        <f t="shared" si="768"/>
        <v>0</v>
      </c>
      <c r="V449" s="64">
        <f t="shared" si="702"/>
        <v>0</v>
      </c>
      <c r="W449" s="66">
        <f t="shared" ref="W449:AC449" si="769">W433+W435+W437+W439+W441+W443+W445+W447</f>
        <v>0</v>
      </c>
      <c r="X449" s="66">
        <f t="shared" si="769"/>
        <v>0</v>
      </c>
      <c r="Y449" s="66">
        <f t="shared" si="769"/>
        <v>0</v>
      </c>
      <c r="Z449" s="66">
        <f t="shared" si="769"/>
        <v>0</v>
      </c>
      <c r="AA449" s="66">
        <f t="shared" si="769"/>
        <v>0</v>
      </c>
      <c r="AB449" s="66">
        <f t="shared" si="769"/>
        <v>0</v>
      </c>
      <c r="AC449" s="66">
        <f t="shared" si="769"/>
        <v>0</v>
      </c>
      <c r="AD449" s="64">
        <f t="shared" si="721"/>
        <v>0</v>
      </c>
      <c r="AE449" s="66">
        <f t="shared" ref="AE449:AF449" si="770">AE433+AE435+AE437+AE439+AE441+AE443+AE445+AE447</f>
        <v>0</v>
      </c>
      <c r="AF449" s="66">
        <f t="shared" si="770"/>
        <v>0</v>
      </c>
      <c r="AG449" s="66">
        <f t="shared" ref="AG449:AJ449" si="771">AG433+AG435+AG437+AG439+AG441+AG443+AG445+AG447</f>
        <v>0</v>
      </c>
      <c r="AH449" s="66">
        <f t="shared" ref="AH449:AI449" si="772">AH433+AH435+AH437+AH439+AH441+AH443+AH445+AH447</f>
        <v>0</v>
      </c>
      <c r="AI449" s="66">
        <f t="shared" si="772"/>
        <v>0</v>
      </c>
      <c r="AJ449" s="66">
        <f t="shared" si="771"/>
        <v>0</v>
      </c>
      <c r="AK449" s="66">
        <f t="shared" ref="AK449" si="773">AK433+AK435+AK437+AK439+AK441+AK443+AK445+AK447</f>
        <v>0</v>
      </c>
      <c r="AL449" s="64">
        <f t="shared" si="698"/>
        <v>0</v>
      </c>
      <c r="AM449" s="66">
        <f t="shared" ref="AM449:AN449" si="774">AM433+AM435+AM437+AM439+AM441+AM443+AM445+AM447</f>
        <v>0</v>
      </c>
      <c r="AN449" s="66">
        <f t="shared" si="774"/>
        <v>0</v>
      </c>
      <c r="AO449" s="66">
        <f>AO433+AO435+AO437+AO439+AO441+AO443+AO445+AO447</f>
        <v>0</v>
      </c>
      <c r="AP449" s="66">
        <f t="shared" ref="AP449:AQ449" si="775">AP433+AP435+AP437+AP439+AP441+AP443+AP445+AP447</f>
        <v>0</v>
      </c>
      <c r="AQ449" s="66">
        <f t="shared" si="775"/>
        <v>0</v>
      </c>
      <c r="AR449" s="64">
        <f t="shared" si="699"/>
        <v>0</v>
      </c>
      <c r="AS449" s="64" t="str">
        <f>IFERROR(AVERAGE(#REF!,#REF!,#REF!,#REF!,AL449),"")</f>
        <v/>
      </c>
    </row>
    <row r="450" spans="1:45" s="75" customFormat="1" ht="16.5" thickTop="1">
      <c r="A450" s="69" t="s">
        <v>36</v>
      </c>
      <c r="B450" s="69" t="s">
        <v>38</v>
      </c>
      <c r="C450" s="70"/>
      <c r="D450" s="71"/>
      <c r="E450" s="71" t="s">
        <v>69</v>
      </c>
      <c r="F450" s="72"/>
      <c r="G450" s="73"/>
      <c r="H450" s="73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2"/>
      <c r="AM450" s="74"/>
      <c r="AN450" s="74"/>
      <c r="AO450" s="74"/>
      <c r="AP450" s="74"/>
      <c r="AQ450" s="74"/>
      <c r="AR450" s="74"/>
      <c r="AS450" s="72"/>
    </row>
    <row r="451" spans="1:45" s="75" customFormat="1" ht="16.5" thickBot="1">
      <c r="A451" s="69" t="s">
        <v>36</v>
      </c>
      <c r="B451" s="69" t="s">
        <v>38</v>
      </c>
      <c r="C451" s="70"/>
      <c r="D451" s="57"/>
      <c r="E451" s="58" t="s">
        <v>70</v>
      </c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</row>
    <row r="452" spans="1:45" s="55" customFormat="1" ht="15.75" customHeight="1" thickTop="1" thickBot="1">
      <c r="A452" s="56" t="s">
        <v>36</v>
      </c>
      <c r="B452" s="55" t="s">
        <v>38</v>
      </c>
      <c r="C452" s="55" t="s">
        <v>41</v>
      </c>
      <c r="E452" s="116" t="s">
        <v>18</v>
      </c>
      <c r="F452" s="119" t="s">
        <v>19</v>
      </c>
      <c r="G452" s="119"/>
      <c r="H452" s="119"/>
      <c r="I452" s="59" t="s">
        <v>5</v>
      </c>
      <c r="J452" s="79">
        <v>1</v>
      </c>
      <c r="K452" s="79">
        <v>1</v>
      </c>
      <c r="L452" s="79">
        <v>1</v>
      </c>
      <c r="M452" s="79">
        <v>1</v>
      </c>
      <c r="N452" s="61">
        <f t="shared" ref="N452:N493" si="776">IFERROR(AVERAGE(J452:M452),"")</f>
        <v>1</v>
      </c>
      <c r="O452" s="79">
        <v>1</v>
      </c>
      <c r="P452" s="79">
        <v>1</v>
      </c>
      <c r="Q452" s="79">
        <v>1</v>
      </c>
      <c r="R452" s="79">
        <v>1</v>
      </c>
      <c r="S452" s="79">
        <v>1</v>
      </c>
      <c r="T452" s="79">
        <v>1</v>
      </c>
      <c r="U452" s="60"/>
      <c r="V452" s="61">
        <f>IFERROR(AVERAGE(O452:U452),"")</f>
        <v>1</v>
      </c>
      <c r="W452" s="79">
        <v>1</v>
      </c>
      <c r="X452" s="79">
        <v>1</v>
      </c>
      <c r="Y452" s="79">
        <v>1</v>
      </c>
      <c r="Z452" s="79">
        <v>1</v>
      </c>
      <c r="AA452" s="79">
        <v>1</v>
      </c>
      <c r="AB452" s="79">
        <v>1</v>
      </c>
      <c r="AC452" s="60"/>
      <c r="AD452" s="61">
        <f>IFERROR(AVERAGE(W452:AC452),"")</f>
        <v>1</v>
      </c>
      <c r="AE452" s="79">
        <v>1</v>
      </c>
      <c r="AF452" s="79">
        <v>1</v>
      </c>
      <c r="AG452" s="79">
        <v>1</v>
      </c>
      <c r="AH452" s="79">
        <v>1</v>
      </c>
      <c r="AI452" s="79">
        <v>1</v>
      </c>
      <c r="AJ452" s="79">
        <v>1</v>
      </c>
      <c r="AK452" s="60"/>
      <c r="AL452" s="61">
        <f t="shared" ref="AL452:AL493" si="777">IFERROR(AVERAGE(AE452:AK452),"")</f>
        <v>1</v>
      </c>
      <c r="AM452" s="60">
        <v>1</v>
      </c>
      <c r="AN452" s="60">
        <v>1</v>
      </c>
      <c r="AO452" s="79">
        <v>1</v>
      </c>
      <c r="AP452" s="79">
        <v>2</v>
      </c>
      <c r="AQ452" s="79">
        <v>3</v>
      </c>
      <c r="AR452" s="61">
        <f t="shared" ref="AR452:AR493" si="778">IFERROR(AVERAGE(AM452:AN452),"")</f>
        <v>1</v>
      </c>
      <c r="AS452" s="61" t="str">
        <f>IFERROR(AVERAGE(#REF!,#REF!,#REF!,#REF!,AL452),"")</f>
        <v/>
      </c>
    </row>
    <row r="453" spans="1:45" s="55" customFormat="1" ht="16.5" customHeight="1" thickTop="1" thickBot="1">
      <c r="A453" s="56" t="s">
        <v>36</v>
      </c>
      <c r="B453" s="55" t="s">
        <v>38</v>
      </c>
      <c r="C453" s="55" t="s">
        <v>41</v>
      </c>
      <c r="E453" s="116"/>
      <c r="F453" s="119"/>
      <c r="G453" s="119"/>
      <c r="H453" s="119"/>
      <c r="I453" s="62" t="s">
        <v>6</v>
      </c>
      <c r="J453" s="63">
        <v>2</v>
      </c>
      <c r="K453" s="63">
        <v>1</v>
      </c>
      <c r="L453" s="63">
        <v>1</v>
      </c>
      <c r="M453" s="63"/>
      <c r="N453" s="64">
        <f t="shared" si="776"/>
        <v>1.3333333333333333</v>
      </c>
      <c r="O453" s="63">
        <v>1</v>
      </c>
      <c r="P453" s="63">
        <v>1</v>
      </c>
      <c r="Q453" s="63">
        <v>1</v>
      </c>
      <c r="R453" s="63"/>
      <c r="S453" s="63"/>
      <c r="T453" s="63"/>
      <c r="U453" s="63"/>
      <c r="V453" s="64">
        <f>IFERROR(AVERAGE(O453:U453),"")</f>
        <v>1</v>
      </c>
      <c r="W453" s="63"/>
      <c r="X453" s="63"/>
      <c r="Y453" s="63"/>
      <c r="Z453" s="63"/>
      <c r="AA453" s="63"/>
      <c r="AB453" s="63"/>
      <c r="AC453" s="63"/>
      <c r="AD453" s="64" t="str">
        <f>IFERROR(AVERAGE(W453:AC453),"")</f>
        <v/>
      </c>
      <c r="AE453" s="63"/>
      <c r="AF453" s="63"/>
      <c r="AG453" s="63"/>
      <c r="AH453" s="63"/>
      <c r="AI453" s="63"/>
      <c r="AJ453" s="63"/>
      <c r="AK453" s="63"/>
      <c r="AL453" s="64" t="str">
        <f t="shared" si="777"/>
        <v/>
      </c>
      <c r="AM453" s="63"/>
      <c r="AN453" s="63"/>
      <c r="AO453" s="63"/>
      <c r="AP453" s="63"/>
      <c r="AQ453" s="63"/>
      <c r="AR453" s="64" t="str">
        <f t="shared" si="778"/>
        <v/>
      </c>
      <c r="AS453" s="64" t="str">
        <f>IFERROR(AVERAGE(#REF!,#REF!,#REF!,#REF!,AL453),"")</f>
        <v/>
      </c>
    </row>
    <row r="454" spans="1:45" s="55" customFormat="1" ht="16.5" customHeight="1" thickTop="1" thickBot="1">
      <c r="A454" s="56" t="s">
        <v>36</v>
      </c>
      <c r="B454" s="55" t="s">
        <v>38</v>
      </c>
      <c r="C454" s="55" t="s">
        <v>42</v>
      </c>
      <c r="E454" s="116"/>
      <c r="F454" s="118" t="s">
        <v>20</v>
      </c>
      <c r="G454" s="118"/>
      <c r="H454" s="118"/>
      <c r="I454" s="65" t="s">
        <v>5</v>
      </c>
      <c r="J454" s="65">
        <f t="shared" ref="J454:M454" si="779">J456+J458+J460+J462+J464+J466+J468+J470</f>
        <v>5</v>
      </c>
      <c r="K454" s="65">
        <f t="shared" si="779"/>
        <v>5</v>
      </c>
      <c r="L454" s="65">
        <f t="shared" si="779"/>
        <v>5</v>
      </c>
      <c r="M454" s="65">
        <f t="shared" si="779"/>
        <v>5</v>
      </c>
      <c r="N454" s="61">
        <f t="shared" si="776"/>
        <v>5</v>
      </c>
      <c r="O454" s="65">
        <f t="shared" ref="O454:U454" si="780">O456+O458+O460+O462+O464+O466+O468+O470</f>
        <v>5</v>
      </c>
      <c r="P454" s="65">
        <f t="shared" si="780"/>
        <v>5</v>
      </c>
      <c r="Q454" s="65">
        <f t="shared" si="780"/>
        <v>5</v>
      </c>
      <c r="R454" s="65">
        <f t="shared" si="780"/>
        <v>5</v>
      </c>
      <c r="S454" s="65">
        <f t="shared" si="780"/>
        <v>5</v>
      </c>
      <c r="T454" s="65">
        <f t="shared" si="780"/>
        <v>5</v>
      </c>
      <c r="U454" s="65">
        <f t="shared" si="780"/>
        <v>0</v>
      </c>
      <c r="V454" s="61">
        <f t="shared" ref="V454:V493" si="781">IFERROR(AVERAGE(O454:U454),"")</f>
        <v>4.2857142857142856</v>
      </c>
      <c r="W454" s="65">
        <f t="shared" ref="W454:AC454" si="782">W456+W458+W460+W462+W464+W466+W468+W470</f>
        <v>5</v>
      </c>
      <c r="X454" s="65">
        <f t="shared" si="782"/>
        <v>5</v>
      </c>
      <c r="Y454" s="65">
        <f t="shared" si="782"/>
        <v>5</v>
      </c>
      <c r="Z454" s="65">
        <f t="shared" si="782"/>
        <v>5</v>
      </c>
      <c r="AA454" s="65">
        <f t="shared" si="782"/>
        <v>5</v>
      </c>
      <c r="AB454" s="65">
        <f t="shared" si="782"/>
        <v>5</v>
      </c>
      <c r="AC454" s="65">
        <f t="shared" si="782"/>
        <v>0</v>
      </c>
      <c r="AD454" s="61">
        <f>IFERROR(AVERAGE(W454:AC454),"")</f>
        <v>4.2857142857142856</v>
      </c>
      <c r="AE454" s="65">
        <f t="shared" ref="AE454:AJ454" si="783">AE456+AE458+AE460+AE462+AE464+AE466+AE468+AE470</f>
        <v>5</v>
      </c>
      <c r="AF454" s="65">
        <f t="shared" si="783"/>
        <v>5</v>
      </c>
      <c r="AG454" s="65">
        <f t="shared" si="783"/>
        <v>5</v>
      </c>
      <c r="AH454" s="65">
        <f t="shared" ref="AH454:AI454" si="784">AH456+AH458+AH460+AH462+AH464+AH466+AH468+AH470</f>
        <v>5</v>
      </c>
      <c r="AI454" s="65">
        <f t="shared" si="784"/>
        <v>5</v>
      </c>
      <c r="AJ454" s="65">
        <f t="shared" si="783"/>
        <v>5</v>
      </c>
      <c r="AK454" s="65">
        <f t="shared" ref="AK454" si="785">AK456+AK458+AK460+AK462+AK464+AK466+AK468+AK470</f>
        <v>0</v>
      </c>
      <c r="AL454" s="61">
        <f t="shared" si="777"/>
        <v>4.2857142857142856</v>
      </c>
      <c r="AM454" s="65">
        <f t="shared" ref="AM454:AN454" si="786">AM456+AM458+AM460+AM462+AM464+AM466+AM468+AM470</f>
        <v>5</v>
      </c>
      <c r="AN454" s="65">
        <f t="shared" si="786"/>
        <v>5</v>
      </c>
      <c r="AO454" s="65">
        <f>AO456+AO458+AO460+AO462+AO464+AO466+AO468+AO470</f>
        <v>5</v>
      </c>
      <c r="AP454" s="65">
        <f t="shared" ref="AP454:AQ454" si="787">AP456+AP458+AP460+AP462+AP464+AP466+AP468+AP470</f>
        <v>5</v>
      </c>
      <c r="AQ454" s="65">
        <f t="shared" si="787"/>
        <v>5</v>
      </c>
      <c r="AR454" s="61">
        <f t="shared" si="778"/>
        <v>5</v>
      </c>
      <c r="AS454" s="61" t="str">
        <f>IFERROR(AVERAGE(#REF!,#REF!,#REF!,#REF!,AL454),"")</f>
        <v/>
      </c>
    </row>
    <row r="455" spans="1:45" s="55" customFormat="1" ht="16.5" customHeight="1" thickTop="1" thickBot="1">
      <c r="A455" s="56" t="s">
        <v>36</v>
      </c>
      <c r="B455" s="55" t="s">
        <v>38</v>
      </c>
      <c r="C455" s="55" t="s">
        <v>42</v>
      </c>
      <c r="E455" s="116"/>
      <c r="F455" s="118"/>
      <c r="G455" s="118"/>
      <c r="H455" s="118"/>
      <c r="I455" s="66" t="s">
        <v>6</v>
      </c>
      <c r="J455" s="66">
        <f t="shared" ref="J455:M455" si="788">J457+J459+J461+J463+J465+J467+J469+J471</f>
        <v>6</v>
      </c>
      <c r="K455" s="66">
        <f t="shared" si="788"/>
        <v>3</v>
      </c>
      <c r="L455" s="66">
        <f t="shared" si="788"/>
        <v>3</v>
      </c>
      <c r="M455" s="66">
        <f t="shared" si="788"/>
        <v>0</v>
      </c>
      <c r="N455" s="64">
        <f t="shared" si="776"/>
        <v>3</v>
      </c>
      <c r="O455" s="66">
        <f t="shared" ref="O455:U455" si="789">O457+O459+O461+O463+O465+O467+O469+O471</f>
        <v>2</v>
      </c>
      <c r="P455" s="66">
        <f t="shared" si="789"/>
        <v>2</v>
      </c>
      <c r="Q455" s="66">
        <f t="shared" si="789"/>
        <v>2</v>
      </c>
      <c r="R455" s="66">
        <f t="shared" si="789"/>
        <v>0</v>
      </c>
      <c r="S455" s="66">
        <f t="shared" si="789"/>
        <v>0</v>
      </c>
      <c r="T455" s="66">
        <f t="shared" si="789"/>
        <v>0</v>
      </c>
      <c r="U455" s="66">
        <f t="shared" si="789"/>
        <v>0</v>
      </c>
      <c r="V455" s="64">
        <f t="shared" si="781"/>
        <v>0.8571428571428571</v>
      </c>
      <c r="W455" s="66">
        <f t="shared" ref="W455:AC455" si="790">W457+W459+W461+W463+W465+W467+W469+W471</f>
        <v>0</v>
      </c>
      <c r="X455" s="66">
        <f t="shared" si="790"/>
        <v>0</v>
      </c>
      <c r="Y455" s="66">
        <f t="shared" si="790"/>
        <v>0</v>
      </c>
      <c r="Z455" s="66">
        <f t="shared" si="790"/>
        <v>0</v>
      </c>
      <c r="AA455" s="66">
        <f t="shared" si="790"/>
        <v>0</v>
      </c>
      <c r="AB455" s="66">
        <f t="shared" si="790"/>
        <v>0</v>
      </c>
      <c r="AC455" s="66">
        <f t="shared" si="790"/>
        <v>0</v>
      </c>
      <c r="AD455" s="64">
        <f>IFERROR(AVERAGE(W455:AC455),"")</f>
        <v>0</v>
      </c>
      <c r="AE455" s="66">
        <f t="shared" ref="AE455:AJ455" si="791">AE457+AE459+AE461+AE463+AE465+AE467+AE469+AE471</f>
        <v>0</v>
      </c>
      <c r="AF455" s="66">
        <f t="shared" si="791"/>
        <v>0</v>
      </c>
      <c r="AG455" s="66">
        <f t="shared" si="791"/>
        <v>0</v>
      </c>
      <c r="AH455" s="66">
        <f t="shared" ref="AH455:AI455" si="792">AH457+AH459+AH461+AH463+AH465+AH467+AH469+AH471</f>
        <v>0</v>
      </c>
      <c r="AI455" s="66">
        <f t="shared" si="792"/>
        <v>0</v>
      </c>
      <c r="AJ455" s="66">
        <f t="shared" si="791"/>
        <v>0</v>
      </c>
      <c r="AK455" s="66">
        <f t="shared" ref="AK455" si="793">AK457+AK459+AK461+AK463+AK465+AK467+AK469+AK471</f>
        <v>0</v>
      </c>
      <c r="AL455" s="64">
        <f t="shared" si="777"/>
        <v>0</v>
      </c>
      <c r="AM455" s="66">
        <f t="shared" ref="AM455:AN455" si="794">AM457+AM459+AM461+AM463+AM465+AM467+AM469+AM471</f>
        <v>0</v>
      </c>
      <c r="AN455" s="66">
        <f t="shared" si="794"/>
        <v>0</v>
      </c>
      <c r="AO455" s="66">
        <f>AO457+AO459+AO461+AO463+AO465+AO467+AO469+AO471</f>
        <v>0</v>
      </c>
      <c r="AP455" s="66">
        <f t="shared" ref="AP455:AQ455" si="795">AP457+AP459+AP461+AP463+AP465+AP467+AP469+AP471</f>
        <v>0</v>
      </c>
      <c r="AQ455" s="66">
        <f t="shared" si="795"/>
        <v>0</v>
      </c>
      <c r="AR455" s="64">
        <f t="shared" si="778"/>
        <v>0</v>
      </c>
      <c r="AS455" s="64" t="str">
        <f>IFERROR(AVERAGE(#REF!,#REF!,#REF!,#REF!,AL455),"")</f>
        <v/>
      </c>
    </row>
    <row r="456" spans="1:45" s="55" customFormat="1" ht="16.5" customHeight="1" thickTop="1" thickBot="1">
      <c r="A456" s="56" t="s">
        <v>36</v>
      </c>
      <c r="B456" s="55" t="s">
        <v>38</v>
      </c>
      <c r="C456" s="55" t="s">
        <v>41</v>
      </c>
      <c r="E456" s="116"/>
      <c r="F456" s="117" t="s">
        <v>49</v>
      </c>
      <c r="G456" s="117"/>
      <c r="H456" s="117"/>
      <c r="I456" s="59" t="s">
        <v>5</v>
      </c>
      <c r="J456" s="60"/>
      <c r="K456" s="60"/>
      <c r="L456" s="60"/>
      <c r="M456" s="60"/>
      <c r="N456" s="61" t="str">
        <f t="shared" si="776"/>
        <v/>
      </c>
      <c r="O456" s="60"/>
      <c r="P456" s="60"/>
      <c r="Q456" s="60"/>
      <c r="R456" s="60"/>
      <c r="S456" s="60"/>
      <c r="T456" s="60"/>
      <c r="U456" s="60"/>
      <c r="V456" s="61" t="str">
        <f t="shared" si="781"/>
        <v/>
      </c>
      <c r="W456" s="60"/>
      <c r="X456" s="60"/>
      <c r="Y456" s="60"/>
      <c r="Z456" s="60"/>
      <c r="AA456" s="60"/>
      <c r="AB456" s="60"/>
      <c r="AC456" s="60"/>
      <c r="AD456" s="61" t="str">
        <f t="shared" ref="AD456:AD493" si="796">IFERROR(AVERAGE(W456:Z456),"")</f>
        <v/>
      </c>
      <c r="AE456" s="60"/>
      <c r="AF456" s="60"/>
      <c r="AG456" s="60"/>
      <c r="AH456" s="60"/>
      <c r="AI456" s="60"/>
      <c r="AJ456" s="60"/>
      <c r="AK456" s="60"/>
      <c r="AL456" s="61" t="str">
        <f t="shared" si="777"/>
        <v/>
      </c>
      <c r="AM456" s="60"/>
      <c r="AN456" s="60"/>
      <c r="AO456" s="60"/>
      <c r="AP456" s="60"/>
      <c r="AQ456" s="60"/>
      <c r="AR456" s="61" t="str">
        <f t="shared" si="778"/>
        <v/>
      </c>
      <c r="AS456" s="61" t="str">
        <f>IFERROR(AVERAGE(#REF!,#REF!,#REF!,#REF!,AL456),"")</f>
        <v/>
      </c>
    </row>
    <row r="457" spans="1:45" s="55" customFormat="1" ht="16.5" customHeight="1" thickTop="1" thickBot="1">
      <c r="A457" s="56" t="s">
        <v>36</v>
      </c>
      <c r="B457" s="55" t="s">
        <v>38</v>
      </c>
      <c r="C457" s="55" t="s">
        <v>41</v>
      </c>
      <c r="E457" s="116"/>
      <c r="F457" s="117"/>
      <c r="G457" s="117"/>
      <c r="H457" s="117"/>
      <c r="I457" s="62" t="s">
        <v>6</v>
      </c>
      <c r="J457" s="63">
        <v>1</v>
      </c>
      <c r="K457" s="63"/>
      <c r="L457" s="63"/>
      <c r="M457" s="63"/>
      <c r="N457" s="64">
        <f t="shared" si="776"/>
        <v>1</v>
      </c>
      <c r="O457" s="63"/>
      <c r="P457" s="63"/>
      <c r="Q457" s="63"/>
      <c r="R457" s="63"/>
      <c r="S457" s="63"/>
      <c r="T457" s="63"/>
      <c r="U457" s="63"/>
      <c r="V457" s="64" t="str">
        <f t="shared" si="781"/>
        <v/>
      </c>
      <c r="W457" s="63"/>
      <c r="X457" s="63"/>
      <c r="Y457" s="63"/>
      <c r="Z457" s="63"/>
      <c r="AA457" s="63"/>
      <c r="AB457" s="63"/>
      <c r="AC457" s="63"/>
      <c r="AD457" s="64" t="str">
        <f t="shared" si="796"/>
        <v/>
      </c>
      <c r="AE457" s="63"/>
      <c r="AF457" s="63"/>
      <c r="AG457" s="63"/>
      <c r="AH457" s="63"/>
      <c r="AI457" s="63"/>
      <c r="AJ457" s="63"/>
      <c r="AK457" s="63"/>
      <c r="AL457" s="64" t="str">
        <f t="shared" si="777"/>
        <v/>
      </c>
      <c r="AM457" s="63"/>
      <c r="AN457" s="63"/>
      <c r="AO457" s="63"/>
      <c r="AP457" s="63"/>
      <c r="AQ457" s="63"/>
      <c r="AR457" s="64" t="str">
        <f t="shared" si="778"/>
        <v/>
      </c>
      <c r="AS457" s="64" t="str">
        <f>IFERROR(AVERAGE(#REF!,#REF!,#REF!,#REF!,AL457),"")</f>
        <v/>
      </c>
    </row>
    <row r="458" spans="1:45" s="55" customFormat="1" ht="16.5" customHeight="1" thickTop="1" thickBot="1">
      <c r="A458" s="56" t="s">
        <v>36</v>
      </c>
      <c r="B458" s="55" t="s">
        <v>38</v>
      </c>
      <c r="C458" s="55" t="s">
        <v>41</v>
      </c>
      <c r="E458" s="116"/>
      <c r="F458" s="117" t="s">
        <v>21</v>
      </c>
      <c r="G458" s="117"/>
      <c r="H458" s="117"/>
      <c r="I458" s="59" t="s">
        <v>5</v>
      </c>
      <c r="J458" s="60">
        <v>1</v>
      </c>
      <c r="K458" s="60">
        <v>1</v>
      </c>
      <c r="L458" s="60">
        <v>1</v>
      </c>
      <c r="M458" s="60">
        <v>1</v>
      </c>
      <c r="N458" s="61">
        <f t="shared" si="776"/>
        <v>1</v>
      </c>
      <c r="O458" s="60">
        <v>1</v>
      </c>
      <c r="P458" s="60">
        <v>1</v>
      </c>
      <c r="Q458" s="60">
        <v>1</v>
      </c>
      <c r="R458" s="60">
        <v>1</v>
      </c>
      <c r="S458" s="60">
        <v>1</v>
      </c>
      <c r="T458" s="60">
        <v>1</v>
      </c>
      <c r="U458" s="60"/>
      <c r="V458" s="61">
        <f t="shared" si="781"/>
        <v>1</v>
      </c>
      <c r="W458" s="60">
        <v>1</v>
      </c>
      <c r="X458" s="60">
        <v>1</v>
      </c>
      <c r="Y458" s="60">
        <v>1</v>
      </c>
      <c r="Z458" s="60">
        <v>1</v>
      </c>
      <c r="AA458" s="60">
        <v>1</v>
      </c>
      <c r="AB458" s="60">
        <v>1</v>
      </c>
      <c r="AC458" s="60"/>
      <c r="AD458" s="61">
        <f t="shared" si="796"/>
        <v>1</v>
      </c>
      <c r="AE458" s="60">
        <v>1</v>
      </c>
      <c r="AF458" s="60">
        <v>1</v>
      </c>
      <c r="AG458" s="60">
        <v>1</v>
      </c>
      <c r="AH458" s="60">
        <v>1</v>
      </c>
      <c r="AI458" s="60">
        <v>1</v>
      </c>
      <c r="AJ458" s="60">
        <v>1</v>
      </c>
      <c r="AK458" s="60"/>
      <c r="AL458" s="61">
        <f t="shared" si="777"/>
        <v>1</v>
      </c>
      <c r="AM458" s="60">
        <v>1</v>
      </c>
      <c r="AN458" s="60">
        <v>1</v>
      </c>
      <c r="AO458" s="60">
        <v>1</v>
      </c>
      <c r="AP458" s="60">
        <v>1</v>
      </c>
      <c r="AQ458" s="60">
        <v>1</v>
      </c>
      <c r="AR458" s="61">
        <f t="shared" si="778"/>
        <v>1</v>
      </c>
      <c r="AS458" s="61" t="str">
        <f>IFERROR(AVERAGE(#REF!,#REF!,#REF!,#REF!,AL458),"")</f>
        <v/>
      </c>
    </row>
    <row r="459" spans="1:45" s="55" customFormat="1" ht="16.5" customHeight="1" thickTop="1" thickBot="1">
      <c r="A459" s="56" t="s">
        <v>36</v>
      </c>
      <c r="B459" s="55" t="s">
        <v>38</v>
      </c>
      <c r="C459" s="55" t="s">
        <v>41</v>
      </c>
      <c r="E459" s="116"/>
      <c r="F459" s="117"/>
      <c r="G459" s="117"/>
      <c r="H459" s="117"/>
      <c r="I459" s="62" t="s">
        <v>6</v>
      </c>
      <c r="J459" s="63">
        <v>2</v>
      </c>
      <c r="K459" s="63">
        <v>0</v>
      </c>
      <c r="L459" s="63">
        <v>1</v>
      </c>
      <c r="M459" s="63"/>
      <c r="N459" s="64">
        <f t="shared" si="776"/>
        <v>1</v>
      </c>
      <c r="O459" s="63">
        <v>1</v>
      </c>
      <c r="P459" s="63">
        <v>1</v>
      </c>
      <c r="Q459" s="63">
        <v>0</v>
      </c>
      <c r="R459" s="63"/>
      <c r="S459" s="63"/>
      <c r="T459" s="63"/>
      <c r="U459" s="63"/>
      <c r="V459" s="64">
        <f t="shared" si="781"/>
        <v>0.66666666666666663</v>
      </c>
      <c r="W459" s="63"/>
      <c r="X459" s="63"/>
      <c r="Y459" s="63"/>
      <c r="Z459" s="63"/>
      <c r="AA459" s="63"/>
      <c r="AB459" s="63"/>
      <c r="AC459" s="63"/>
      <c r="AD459" s="64" t="str">
        <f t="shared" si="796"/>
        <v/>
      </c>
      <c r="AE459" s="63"/>
      <c r="AF459" s="63"/>
      <c r="AG459" s="63"/>
      <c r="AH459" s="63"/>
      <c r="AI459" s="63"/>
      <c r="AJ459" s="63"/>
      <c r="AK459" s="63"/>
      <c r="AL459" s="64" t="str">
        <f t="shared" si="777"/>
        <v/>
      </c>
      <c r="AM459" s="63"/>
      <c r="AN459" s="63"/>
      <c r="AO459" s="63"/>
      <c r="AP459" s="63"/>
      <c r="AQ459" s="63"/>
      <c r="AR459" s="64" t="str">
        <f t="shared" si="778"/>
        <v/>
      </c>
      <c r="AS459" s="64" t="str">
        <f>IFERROR(AVERAGE(#REF!,#REF!,#REF!,#REF!,AL459),"")</f>
        <v/>
      </c>
    </row>
    <row r="460" spans="1:45" s="55" customFormat="1" ht="16.5" customHeight="1" thickTop="1" thickBot="1">
      <c r="A460" s="56" t="s">
        <v>36</v>
      </c>
      <c r="B460" s="55" t="s">
        <v>38</v>
      </c>
      <c r="C460" s="55" t="s">
        <v>41</v>
      </c>
      <c r="E460" s="116"/>
      <c r="F460" s="117" t="s">
        <v>22</v>
      </c>
      <c r="G460" s="117"/>
      <c r="H460" s="117"/>
      <c r="I460" s="59" t="s">
        <v>5</v>
      </c>
      <c r="J460" s="60">
        <v>2</v>
      </c>
      <c r="K460" s="60">
        <v>2</v>
      </c>
      <c r="L460" s="60">
        <v>2</v>
      </c>
      <c r="M460" s="60">
        <v>2</v>
      </c>
      <c r="N460" s="61">
        <f t="shared" si="776"/>
        <v>2</v>
      </c>
      <c r="O460" s="60">
        <v>2</v>
      </c>
      <c r="P460" s="60">
        <v>2</v>
      </c>
      <c r="Q460" s="60">
        <v>2</v>
      </c>
      <c r="R460" s="60">
        <v>2</v>
      </c>
      <c r="S460" s="60">
        <v>2</v>
      </c>
      <c r="T460" s="60">
        <v>2</v>
      </c>
      <c r="U460" s="60"/>
      <c r="V460" s="61">
        <f t="shared" si="781"/>
        <v>2</v>
      </c>
      <c r="W460" s="60">
        <v>2</v>
      </c>
      <c r="X460" s="60">
        <v>2</v>
      </c>
      <c r="Y460" s="60">
        <v>2</v>
      </c>
      <c r="Z460" s="60">
        <v>2</v>
      </c>
      <c r="AA460" s="60">
        <v>2</v>
      </c>
      <c r="AB460" s="60">
        <v>2</v>
      </c>
      <c r="AC460" s="60"/>
      <c r="AD460" s="61">
        <f t="shared" si="796"/>
        <v>2</v>
      </c>
      <c r="AE460" s="60">
        <v>2</v>
      </c>
      <c r="AF460" s="60">
        <v>2</v>
      </c>
      <c r="AG460" s="60">
        <v>2</v>
      </c>
      <c r="AH460" s="60">
        <v>2</v>
      </c>
      <c r="AI460" s="60">
        <v>2</v>
      </c>
      <c r="AJ460" s="60">
        <v>2</v>
      </c>
      <c r="AK460" s="60"/>
      <c r="AL460" s="61">
        <f t="shared" si="777"/>
        <v>2</v>
      </c>
      <c r="AM460" s="60">
        <v>2</v>
      </c>
      <c r="AN460" s="60">
        <v>2</v>
      </c>
      <c r="AO460" s="60">
        <v>2</v>
      </c>
      <c r="AP460" s="60">
        <v>2</v>
      </c>
      <c r="AQ460" s="60">
        <v>2</v>
      </c>
      <c r="AR460" s="61">
        <f t="shared" si="778"/>
        <v>2</v>
      </c>
      <c r="AS460" s="61" t="str">
        <f>IFERROR(AVERAGE(#REF!,#REF!,#REF!,#REF!,AL460),"")</f>
        <v/>
      </c>
    </row>
    <row r="461" spans="1:45" s="55" customFormat="1" ht="16.5" customHeight="1" thickTop="1" thickBot="1">
      <c r="A461" s="56" t="s">
        <v>36</v>
      </c>
      <c r="B461" s="55" t="s">
        <v>38</v>
      </c>
      <c r="C461" s="55" t="s">
        <v>41</v>
      </c>
      <c r="E461" s="116"/>
      <c r="F461" s="117"/>
      <c r="G461" s="117"/>
      <c r="H461" s="117"/>
      <c r="I461" s="62" t="s">
        <v>6</v>
      </c>
      <c r="J461" s="63">
        <v>2</v>
      </c>
      <c r="K461" s="63">
        <v>2</v>
      </c>
      <c r="L461" s="63">
        <v>2</v>
      </c>
      <c r="M461" s="63"/>
      <c r="N461" s="64">
        <f t="shared" si="776"/>
        <v>2</v>
      </c>
      <c r="O461" s="63">
        <v>1</v>
      </c>
      <c r="P461" s="63">
        <v>1</v>
      </c>
      <c r="Q461" s="63">
        <v>2</v>
      </c>
      <c r="R461" s="63"/>
      <c r="S461" s="63"/>
      <c r="T461" s="63"/>
      <c r="U461" s="63"/>
      <c r="V461" s="64">
        <f t="shared" si="781"/>
        <v>1.3333333333333333</v>
      </c>
      <c r="W461" s="63"/>
      <c r="X461" s="63"/>
      <c r="Y461" s="63"/>
      <c r="Z461" s="63"/>
      <c r="AA461" s="63"/>
      <c r="AB461" s="63"/>
      <c r="AC461" s="63"/>
      <c r="AD461" s="64" t="str">
        <f t="shared" si="796"/>
        <v/>
      </c>
      <c r="AE461" s="63"/>
      <c r="AF461" s="63"/>
      <c r="AG461" s="63"/>
      <c r="AH461" s="63"/>
      <c r="AI461" s="63"/>
      <c r="AJ461" s="63"/>
      <c r="AK461" s="63"/>
      <c r="AL461" s="64" t="str">
        <f t="shared" si="777"/>
        <v/>
      </c>
      <c r="AM461" s="63"/>
      <c r="AN461" s="63"/>
      <c r="AO461" s="63"/>
      <c r="AP461" s="63"/>
      <c r="AQ461" s="63"/>
      <c r="AR461" s="64" t="str">
        <f t="shared" si="778"/>
        <v/>
      </c>
      <c r="AS461" s="64" t="str">
        <f>IFERROR(AVERAGE(#REF!,#REF!,#REF!,#REF!,AL461),"")</f>
        <v/>
      </c>
    </row>
    <row r="462" spans="1:45" s="55" customFormat="1" ht="16.5" customHeight="1" thickTop="1" thickBot="1">
      <c r="A462" s="56" t="s">
        <v>36</v>
      </c>
      <c r="B462" s="55" t="s">
        <v>38</v>
      </c>
      <c r="C462" s="55" t="s">
        <v>41</v>
      </c>
      <c r="E462" s="116"/>
      <c r="F462" s="117" t="s">
        <v>23</v>
      </c>
      <c r="G462" s="117"/>
      <c r="H462" s="117"/>
      <c r="I462" s="59" t="s">
        <v>5</v>
      </c>
      <c r="J462" s="60"/>
      <c r="K462" s="60"/>
      <c r="L462" s="60"/>
      <c r="M462" s="60"/>
      <c r="N462" s="61" t="str">
        <f t="shared" si="776"/>
        <v/>
      </c>
      <c r="O462" s="60"/>
      <c r="P462" s="60"/>
      <c r="Q462" s="60"/>
      <c r="R462" s="60"/>
      <c r="S462" s="60"/>
      <c r="T462" s="60"/>
      <c r="U462" s="60"/>
      <c r="V462" s="61" t="str">
        <f t="shared" si="781"/>
        <v/>
      </c>
      <c r="W462" s="60"/>
      <c r="X462" s="60"/>
      <c r="Y462" s="60"/>
      <c r="Z462" s="60"/>
      <c r="AA462" s="60"/>
      <c r="AB462" s="60"/>
      <c r="AC462" s="60"/>
      <c r="AD462" s="61" t="str">
        <f t="shared" si="796"/>
        <v/>
      </c>
      <c r="AE462" s="60"/>
      <c r="AF462" s="60"/>
      <c r="AG462" s="60"/>
      <c r="AH462" s="60"/>
      <c r="AI462" s="60"/>
      <c r="AJ462" s="60"/>
      <c r="AK462" s="60"/>
      <c r="AL462" s="61" t="str">
        <f t="shared" si="777"/>
        <v/>
      </c>
      <c r="AM462" s="60"/>
      <c r="AN462" s="60"/>
      <c r="AO462" s="60"/>
      <c r="AP462" s="60"/>
      <c r="AQ462" s="60"/>
      <c r="AR462" s="61" t="str">
        <f t="shared" si="778"/>
        <v/>
      </c>
      <c r="AS462" s="61" t="str">
        <f>IFERROR(AVERAGE(#REF!,#REF!,#REF!,#REF!,AL462),"")</f>
        <v/>
      </c>
    </row>
    <row r="463" spans="1:45" s="55" customFormat="1" ht="16.5" customHeight="1" thickTop="1" thickBot="1">
      <c r="A463" s="56" t="s">
        <v>36</v>
      </c>
      <c r="B463" s="55" t="s">
        <v>38</v>
      </c>
      <c r="C463" s="55" t="s">
        <v>41</v>
      </c>
      <c r="E463" s="116"/>
      <c r="F463" s="117"/>
      <c r="G463" s="117"/>
      <c r="H463" s="117"/>
      <c r="I463" s="62" t="s">
        <v>6</v>
      </c>
      <c r="J463" s="63"/>
      <c r="K463" s="63"/>
      <c r="L463" s="63"/>
      <c r="M463" s="63"/>
      <c r="N463" s="64" t="str">
        <f t="shared" si="776"/>
        <v/>
      </c>
      <c r="O463" s="63"/>
      <c r="P463" s="63"/>
      <c r="Q463" s="63"/>
      <c r="R463" s="63"/>
      <c r="S463" s="63"/>
      <c r="T463" s="63"/>
      <c r="U463" s="63"/>
      <c r="V463" s="64" t="str">
        <f t="shared" si="781"/>
        <v/>
      </c>
      <c r="W463" s="63"/>
      <c r="X463" s="63"/>
      <c r="Y463" s="63"/>
      <c r="Z463" s="63"/>
      <c r="AA463" s="63"/>
      <c r="AB463" s="63"/>
      <c r="AC463" s="63"/>
      <c r="AD463" s="64" t="str">
        <f t="shared" si="796"/>
        <v/>
      </c>
      <c r="AE463" s="63"/>
      <c r="AF463" s="63"/>
      <c r="AG463" s="63"/>
      <c r="AH463" s="63"/>
      <c r="AI463" s="63"/>
      <c r="AJ463" s="63"/>
      <c r="AK463" s="63"/>
      <c r="AL463" s="64" t="str">
        <f t="shared" si="777"/>
        <v/>
      </c>
      <c r="AM463" s="63"/>
      <c r="AN463" s="63"/>
      <c r="AO463" s="63"/>
      <c r="AP463" s="63"/>
      <c r="AQ463" s="63"/>
      <c r="AR463" s="64" t="str">
        <f t="shared" si="778"/>
        <v/>
      </c>
      <c r="AS463" s="64" t="str">
        <f>IFERROR(AVERAGE(#REF!,#REF!,#REF!,#REF!,AL463),"")</f>
        <v/>
      </c>
    </row>
    <row r="464" spans="1:45" s="55" customFormat="1" ht="16.5" customHeight="1" thickTop="1" thickBot="1">
      <c r="A464" s="56" t="s">
        <v>36</v>
      </c>
      <c r="B464" s="55" t="s">
        <v>38</v>
      </c>
      <c r="C464" s="55" t="s">
        <v>41</v>
      </c>
      <c r="E464" s="116"/>
      <c r="F464" s="117" t="s">
        <v>24</v>
      </c>
      <c r="G464" s="117"/>
      <c r="H464" s="117"/>
      <c r="I464" s="59" t="s">
        <v>5</v>
      </c>
      <c r="J464" s="60"/>
      <c r="K464" s="60"/>
      <c r="L464" s="60"/>
      <c r="M464" s="60"/>
      <c r="N464" s="61" t="str">
        <f t="shared" si="776"/>
        <v/>
      </c>
      <c r="O464" s="60"/>
      <c r="P464" s="60"/>
      <c r="Q464" s="60"/>
      <c r="R464" s="60"/>
      <c r="S464" s="60"/>
      <c r="T464" s="60"/>
      <c r="U464" s="60"/>
      <c r="V464" s="61" t="str">
        <f t="shared" si="781"/>
        <v/>
      </c>
      <c r="W464" s="60"/>
      <c r="X464" s="60"/>
      <c r="Y464" s="60"/>
      <c r="Z464" s="60"/>
      <c r="AA464" s="60"/>
      <c r="AB464" s="60"/>
      <c r="AC464" s="60"/>
      <c r="AD464" s="61" t="str">
        <f t="shared" si="796"/>
        <v/>
      </c>
      <c r="AE464" s="60"/>
      <c r="AF464" s="60"/>
      <c r="AG464" s="60"/>
      <c r="AH464" s="60"/>
      <c r="AI464" s="60"/>
      <c r="AJ464" s="60"/>
      <c r="AK464" s="60"/>
      <c r="AL464" s="61" t="str">
        <f t="shared" si="777"/>
        <v/>
      </c>
      <c r="AM464" s="60"/>
      <c r="AN464" s="60"/>
      <c r="AO464" s="60"/>
      <c r="AP464" s="60"/>
      <c r="AQ464" s="60"/>
      <c r="AR464" s="61" t="str">
        <f t="shared" si="778"/>
        <v/>
      </c>
      <c r="AS464" s="61" t="str">
        <f>IFERROR(AVERAGE(#REF!,#REF!,#REF!,#REF!,AL464),"")</f>
        <v/>
      </c>
    </row>
    <row r="465" spans="1:45" s="55" customFormat="1" ht="16.5" customHeight="1" thickTop="1" thickBot="1">
      <c r="A465" s="56" t="s">
        <v>36</v>
      </c>
      <c r="B465" s="55" t="s">
        <v>38</v>
      </c>
      <c r="C465" s="55" t="s">
        <v>41</v>
      </c>
      <c r="E465" s="116"/>
      <c r="F465" s="117"/>
      <c r="G465" s="117"/>
      <c r="H465" s="117"/>
      <c r="I465" s="62" t="s">
        <v>6</v>
      </c>
      <c r="J465" s="63"/>
      <c r="K465" s="63"/>
      <c r="L465" s="63"/>
      <c r="M465" s="63"/>
      <c r="N465" s="64" t="str">
        <f t="shared" si="776"/>
        <v/>
      </c>
      <c r="O465" s="63"/>
      <c r="P465" s="63"/>
      <c r="Q465" s="63"/>
      <c r="R465" s="63"/>
      <c r="S465" s="63"/>
      <c r="T465" s="63"/>
      <c r="U465" s="63"/>
      <c r="V465" s="64" t="str">
        <f t="shared" si="781"/>
        <v/>
      </c>
      <c r="W465" s="63"/>
      <c r="X465" s="63"/>
      <c r="Y465" s="63"/>
      <c r="Z465" s="63"/>
      <c r="AA465" s="63"/>
      <c r="AB465" s="63"/>
      <c r="AC465" s="63"/>
      <c r="AD465" s="64" t="str">
        <f t="shared" si="796"/>
        <v/>
      </c>
      <c r="AE465" s="63"/>
      <c r="AF465" s="63"/>
      <c r="AG465" s="63"/>
      <c r="AH465" s="63"/>
      <c r="AI465" s="63"/>
      <c r="AJ465" s="63"/>
      <c r="AK465" s="63"/>
      <c r="AL465" s="64" t="str">
        <f t="shared" si="777"/>
        <v/>
      </c>
      <c r="AM465" s="63"/>
      <c r="AN465" s="63"/>
      <c r="AO465" s="63"/>
      <c r="AP465" s="63"/>
      <c r="AQ465" s="63"/>
      <c r="AR465" s="64" t="str">
        <f t="shared" si="778"/>
        <v/>
      </c>
      <c r="AS465" s="64" t="str">
        <f>IFERROR(AVERAGE(#REF!,#REF!,#REF!,#REF!,AL465),"")</f>
        <v/>
      </c>
    </row>
    <row r="466" spans="1:45" s="55" customFormat="1" ht="16.5" customHeight="1" thickTop="1" thickBot="1">
      <c r="A466" s="56" t="s">
        <v>36</v>
      </c>
      <c r="B466" s="55" t="s">
        <v>38</v>
      </c>
      <c r="C466" s="55" t="s">
        <v>41</v>
      </c>
      <c r="E466" s="116"/>
      <c r="F466" s="117" t="s">
        <v>25</v>
      </c>
      <c r="G466" s="117"/>
      <c r="H466" s="117"/>
      <c r="I466" s="59" t="s">
        <v>5</v>
      </c>
      <c r="J466" s="60">
        <v>2</v>
      </c>
      <c r="K466" s="60">
        <v>2</v>
      </c>
      <c r="L466" s="60">
        <v>2</v>
      </c>
      <c r="M466" s="60">
        <v>2</v>
      </c>
      <c r="N466" s="61">
        <f t="shared" si="776"/>
        <v>2</v>
      </c>
      <c r="O466" s="60">
        <v>2</v>
      </c>
      <c r="P466" s="60">
        <v>2</v>
      </c>
      <c r="Q466" s="60">
        <v>2</v>
      </c>
      <c r="R466" s="60">
        <v>2</v>
      </c>
      <c r="S466" s="60">
        <v>2</v>
      </c>
      <c r="T466" s="60">
        <v>2</v>
      </c>
      <c r="U466" s="60"/>
      <c r="V466" s="61">
        <f t="shared" si="781"/>
        <v>2</v>
      </c>
      <c r="W466" s="60">
        <v>2</v>
      </c>
      <c r="X466" s="60">
        <v>2</v>
      </c>
      <c r="Y466" s="60">
        <v>2</v>
      </c>
      <c r="Z466" s="60">
        <v>2</v>
      </c>
      <c r="AA466" s="60">
        <v>2</v>
      </c>
      <c r="AB466" s="60">
        <v>2</v>
      </c>
      <c r="AC466" s="60"/>
      <c r="AD466" s="61">
        <f t="shared" si="796"/>
        <v>2</v>
      </c>
      <c r="AE466" s="60">
        <v>2</v>
      </c>
      <c r="AF466" s="60">
        <v>2</v>
      </c>
      <c r="AG466" s="60">
        <v>2</v>
      </c>
      <c r="AH466" s="60">
        <v>2</v>
      </c>
      <c r="AI466" s="60">
        <v>2</v>
      </c>
      <c r="AJ466" s="60">
        <v>2</v>
      </c>
      <c r="AK466" s="60"/>
      <c r="AL466" s="61">
        <f t="shared" si="777"/>
        <v>2</v>
      </c>
      <c r="AM466" s="60">
        <v>2</v>
      </c>
      <c r="AN466" s="60">
        <v>2</v>
      </c>
      <c r="AO466" s="60">
        <v>2</v>
      </c>
      <c r="AP466" s="60">
        <v>2</v>
      </c>
      <c r="AQ466" s="60">
        <v>2</v>
      </c>
      <c r="AR466" s="61">
        <f t="shared" si="778"/>
        <v>2</v>
      </c>
      <c r="AS466" s="61" t="str">
        <f>IFERROR(AVERAGE(#REF!,#REF!,#REF!,#REF!,AL466),"")</f>
        <v/>
      </c>
    </row>
    <row r="467" spans="1:45" s="55" customFormat="1" ht="16.5" customHeight="1" thickTop="1" thickBot="1">
      <c r="A467" s="56" t="s">
        <v>36</v>
      </c>
      <c r="B467" s="55" t="s">
        <v>38</v>
      </c>
      <c r="C467" s="55" t="s">
        <v>41</v>
      </c>
      <c r="E467" s="116"/>
      <c r="F467" s="117"/>
      <c r="G467" s="117"/>
      <c r="H467" s="117"/>
      <c r="I467" s="62" t="s">
        <v>6</v>
      </c>
      <c r="J467" s="63">
        <v>1</v>
      </c>
      <c r="K467" s="63">
        <v>1</v>
      </c>
      <c r="L467" s="63"/>
      <c r="M467" s="63"/>
      <c r="N467" s="64">
        <f t="shared" si="776"/>
        <v>1</v>
      </c>
      <c r="O467" s="63">
        <v>0</v>
      </c>
      <c r="P467" s="63">
        <v>0</v>
      </c>
      <c r="Q467" s="63">
        <v>0</v>
      </c>
      <c r="R467" s="63"/>
      <c r="S467" s="63"/>
      <c r="T467" s="63"/>
      <c r="U467" s="63"/>
      <c r="V467" s="64">
        <f t="shared" si="781"/>
        <v>0</v>
      </c>
      <c r="W467" s="63"/>
      <c r="X467" s="63"/>
      <c r="Y467" s="63"/>
      <c r="Z467" s="63"/>
      <c r="AA467" s="63"/>
      <c r="AB467" s="63"/>
      <c r="AC467" s="63"/>
      <c r="AD467" s="64" t="str">
        <f t="shared" si="796"/>
        <v/>
      </c>
      <c r="AE467" s="63"/>
      <c r="AF467" s="63"/>
      <c r="AG467" s="63"/>
      <c r="AH467" s="63"/>
      <c r="AI467" s="63"/>
      <c r="AJ467" s="63"/>
      <c r="AK467" s="63"/>
      <c r="AL467" s="64" t="str">
        <f t="shared" si="777"/>
        <v/>
      </c>
      <c r="AM467" s="63"/>
      <c r="AN467" s="63"/>
      <c r="AO467" s="63"/>
      <c r="AP467" s="63"/>
      <c r="AQ467" s="63"/>
      <c r="AR467" s="64" t="str">
        <f t="shared" si="778"/>
        <v/>
      </c>
      <c r="AS467" s="64" t="str">
        <f>IFERROR(AVERAGE(#REF!,#REF!,#REF!,#REF!,AL467),"")</f>
        <v/>
      </c>
    </row>
    <row r="468" spans="1:45" s="55" customFormat="1" ht="16.5" customHeight="1" thickTop="1" thickBot="1">
      <c r="A468" s="56" t="s">
        <v>36</v>
      </c>
      <c r="B468" s="55" t="s">
        <v>38</v>
      </c>
      <c r="C468" s="55" t="s">
        <v>41</v>
      </c>
      <c r="E468" s="116"/>
      <c r="F468" s="120" t="s">
        <v>48</v>
      </c>
      <c r="G468" s="121"/>
      <c r="H468" s="122"/>
      <c r="I468" s="59" t="s">
        <v>5</v>
      </c>
      <c r="J468" s="60"/>
      <c r="K468" s="60"/>
      <c r="L468" s="60"/>
      <c r="M468" s="60"/>
      <c r="N468" s="61" t="str">
        <f t="shared" si="776"/>
        <v/>
      </c>
      <c r="O468" s="60"/>
      <c r="P468" s="60"/>
      <c r="Q468" s="60"/>
      <c r="R468" s="60"/>
      <c r="S468" s="60"/>
      <c r="T468" s="60"/>
      <c r="U468" s="60"/>
      <c r="V468" s="61" t="str">
        <f t="shared" si="781"/>
        <v/>
      </c>
      <c r="W468" s="60"/>
      <c r="X468" s="60"/>
      <c r="Y468" s="60"/>
      <c r="Z468" s="60"/>
      <c r="AA468" s="60"/>
      <c r="AB468" s="60"/>
      <c r="AC468" s="60"/>
      <c r="AD468" s="61" t="str">
        <f t="shared" si="796"/>
        <v/>
      </c>
      <c r="AE468" s="60"/>
      <c r="AF468" s="60"/>
      <c r="AG468" s="60"/>
      <c r="AH468" s="60"/>
      <c r="AI468" s="60"/>
      <c r="AJ468" s="60"/>
      <c r="AK468" s="60"/>
      <c r="AL468" s="61" t="str">
        <f t="shared" si="777"/>
        <v/>
      </c>
      <c r="AM468" s="60"/>
      <c r="AN468" s="60"/>
      <c r="AO468" s="60"/>
      <c r="AP468" s="60"/>
      <c r="AQ468" s="60"/>
      <c r="AR468" s="61" t="str">
        <f t="shared" si="778"/>
        <v/>
      </c>
      <c r="AS468" s="61" t="str">
        <f>IFERROR(AVERAGE(#REF!,#REF!,#REF!,#REF!,AL468),"")</f>
        <v/>
      </c>
    </row>
    <row r="469" spans="1:45" s="55" customFormat="1" ht="16.5" customHeight="1" thickTop="1" thickBot="1">
      <c r="A469" s="56" t="s">
        <v>36</v>
      </c>
      <c r="B469" s="55" t="s">
        <v>38</v>
      </c>
      <c r="C469" s="55" t="s">
        <v>41</v>
      </c>
      <c r="E469" s="116"/>
      <c r="F469" s="123"/>
      <c r="G469" s="124"/>
      <c r="H469" s="125"/>
      <c r="I469" s="62" t="s">
        <v>6</v>
      </c>
      <c r="J469" s="63"/>
      <c r="K469" s="63"/>
      <c r="L469" s="63"/>
      <c r="M469" s="63"/>
      <c r="N469" s="64" t="str">
        <f t="shared" si="776"/>
        <v/>
      </c>
      <c r="O469" s="63"/>
      <c r="P469" s="63"/>
      <c r="Q469" s="63"/>
      <c r="R469" s="63"/>
      <c r="S469" s="63"/>
      <c r="T469" s="63"/>
      <c r="U469" s="63"/>
      <c r="V469" s="64" t="str">
        <f t="shared" si="781"/>
        <v/>
      </c>
      <c r="W469" s="63"/>
      <c r="X469" s="63"/>
      <c r="Y469" s="63"/>
      <c r="Z469" s="63"/>
      <c r="AA469" s="63"/>
      <c r="AB469" s="63"/>
      <c r="AC469" s="63"/>
      <c r="AD469" s="64" t="str">
        <f t="shared" si="796"/>
        <v/>
      </c>
      <c r="AE469" s="63"/>
      <c r="AF469" s="63"/>
      <c r="AG469" s="63"/>
      <c r="AH469" s="63"/>
      <c r="AI469" s="63"/>
      <c r="AJ469" s="63"/>
      <c r="AK469" s="63"/>
      <c r="AL469" s="64" t="str">
        <f t="shared" si="777"/>
        <v/>
      </c>
      <c r="AM469" s="63"/>
      <c r="AN469" s="63"/>
      <c r="AO469" s="63"/>
      <c r="AP469" s="63"/>
      <c r="AQ469" s="63"/>
      <c r="AR469" s="64" t="str">
        <f t="shared" si="778"/>
        <v/>
      </c>
      <c r="AS469" s="64" t="str">
        <f>IFERROR(AVERAGE(#REF!,#REF!,#REF!,#REF!,AL469),"")</f>
        <v/>
      </c>
    </row>
    <row r="470" spans="1:45" s="55" customFormat="1" ht="16.5" customHeight="1" thickTop="1" thickBot="1">
      <c r="A470" s="56" t="s">
        <v>36</v>
      </c>
      <c r="B470" s="55" t="s">
        <v>38</v>
      </c>
      <c r="C470" s="55" t="s">
        <v>41</v>
      </c>
      <c r="E470" s="116"/>
      <c r="F470" s="117" t="s">
        <v>26</v>
      </c>
      <c r="G470" s="117"/>
      <c r="H470" s="117"/>
      <c r="I470" s="59" t="s">
        <v>5</v>
      </c>
      <c r="J470" s="60"/>
      <c r="K470" s="60"/>
      <c r="L470" s="60"/>
      <c r="M470" s="60"/>
      <c r="N470" s="61" t="str">
        <f t="shared" si="776"/>
        <v/>
      </c>
      <c r="O470" s="60"/>
      <c r="P470" s="60"/>
      <c r="Q470" s="60"/>
      <c r="R470" s="60"/>
      <c r="S470" s="60"/>
      <c r="T470" s="60"/>
      <c r="U470" s="60"/>
      <c r="V470" s="61" t="str">
        <f t="shared" si="781"/>
        <v/>
      </c>
      <c r="W470" s="60"/>
      <c r="X470" s="60"/>
      <c r="Y470" s="60"/>
      <c r="Z470" s="60"/>
      <c r="AA470" s="60"/>
      <c r="AB470" s="60"/>
      <c r="AC470" s="60"/>
      <c r="AD470" s="61" t="str">
        <f t="shared" si="796"/>
        <v/>
      </c>
      <c r="AE470" s="60"/>
      <c r="AF470" s="60"/>
      <c r="AG470" s="60"/>
      <c r="AH470" s="60"/>
      <c r="AI470" s="60"/>
      <c r="AJ470" s="60"/>
      <c r="AK470" s="60"/>
      <c r="AL470" s="61" t="str">
        <f t="shared" si="777"/>
        <v/>
      </c>
      <c r="AM470" s="60"/>
      <c r="AN470" s="60"/>
      <c r="AO470" s="60"/>
      <c r="AP470" s="60"/>
      <c r="AQ470" s="60"/>
      <c r="AR470" s="61" t="str">
        <f t="shared" si="778"/>
        <v/>
      </c>
      <c r="AS470" s="61" t="str">
        <f>IFERROR(AVERAGE(#REF!,#REF!,#REF!,#REF!,AL470),"")</f>
        <v/>
      </c>
    </row>
    <row r="471" spans="1:45" s="55" customFormat="1" ht="16.5" customHeight="1" thickTop="1" thickBot="1">
      <c r="A471" s="56" t="s">
        <v>36</v>
      </c>
      <c r="B471" s="55" t="s">
        <v>38</v>
      </c>
      <c r="C471" s="55" t="s">
        <v>41</v>
      </c>
      <c r="E471" s="116"/>
      <c r="F471" s="117"/>
      <c r="G471" s="117"/>
      <c r="H471" s="117"/>
      <c r="I471" s="62" t="s">
        <v>6</v>
      </c>
      <c r="J471" s="63"/>
      <c r="K471" s="63"/>
      <c r="L471" s="63"/>
      <c r="M471" s="63"/>
      <c r="N471" s="64" t="str">
        <f t="shared" si="776"/>
        <v/>
      </c>
      <c r="O471" s="63"/>
      <c r="P471" s="63"/>
      <c r="Q471" s="63"/>
      <c r="R471" s="63"/>
      <c r="S471" s="63"/>
      <c r="T471" s="63"/>
      <c r="U471" s="63"/>
      <c r="V471" s="64" t="str">
        <f t="shared" si="781"/>
        <v/>
      </c>
      <c r="W471" s="63"/>
      <c r="X471" s="63"/>
      <c r="Y471" s="63"/>
      <c r="Z471" s="63"/>
      <c r="AA471" s="63"/>
      <c r="AB471" s="63"/>
      <c r="AC471" s="63"/>
      <c r="AD471" s="64" t="str">
        <f t="shared" si="796"/>
        <v/>
      </c>
      <c r="AE471" s="63"/>
      <c r="AF471" s="63"/>
      <c r="AG471" s="63"/>
      <c r="AH471" s="63"/>
      <c r="AI471" s="63"/>
      <c r="AJ471" s="63"/>
      <c r="AK471" s="63"/>
      <c r="AL471" s="64" t="str">
        <f t="shared" si="777"/>
        <v/>
      </c>
      <c r="AM471" s="63"/>
      <c r="AN471" s="63"/>
      <c r="AO471" s="63"/>
      <c r="AP471" s="63"/>
      <c r="AQ471" s="63"/>
      <c r="AR471" s="64" t="str">
        <f t="shared" si="778"/>
        <v/>
      </c>
      <c r="AS471" s="64" t="str">
        <f>IFERROR(AVERAGE(#REF!,#REF!,#REF!,#REF!,AL471),"")</f>
        <v/>
      </c>
    </row>
    <row r="472" spans="1:45" s="55" customFormat="1" ht="16.5" customHeight="1" thickTop="1" thickBot="1">
      <c r="A472" s="56" t="s">
        <v>36</v>
      </c>
      <c r="B472" s="55" t="s">
        <v>38</v>
      </c>
      <c r="C472" s="55" t="s">
        <v>41</v>
      </c>
      <c r="E472" s="116"/>
      <c r="F472" s="118" t="s">
        <v>27</v>
      </c>
      <c r="G472" s="118"/>
      <c r="H472" s="118"/>
      <c r="I472" s="65" t="s">
        <v>5</v>
      </c>
      <c r="J472" s="65">
        <f t="shared" ref="J472:M472" si="797">J492</f>
        <v>0</v>
      </c>
      <c r="K472" s="65">
        <f t="shared" si="797"/>
        <v>0</v>
      </c>
      <c r="L472" s="65">
        <f t="shared" si="797"/>
        <v>0</v>
      </c>
      <c r="M472" s="65">
        <f t="shared" si="797"/>
        <v>0</v>
      </c>
      <c r="N472" s="61">
        <f t="shared" si="776"/>
        <v>0</v>
      </c>
      <c r="O472" s="65">
        <f t="shared" ref="O472:U472" si="798">O492</f>
        <v>0</v>
      </c>
      <c r="P472" s="65">
        <f t="shared" si="798"/>
        <v>0</v>
      </c>
      <c r="Q472" s="65">
        <f t="shared" si="798"/>
        <v>0</v>
      </c>
      <c r="R472" s="65">
        <f t="shared" si="798"/>
        <v>0</v>
      </c>
      <c r="S472" s="65">
        <f t="shared" si="798"/>
        <v>0</v>
      </c>
      <c r="T472" s="65">
        <f t="shared" si="798"/>
        <v>0</v>
      </c>
      <c r="U472" s="65">
        <f t="shared" si="798"/>
        <v>0</v>
      </c>
      <c r="V472" s="61">
        <f t="shared" si="781"/>
        <v>0</v>
      </c>
      <c r="W472" s="65">
        <f t="shared" ref="W472:AC472" si="799">W492</f>
        <v>0</v>
      </c>
      <c r="X472" s="65">
        <f t="shared" si="799"/>
        <v>0</v>
      </c>
      <c r="Y472" s="65">
        <f t="shared" si="799"/>
        <v>0</v>
      </c>
      <c r="Z472" s="65">
        <f t="shared" si="799"/>
        <v>0</v>
      </c>
      <c r="AA472" s="65">
        <f t="shared" si="799"/>
        <v>0</v>
      </c>
      <c r="AB472" s="65">
        <f t="shared" si="799"/>
        <v>0</v>
      </c>
      <c r="AC472" s="65">
        <f t="shared" si="799"/>
        <v>0</v>
      </c>
      <c r="AD472" s="61">
        <f t="shared" si="796"/>
        <v>0</v>
      </c>
      <c r="AE472" s="65">
        <f t="shared" ref="AE472:AJ472" si="800">AE492</f>
        <v>0</v>
      </c>
      <c r="AF472" s="65">
        <f t="shared" si="800"/>
        <v>0</v>
      </c>
      <c r="AG472" s="65">
        <f t="shared" si="800"/>
        <v>0</v>
      </c>
      <c r="AH472" s="65">
        <f t="shared" ref="AH472:AI472" si="801">AH492</f>
        <v>0</v>
      </c>
      <c r="AI472" s="65">
        <f t="shared" si="801"/>
        <v>0</v>
      </c>
      <c r="AJ472" s="65">
        <f t="shared" si="800"/>
        <v>0</v>
      </c>
      <c r="AK472" s="65">
        <f t="shared" ref="AK472" si="802">AK492</f>
        <v>0</v>
      </c>
      <c r="AL472" s="61">
        <f t="shared" si="777"/>
        <v>0</v>
      </c>
      <c r="AM472" s="65">
        <f t="shared" ref="AM472:AN472" si="803">AM492</f>
        <v>0</v>
      </c>
      <c r="AN472" s="65">
        <f t="shared" si="803"/>
        <v>0</v>
      </c>
      <c r="AO472" s="65">
        <f>AO492</f>
        <v>0</v>
      </c>
      <c r="AP472" s="65">
        <f t="shared" ref="AP472:AQ472" si="804">AP492</f>
        <v>0</v>
      </c>
      <c r="AQ472" s="65">
        <f t="shared" si="804"/>
        <v>0</v>
      </c>
      <c r="AR472" s="61">
        <f t="shared" si="778"/>
        <v>0</v>
      </c>
      <c r="AS472" s="61" t="str">
        <f>IFERROR(AVERAGE(#REF!,#REF!,#REF!,#REF!,AL472),"")</f>
        <v/>
      </c>
    </row>
    <row r="473" spans="1:45" s="55" customFormat="1" ht="16.5" customHeight="1" thickTop="1" thickBot="1">
      <c r="A473" s="56" t="s">
        <v>36</v>
      </c>
      <c r="B473" s="55" t="s">
        <v>38</v>
      </c>
      <c r="C473" s="55" t="s">
        <v>41</v>
      </c>
      <c r="E473" s="116"/>
      <c r="F473" s="118"/>
      <c r="G473" s="118"/>
      <c r="H473" s="118"/>
      <c r="I473" s="66" t="s">
        <v>6</v>
      </c>
      <c r="J473" s="66">
        <f t="shared" ref="J473:M473" si="805">J493</f>
        <v>1</v>
      </c>
      <c r="K473" s="66">
        <f t="shared" si="805"/>
        <v>1</v>
      </c>
      <c r="L473" s="66">
        <f t="shared" si="805"/>
        <v>0</v>
      </c>
      <c r="M473" s="66">
        <f t="shared" si="805"/>
        <v>0</v>
      </c>
      <c r="N473" s="64">
        <f t="shared" si="776"/>
        <v>0.5</v>
      </c>
      <c r="O473" s="66">
        <f t="shared" ref="O473:U473" si="806">O493</f>
        <v>3</v>
      </c>
      <c r="P473" s="66">
        <f t="shared" si="806"/>
        <v>2</v>
      </c>
      <c r="Q473" s="66">
        <f t="shared" si="806"/>
        <v>1</v>
      </c>
      <c r="R473" s="66">
        <f t="shared" si="806"/>
        <v>0</v>
      </c>
      <c r="S473" s="66">
        <f t="shared" si="806"/>
        <v>0</v>
      </c>
      <c r="T473" s="66">
        <f t="shared" si="806"/>
        <v>0</v>
      </c>
      <c r="U473" s="66">
        <f t="shared" si="806"/>
        <v>0</v>
      </c>
      <c r="V473" s="64">
        <f t="shared" si="781"/>
        <v>0.8571428571428571</v>
      </c>
      <c r="W473" s="66">
        <f t="shared" ref="W473:AC473" si="807">W493</f>
        <v>0</v>
      </c>
      <c r="X473" s="66">
        <f t="shared" si="807"/>
        <v>0</v>
      </c>
      <c r="Y473" s="66">
        <f t="shared" si="807"/>
        <v>0</v>
      </c>
      <c r="Z473" s="66">
        <f t="shared" si="807"/>
        <v>0</v>
      </c>
      <c r="AA473" s="66">
        <f t="shared" si="807"/>
        <v>0</v>
      </c>
      <c r="AB473" s="66">
        <f t="shared" si="807"/>
        <v>0</v>
      </c>
      <c r="AC473" s="66">
        <f t="shared" si="807"/>
        <v>0</v>
      </c>
      <c r="AD473" s="64">
        <f t="shared" si="796"/>
        <v>0</v>
      </c>
      <c r="AE473" s="66">
        <f t="shared" ref="AE473:AJ473" si="808">AE493</f>
        <v>0</v>
      </c>
      <c r="AF473" s="66">
        <f t="shared" si="808"/>
        <v>0</v>
      </c>
      <c r="AG473" s="66">
        <f t="shared" si="808"/>
        <v>0</v>
      </c>
      <c r="AH473" s="66">
        <f t="shared" ref="AH473:AI473" si="809">AH493</f>
        <v>0</v>
      </c>
      <c r="AI473" s="66">
        <f t="shared" si="809"/>
        <v>0</v>
      </c>
      <c r="AJ473" s="66">
        <f t="shared" si="808"/>
        <v>0</v>
      </c>
      <c r="AK473" s="66">
        <f t="shared" ref="AK473" si="810">AK493</f>
        <v>0</v>
      </c>
      <c r="AL473" s="64">
        <f t="shared" si="777"/>
        <v>0</v>
      </c>
      <c r="AM473" s="66">
        <f t="shared" ref="AM473:AN473" si="811">AM493</f>
        <v>0</v>
      </c>
      <c r="AN473" s="66">
        <f t="shared" si="811"/>
        <v>0</v>
      </c>
      <c r="AO473" s="66">
        <f>AO493</f>
        <v>0</v>
      </c>
      <c r="AP473" s="66">
        <f t="shared" ref="AP473:AQ473" si="812">AP493</f>
        <v>0</v>
      </c>
      <c r="AQ473" s="66">
        <f t="shared" si="812"/>
        <v>0</v>
      </c>
      <c r="AR473" s="64">
        <f t="shared" si="778"/>
        <v>0</v>
      </c>
      <c r="AS473" s="64" t="str">
        <f>IFERROR(AVERAGE(#REF!,#REF!,#REF!,#REF!,AL473),"")</f>
        <v/>
      </c>
    </row>
    <row r="474" spans="1:45" s="55" customFormat="1" ht="16.5" customHeight="1" thickTop="1" thickBot="1">
      <c r="A474" s="56" t="s">
        <v>36</v>
      </c>
      <c r="B474" s="55" t="s">
        <v>38</v>
      </c>
      <c r="C474" s="55" t="s">
        <v>40</v>
      </c>
      <c r="E474" s="116"/>
      <c r="F474" s="126" t="s">
        <v>45</v>
      </c>
      <c r="G474" s="126"/>
      <c r="H474" s="126"/>
      <c r="I474" s="67" t="s">
        <v>5</v>
      </c>
      <c r="J474" s="67">
        <f t="shared" ref="J474:M474" si="813">J452+J454+J472</f>
        <v>6</v>
      </c>
      <c r="K474" s="67">
        <f t="shared" si="813"/>
        <v>6</v>
      </c>
      <c r="L474" s="67">
        <f t="shared" si="813"/>
        <v>6</v>
      </c>
      <c r="M474" s="67">
        <f t="shared" si="813"/>
        <v>6</v>
      </c>
      <c r="N474" s="61">
        <f t="shared" si="776"/>
        <v>6</v>
      </c>
      <c r="O474" s="67">
        <f t="shared" ref="O474:U474" si="814">O452+O454+O472</f>
        <v>6</v>
      </c>
      <c r="P474" s="67">
        <f t="shared" si="814"/>
        <v>6</v>
      </c>
      <c r="Q474" s="67">
        <f t="shared" si="814"/>
        <v>6</v>
      </c>
      <c r="R474" s="67">
        <f t="shared" si="814"/>
        <v>6</v>
      </c>
      <c r="S474" s="67">
        <f t="shared" si="814"/>
        <v>6</v>
      </c>
      <c r="T474" s="67">
        <f t="shared" si="814"/>
        <v>6</v>
      </c>
      <c r="U474" s="67">
        <f t="shared" si="814"/>
        <v>0</v>
      </c>
      <c r="V474" s="61">
        <f t="shared" si="781"/>
        <v>5.1428571428571432</v>
      </c>
      <c r="W474" s="67">
        <f t="shared" ref="W474:AC474" si="815">W452+W454+W472</f>
        <v>6</v>
      </c>
      <c r="X474" s="67">
        <f t="shared" si="815"/>
        <v>6</v>
      </c>
      <c r="Y474" s="67">
        <f t="shared" si="815"/>
        <v>6</v>
      </c>
      <c r="Z474" s="67">
        <f t="shared" si="815"/>
        <v>6</v>
      </c>
      <c r="AA474" s="67">
        <f t="shared" si="815"/>
        <v>6</v>
      </c>
      <c r="AB474" s="67">
        <f t="shared" si="815"/>
        <v>6</v>
      </c>
      <c r="AC474" s="67">
        <f t="shared" si="815"/>
        <v>0</v>
      </c>
      <c r="AD474" s="61">
        <f t="shared" si="796"/>
        <v>6</v>
      </c>
      <c r="AE474" s="67">
        <f t="shared" ref="AE474:AJ474" si="816">AE452+AE454+AE472</f>
        <v>6</v>
      </c>
      <c r="AF474" s="67">
        <f t="shared" si="816"/>
        <v>6</v>
      </c>
      <c r="AG474" s="67">
        <f t="shared" si="816"/>
        <v>6</v>
      </c>
      <c r="AH474" s="67">
        <f t="shared" ref="AH474:AI474" si="817">AH452+AH454+AH472</f>
        <v>6</v>
      </c>
      <c r="AI474" s="67">
        <f t="shared" si="817"/>
        <v>6</v>
      </c>
      <c r="AJ474" s="67">
        <f t="shared" si="816"/>
        <v>6</v>
      </c>
      <c r="AK474" s="67">
        <f t="shared" ref="AK474" si="818">AK452+AK454+AK472</f>
        <v>0</v>
      </c>
      <c r="AL474" s="61">
        <f t="shared" si="777"/>
        <v>5.1428571428571432</v>
      </c>
      <c r="AM474" s="67">
        <f t="shared" ref="AM474:AN474" si="819">AM452+AM454+AM472</f>
        <v>6</v>
      </c>
      <c r="AN474" s="67">
        <f t="shared" si="819"/>
        <v>6</v>
      </c>
      <c r="AO474" s="67">
        <f>AO452+AO454+AO472</f>
        <v>6</v>
      </c>
      <c r="AP474" s="67">
        <f t="shared" ref="AP474:AQ474" si="820">AP452+AP454+AP472</f>
        <v>7</v>
      </c>
      <c r="AQ474" s="67">
        <f t="shared" si="820"/>
        <v>8</v>
      </c>
      <c r="AR474" s="61">
        <f t="shared" si="778"/>
        <v>6</v>
      </c>
      <c r="AS474" s="61" t="str">
        <f>IFERROR(AVERAGE(#REF!,#REF!,#REF!,#REF!,AL474),"")</f>
        <v/>
      </c>
    </row>
    <row r="475" spans="1:45" s="55" customFormat="1" ht="16.5" customHeight="1" thickTop="1" thickBot="1">
      <c r="A475" s="56" t="s">
        <v>36</v>
      </c>
      <c r="B475" s="55" t="s">
        <v>38</v>
      </c>
      <c r="C475" s="55" t="s">
        <v>40</v>
      </c>
      <c r="E475" s="116"/>
      <c r="F475" s="126"/>
      <c r="G475" s="126"/>
      <c r="H475" s="126"/>
      <c r="I475" s="68" t="s">
        <v>6</v>
      </c>
      <c r="J475" s="68">
        <f t="shared" ref="J475:M475" si="821">J453+J455+J473</f>
        <v>9</v>
      </c>
      <c r="K475" s="68">
        <f t="shared" si="821"/>
        <v>5</v>
      </c>
      <c r="L475" s="68">
        <f t="shared" si="821"/>
        <v>4</v>
      </c>
      <c r="M475" s="68">
        <f t="shared" si="821"/>
        <v>0</v>
      </c>
      <c r="N475" s="64">
        <f t="shared" si="776"/>
        <v>4.5</v>
      </c>
      <c r="O475" s="68">
        <f t="shared" ref="O475:U475" si="822">O453+O455+O473</f>
        <v>6</v>
      </c>
      <c r="P475" s="68">
        <f t="shared" si="822"/>
        <v>5</v>
      </c>
      <c r="Q475" s="68">
        <f t="shared" si="822"/>
        <v>4</v>
      </c>
      <c r="R475" s="68">
        <f t="shared" si="822"/>
        <v>0</v>
      </c>
      <c r="S475" s="68">
        <f t="shared" si="822"/>
        <v>0</v>
      </c>
      <c r="T475" s="68">
        <f t="shared" si="822"/>
        <v>0</v>
      </c>
      <c r="U475" s="68">
        <f t="shared" si="822"/>
        <v>0</v>
      </c>
      <c r="V475" s="64">
        <f t="shared" si="781"/>
        <v>2.1428571428571428</v>
      </c>
      <c r="W475" s="68">
        <f t="shared" ref="W475:AC475" si="823">W453+W455+W473</f>
        <v>0</v>
      </c>
      <c r="X475" s="68">
        <f t="shared" si="823"/>
        <v>0</v>
      </c>
      <c r="Y475" s="68">
        <f t="shared" si="823"/>
        <v>0</v>
      </c>
      <c r="Z475" s="68">
        <f t="shared" si="823"/>
        <v>0</v>
      </c>
      <c r="AA475" s="68">
        <f t="shared" si="823"/>
        <v>0</v>
      </c>
      <c r="AB475" s="68">
        <f t="shared" si="823"/>
        <v>0</v>
      </c>
      <c r="AC475" s="68">
        <f t="shared" si="823"/>
        <v>0</v>
      </c>
      <c r="AD475" s="64">
        <f t="shared" si="796"/>
        <v>0</v>
      </c>
      <c r="AE475" s="68">
        <f t="shared" ref="AE475:AJ475" si="824">AE453+AE455+AE473</f>
        <v>0</v>
      </c>
      <c r="AF475" s="68">
        <f t="shared" si="824"/>
        <v>0</v>
      </c>
      <c r="AG475" s="68">
        <f t="shared" si="824"/>
        <v>0</v>
      </c>
      <c r="AH475" s="68">
        <f t="shared" ref="AH475:AI475" si="825">AH453+AH455+AH473</f>
        <v>0</v>
      </c>
      <c r="AI475" s="68">
        <f t="shared" si="825"/>
        <v>0</v>
      </c>
      <c r="AJ475" s="68">
        <f t="shared" si="824"/>
        <v>0</v>
      </c>
      <c r="AK475" s="68">
        <f t="shared" ref="AK475" si="826">AK453+AK455+AK473</f>
        <v>0</v>
      </c>
      <c r="AL475" s="64">
        <f t="shared" si="777"/>
        <v>0</v>
      </c>
      <c r="AM475" s="68">
        <f t="shared" ref="AM475:AN475" si="827">AM453+AM455+AM473</f>
        <v>0</v>
      </c>
      <c r="AN475" s="68">
        <f t="shared" si="827"/>
        <v>0</v>
      </c>
      <c r="AO475" s="68">
        <f>AO453+AO455+AO473</f>
        <v>0</v>
      </c>
      <c r="AP475" s="68">
        <f t="shared" ref="AP475:AQ475" si="828">AP453+AP455+AP473</f>
        <v>0</v>
      </c>
      <c r="AQ475" s="68">
        <f t="shared" si="828"/>
        <v>0</v>
      </c>
      <c r="AR475" s="64">
        <f t="shared" si="778"/>
        <v>0</v>
      </c>
      <c r="AS475" s="64" t="str">
        <f>IFERROR(AVERAGE(#REF!,#REF!,#REF!,#REF!,AL475),"")</f>
        <v/>
      </c>
    </row>
    <row r="476" spans="1:45" s="55" customFormat="1" ht="16.5" customHeight="1" thickTop="1" thickBot="1">
      <c r="A476" s="56" t="s">
        <v>36</v>
      </c>
      <c r="B476" s="55" t="s">
        <v>38</v>
      </c>
      <c r="C476" s="55" t="s">
        <v>39</v>
      </c>
      <c r="E476" s="116" t="s">
        <v>29</v>
      </c>
      <c r="F476" s="117" t="s">
        <v>35</v>
      </c>
      <c r="G476" s="117"/>
      <c r="H476" s="117"/>
      <c r="I476" s="59" t="s">
        <v>5</v>
      </c>
      <c r="J476" s="60"/>
      <c r="K476" s="60"/>
      <c r="L476" s="60"/>
      <c r="M476" s="60"/>
      <c r="N476" s="61" t="str">
        <f t="shared" si="776"/>
        <v/>
      </c>
      <c r="O476" s="60"/>
      <c r="P476" s="60"/>
      <c r="Q476" s="60"/>
      <c r="R476" s="60"/>
      <c r="S476" s="60"/>
      <c r="T476" s="60"/>
      <c r="U476" s="60"/>
      <c r="V476" s="61" t="str">
        <f t="shared" si="781"/>
        <v/>
      </c>
      <c r="W476" s="60"/>
      <c r="X476" s="60"/>
      <c r="Y476" s="60"/>
      <c r="Z476" s="60"/>
      <c r="AA476" s="60"/>
      <c r="AB476" s="60"/>
      <c r="AC476" s="60"/>
      <c r="AD476" s="61" t="str">
        <f t="shared" si="796"/>
        <v/>
      </c>
      <c r="AE476" s="60"/>
      <c r="AF476" s="60"/>
      <c r="AG476" s="60"/>
      <c r="AH476" s="60"/>
      <c r="AI476" s="60"/>
      <c r="AJ476" s="60"/>
      <c r="AK476" s="60"/>
      <c r="AL476" s="61" t="str">
        <f t="shared" si="777"/>
        <v/>
      </c>
      <c r="AM476" s="60"/>
      <c r="AN476" s="60"/>
      <c r="AO476" s="60"/>
      <c r="AP476" s="60"/>
      <c r="AQ476" s="60"/>
      <c r="AR476" s="61" t="str">
        <f t="shared" si="778"/>
        <v/>
      </c>
      <c r="AS476" s="61" t="str">
        <f>IFERROR(AVERAGE(#REF!,#REF!,#REF!,#REF!,AL476),"")</f>
        <v/>
      </c>
    </row>
    <row r="477" spans="1:45" s="55" customFormat="1" ht="16.5" customHeight="1" thickTop="1" thickBot="1">
      <c r="A477" s="56" t="s">
        <v>36</v>
      </c>
      <c r="B477" s="55" t="s">
        <v>38</v>
      </c>
      <c r="C477" s="55" t="s">
        <v>39</v>
      </c>
      <c r="E477" s="116"/>
      <c r="F477" s="117"/>
      <c r="G477" s="117"/>
      <c r="H477" s="117"/>
      <c r="I477" s="62" t="s">
        <v>6</v>
      </c>
      <c r="J477" s="63"/>
      <c r="K477" s="63"/>
      <c r="L477" s="63"/>
      <c r="M477" s="63"/>
      <c r="N477" s="64" t="str">
        <f t="shared" si="776"/>
        <v/>
      </c>
      <c r="O477" s="63"/>
      <c r="P477" s="63"/>
      <c r="Q477" s="63"/>
      <c r="R477" s="63"/>
      <c r="S477" s="63"/>
      <c r="T477" s="63"/>
      <c r="U477" s="63"/>
      <c r="V477" s="64" t="str">
        <f t="shared" si="781"/>
        <v/>
      </c>
      <c r="W477" s="63"/>
      <c r="X477" s="63"/>
      <c r="Y477" s="63"/>
      <c r="Z477" s="63"/>
      <c r="AA477" s="63"/>
      <c r="AB477" s="63"/>
      <c r="AC477" s="63"/>
      <c r="AD477" s="64" t="str">
        <f t="shared" si="796"/>
        <v/>
      </c>
      <c r="AE477" s="63"/>
      <c r="AF477" s="63"/>
      <c r="AG477" s="63"/>
      <c r="AH477" s="63"/>
      <c r="AI477" s="63"/>
      <c r="AJ477" s="63"/>
      <c r="AK477" s="63"/>
      <c r="AL477" s="64" t="str">
        <f t="shared" si="777"/>
        <v/>
      </c>
      <c r="AM477" s="63"/>
      <c r="AN477" s="63"/>
      <c r="AO477" s="63"/>
      <c r="AP477" s="63"/>
      <c r="AQ477" s="63"/>
      <c r="AR477" s="64" t="str">
        <f t="shared" si="778"/>
        <v/>
      </c>
      <c r="AS477" s="64" t="str">
        <f>IFERROR(AVERAGE(#REF!,#REF!,#REF!,#REF!,AL477),"")</f>
        <v/>
      </c>
    </row>
    <row r="478" spans="1:45" s="55" customFormat="1" ht="16.5" customHeight="1" thickTop="1" thickBot="1">
      <c r="A478" s="56" t="s">
        <v>36</v>
      </c>
      <c r="B478" s="55" t="s">
        <v>38</v>
      </c>
      <c r="C478" s="55" t="s">
        <v>39</v>
      </c>
      <c r="E478" s="116"/>
      <c r="F478" s="117" t="s">
        <v>30</v>
      </c>
      <c r="G478" s="117"/>
      <c r="H478" s="117"/>
      <c r="I478" s="59" t="s">
        <v>5</v>
      </c>
      <c r="J478" s="60"/>
      <c r="K478" s="60"/>
      <c r="L478" s="60"/>
      <c r="M478" s="60"/>
      <c r="N478" s="61" t="str">
        <f t="shared" si="776"/>
        <v/>
      </c>
      <c r="O478" s="60"/>
      <c r="P478" s="60"/>
      <c r="Q478" s="60"/>
      <c r="R478" s="60"/>
      <c r="S478" s="60"/>
      <c r="T478" s="60"/>
      <c r="U478" s="60"/>
      <c r="V478" s="61" t="str">
        <f t="shared" si="781"/>
        <v/>
      </c>
      <c r="W478" s="60"/>
      <c r="X478" s="60"/>
      <c r="Y478" s="60"/>
      <c r="Z478" s="60"/>
      <c r="AA478" s="60"/>
      <c r="AB478" s="60"/>
      <c r="AC478" s="60"/>
      <c r="AD478" s="61" t="str">
        <f t="shared" si="796"/>
        <v/>
      </c>
      <c r="AE478" s="60"/>
      <c r="AF478" s="60"/>
      <c r="AG478" s="60"/>
      <c r="AH478" s="60"/>
      <c r="AI478" s="60"/>
      <c r="AJ478" s="60"/>
      <c r="AK478" s="60"/>
      <c r="AL478" s="61" t="str">
        <f t="shared" si="777"/>
        <v/>
      </c>
      <c r="AM478" s="60"/>
      <c r="AN478" s="60"/>
      <c r="AO478" s="60"/>
      <c r="AP478" s="60"/>
      <c r="AQ478" s="60"/>
      <c r="AR478" s="61" t="str">
        <f t="shared" si="778"/>
        <v/>
      </c>
      <c r="AS478" s="61" t="str">
        <f>IFERROR(AVERAGE(#REF!,#REF!,#REF!,#REF!,AL478),"")</f>
        <v/>
      </c>
    </row>
    <row r="479" spans="1:45" s="55" customFormat="1" ht="16.5" customHeight="1" thickTop="1" thickBot="1">
      <c r="A479" s="56" t="s">
        <v>36</v>
      </c>
      <c r="B479" s="55" t="s">
        <v>38</v>
      </c>
      <c r="C479" s="55" t="s">
        <v>39</v>
      </c>
      <c r="E479" s="116"/>
      <c r="F479" s="117"/>
      <c r="G479" s="117"/>
      <c r="H479" s="117"/>
      <c r="I479" s="62" t="s">
        <v>6</v>
      </c>
      <c r="J479" s="63">
        <v>1</v>
      </c>
      <c r="K479" s="63"/>
      <c r="L479" s="63"/>
      <c r="M479" s="63"/>
      <c r="N479" s="64">
        <f t="shared" si="776"/>
        <v>1</v>
      </c>
      <c r="O479" s="63">
        <v>1</v>
      </c>
      <c r="P479" s="63"/>
      <c r="Q479" s="63"/>
      <c r="R479" s="63"/>
      <c r="S479" s="63"/>
      <c r="T479" s="63"/>
      <c r="U479" s="63"/>
      <c r="V479" s="64">
        <f t="shared" si="781"/>
        <v>1</v>
      </c>
      <c r="W479" s="63"/>
      <c r="X479" s="63"/>
      <c r="Y479" s="63"/>
      <c r="Z479" s="63"/>
      <c r="AA479" s="63"/>
      <c r="AB479" s="63"/>
      <c r="AC479" s="63"/>
      <c r="AD479" s="64" t="str">
        <f t="shared" si="796"/>
        <v/>
      </c>
      <c r="AE479" s="63"/>
      <c r="AF479" s="63"/>
      <c r="AG479" s="63"/>
      <c r="AH479" s="63"/>
      <c r="AI479" s="63"/>
      <c r="AJ479" s="63"/>
      <c r="AK479" s="63"/>
      <c r="AL479" s="64" t="str">
        <f t="shared" si="777"/>
        <v/>
      </c>
      <c r="AM479" s="63"/>
      <c r="AN479" s="63"/>
      <c r="AO479" s="63"/>
      <c r="AP479" s="63"/>
      <c r="AQ479" s="63"/>
      <c r="AR479" s="64" t="str">
        <f t="shared" si="778"/>
        <v/>
      </c>
      <c r="AS479" s="64" t="str">
        <f>IFERROR(AVERAGE(#REF!,#REF!,#REF!,#REF!,AL479),"")</f>
        <v/>
      </c>
    </row>
    <row r="480" spans="1:45" s="55" customFormat="1" ht="16.5" customHeight="1" thickTop="1" thickBot="1">
      <c r="A480" s="56" t="s">
        <v>36</v>
      </c>
      <c r="B480" s="55" t="s">
        <v>38</v>
      </c>
      <c r="C480" s="55" t="s">
        <v>39</v>
      </c>
      <c r="E480" s="116"/>
      <c r="F480" s="117" t="s">
        <v>50</v>
      </c>
      <c r="G480" s="117"/>
      <c r="H480" s="117"/>
      <c r="I480" s="59" t="s">
        <v>5</v>
      </c>
      <c r="J480" s="60"/>
      <c r="K480" s="60"/>
      <c r="L480" s="60"/>
      <c r="M480" s="60"/>
      <c r="N480" s="61" t="str">
        <f t="shared" si="776"/>
        <v/>
      </c>
      <c r="O480" s="60"/>
      <c r="P480" s="60"/>
      <c r="Q480" s="60"/>
      <c r="R480" s="60"/>
      <c r="S480" s="60"/>
      <c r="T480" s="60"/>
      <c r="U480" s="60"/>
      <c r="V480" s="61" t="str">
        <f t="shared" si="781"/>
        <v/>
      </c>
      <c r="W480" s="60"/>
      <c r="X480" s="60"/>
      <c r="Y480" s="60"/>
      <c r="Z480" s="60"/>
      <c r="AA480" s="60"/>
      <c r="AB480" s="60"/>
      <c r="AC480" s="60"/>
      <c r="AD480" s="61" t="str">
        <f t="shared" si="796"/>
        <v/>
      </c>
      <c r="AE480" s="60"/>
      <c r="AF480" s="60"/>
      <c r="AG480" s="60"/>
      <c r="AH480" s="60"/>
      <c r="AI480" s="60"/>
      <c r="AJ480" s="60"/>
      <c r="AK480" s="60"/>
      <c r="AL480" s="61" t="str">
        <f t="shared" si="777"/>
        <v/>
      </c>
      <c r="AM480" s="60"/>
      <c r="AN480" s="60"/>
      <c r="AO480" s="60"/>
      <c r="AP480" s="60"/>
      <c r="AQ480" s="60"/>
      <c r="AR480" s="61" t="str">
        <f t="shared" si="778"/>
        <v/>
      </c>
      <c r="AS480" s="61" t="str">
        <f>IFERROR(AVERAGE(#REF!,#REF!,#REF!,#REF!,AL480),"")</f>
        <v/>
      </c>
    </row>
    <row r="481" spans="1:45" s="55" customFormat="1" ht="16.5" customHeight="1" thickTop="1" thickBot="1">
      <c r="A481" s="56" t="s">
        <v>36</v>
      </c>
      <c r="B481" s="55" t="s">
        <v>38</v>
      </c>
      <c r="C481" s="55" t="s">
        <v>39</v>
      </c>
      <c r="E481" s="116"/>
      <c r="F481" s="117"/>
      <c r="G481" s="117"/>
      <c r="H481" s="117"/>
      <c r="I481" s="62" t="s">
        <v>6</v>
      </c>
      <c r="J481" s="63"/>
      <c r="K481" s="63">
        <v>1</v>
      </c>
      <c r="L481" s="63"/>
      <c r="M481" s="63"/>
      <c r="N481" s="64">
        <f t="shared" si="776"/>
        <v>1</v>
      </c>
      <c r="O481" s="63">
        <v>1</v>
      </c>
      <c r="P481" s="63"/>
      <c r="Q481" s="63"/>
      <c r="R481" s="63"/>
      <c r="S481" s="63"/>
      <c r="T481" s="63"/>
      <c r="U481" s="63"/>
      <c r="V481" s="64">
        <f t="shared" si="781"/>
        <v>1</v>
      </c>
      <c r="W481" s="63"/>
      <c r="X481" s="63"/>
      <c r="Y481" s="63"/>
      <c r="Z481" s="63"/>
      <c r="AA481" s="63"/>
      <c r="AB481" s="63"/>
      <c r="AC481" s="63"/>
      <c r="AD481" s="64" t="str">
        <f t="shared" si="796"/>
        <v/>
      </c>
      <c r="AE481" s="63"/>
      <c r="AF481" s="63"/>
      <c r="AG481" s="63"/>
      <c r="AH481" s="63"/>
      <c r="AI481" s="63"/>
      <c r="AJ481" s="63"/>
      <c r="AK481" s="63"/>
      <c r="AL481" s="64" t="str">
        <f t="shared" si="777"/>
        <v/>
      </c>
      <c r="AM481" s="63"/>
      <c r="AN481" s="63"/>
      <c r="AO481" s="63"/>
      <c r="AP481" s="63"/>
      <c r="AQ481" s="63"/>
      <c r="AR481" s="64" t="str">
        <f t="shared" si="778"/>
        <v/>
      </c>
      <c r="AS481" s="64" t="str">
        <f>IFERROR(AVERAGE(#REF!,#REF!,#REF!,#REF!,AL481),"")</f>
        <v/>
      </c>
    </row>
    <row r="482" spans="1:45" s="55" customFormat="1" ht="16.5" customHeight="1" thickTop="1" thickBot="1">
      <c r="A482" s="56" t="s">
        <v>36</v>
      </c>
      <c r="B482" s="55" t="s">
        <v>38</v>
      </c>
      <c r="C482" s="55" t="s">
        <v>39</v>
      </c>
      <c r="E482" s="116"/>
      <c r="F482" s="117" t="s">
        <v>51</v>
      </c>
      <c r="G482" s="117"/>
      <c r="H482" s="117"/>
      <c r="I482" s="59" t="s">
        <v>5</v>
      </c>
      <c r="J482" s="60"/>
      <c r="K482" s="60"/>
      <c r="L482" s="60"/>
      <c r="M482" s="60"/>
      <c r="N482" s="61" t="str">
        <f t="shared" si="776"/>
        <v/>
      </c>
      <c r="O482" s="60"/>
      <c r="P482" s="60"/>
      <c r="Q482" s="60"/>
      <c r="R482" s="60"/>
      <c r="S482" s="60"/>
      <c r="T482" s="60"/>
      <c r="U482" s="60"/>
      <c r="V482" s="61" t="str">
        <f t="shared" si="781"/>
        <v/>
      </c>
      <c r="W482" s="60"/>
      <c r="X482" s="60"/>
      <c r="Y482" s="60"/>
      <c r="Z482" s="60"/>
      <c r="AA482" s="60"/>
      <c r="AB482" s="60"/>
      <c r="AC482" s="60"/>
      <c r="AD482" s="61" t="str">
        <f t="shared" si="796"/>
        <v/>
      </c>
      <c r="AE482" s="60"/>
      <c r="AF482" s="60"/>
      <c r="AG482" s="60"/>
      <c r="AH482" s="60"/>
      <c r="AI482" s="60"/>
      <c r="AJ482" s="60"/>
      <c r="AK482" s="60"/>
      <c r="AL482" s="61" t="str">
        <f t="shared" si="777"/>
        <v/>
      </c>
      <c r="AM482" s="60"/>
      <c r="AN482" s="60"/>
      <c r="AO482" s="60"/>
      <c r="AP482" s="60"/>
      <c r="AQ482" s="60"/>
      <c r="AR482" s="61" t="str">
        <f t="shared" si="778"/>
        <v/>
      </c>
      <c r="AS482" s="61" t="str">
        <f>IFERROR(AVERAGE(#REF!,#REF!,#REF!,#REF!,AL482),"")</f>
        <v/>
      </c>
    </row>
    <row r="483" spans="1:45" s="55" customFormat="1" ht="16.5" customHeight="1" thickTop="1" thickBot="1">
      <c r="A483" s="56" t="s">
        <v>36</v>
      </c>
      <c r="B483" s="55" t="s">
        <v>38</v>
      </c>
      <c r="C483" s="55" t="s">
        <v>39</v>
      </c>
      <c r="E483" s="116"/>
      <c r="F483" s="117"/>
      <c r="G483" s="117"/>
      <c r="H483" s="117"/>
      <c r="I483" s="62" t="s">
        <v>6</v>
      </c>
      <c r="J483" s="63"/>
      <c r="K483" s="63"/>
      <c r="L483" s="63"/>
      <c r="M483" s="63"/>
      <c r="N483" s="64" t="str">
        <f t="shared" si="776"/>
        <v/>
      </c>
      <c r="O483" s="63"/>
      <c r="P483" s="63"/>
      <c r="Q483" s="63"/>
      <c r="R483" s="63"/>
      <c r="S483" s="63"/>
      <c r="T483" s="63"/>
      <c r="U483" s="63"/>
      <c r="V483" s="64" t="str">
        <f t="shared" si="781"/>
        <v/>
      </c>
      <c r="W483" s="63"/>
      <c r="X483" s="63"/>
      <c r="Y483" s="63"/>
      <c r="Z483" s="63"/>
      <c r="AA483" s="63"/>
      <c r="AB483" s="63"/>
      <c r="AC483" s="63"/>
      <c r="AD483" s="64" t="str">
        <f t="shared" si="796"/>
        <v/>
      </c>
      <c r="AE483" s="63"/>
      <c r="AF483" s="63"/>
      <c r="AG483" s="63"/>
      <c r="AH483" s="63"/>
      <c r="AI483" s="63"/>
      <c r="AJ483" s="63"/>
      <c r="AK483" s="63"/>
      <c r="AL483" s="64" t="str">
        <f t="shared" si="777"/>
        <v/>
      </c>
      <c r="AM483" s="63"/>
      <c r="AN483" s="63"/>
      <c r="AO483" s="63"/>
      <c r="AP483" s="63"/>
      <c r="AQ483" s="63"/>
      <c r="AR483" s="64" t="str">
        <f t="shared" si="778"/>
        <v/>
      </c>
      <c r="AS483" s="64" t="str">
        <f>IFERROR(AVERAGE(#REF!,#REF!,#REF!,#REF!,AL483),"")</f>
        <v/>
      </c>
    </row>
    <row r="484" spans="1:45" s="55" customFormat="1" ht="16.5" customHeight="1" thickTop="1" thickBot="1">
      <c r="A484" s="56" t="s">
        <v>36</v>
      </c>
      <c r="B484" s="55" t="s">
        <v>38</v>
      </c>
      <c r="C484" s="55" t="s">
        <v>39</v>
      </c>
      <c r="E484" s="116"/>
      <c r="F484" s="117" t="s">
        <v>31</v>
      </c>
      <c r="G484" s="117"/>
      <c r="H484" s="117"/>
      <c r="I484" s="59" t="s">
        <v>5</v>
      </c>
      <c r="J484" s="60"/>
      <c r="K484" s="60"/>
      <c r="L484" s="60"/>
      <c r="M484" s="60"/>
      <c r="N484" s="61" t="str">
        <f t="shared" si="776"/>
        <v/>
      </c>
      <c r="O484" s="60"/>
      <c r="P484" s="60"/>
      <c r="Q484" s="60"/>
      <c r="R484" s="60"/>
      <c r="S484" s="60"/>
      <c r="T484" s="60"/>
      <c r="U484" s="60"/>
      <c r="V484" s="61" t="str">
        <f t="shared" si="781"/>
        <v/>
      </c>
      <c r="W484" s="60"/>
      <c r="X484" s="60"/>
      <c r="Y484" s="60"/>
      <c r="Z484" s="60"/>
      <c r="AA484" s="60"/>
      <c r="AB484" s="60"/>
      <c r="AC484" s="60"/>
      <c r="AD484" s="61" t="str">
        <f t="shared" si="796"/>
        <v/>
      </c>
      <c r="AE484" s="60"/>
      <c r="AF484" s="60"/>
      <c r="AG484" s="60"/>
      <c r="AH484" s="60"/>
      <c r="AI484" s="60"/>
      <c r="AJ484" s="60"/>
      <c r="AK484" s="60"/>
      <c r="AL484" s="61" t="str">
        <f t="shared" si="777"/>
        <v/>
      </c>
      <c r="AM484" s="60"/>
      <c r="AN484" s="60"/>
      <c r="AO484" s="60"/>
      <c r="AP484" s="60"/>
      <c r="AQ484" s="60"/>
      <c r="AR484" s="61" t="str">
        <f t="shared" si="778"/>
        <v/>
      </c>
      <c r="AS484" s="61" t="str">
        <f>IFERROR(AVERAGE(#REF!,#REF!,#REF!,#REF!,AL484),"")</f>
        <v/>
      </c>
    </row>
    <row r="485" spans="1:45" s="55" customFormat="1" ht="16.5" customHeight="1" thickTop="1" thickBot="1">
      <c r="A485" s="56" t="s">
        <v>36</v>
      </c>
      <c r="B485" s="55" t="s">
        <v>38</v>
      </c>
      <c r="C485" s="55" t="s">
        <v>39</v>
      </c>
      <c r="E485" s="116"/>
      <c r="F485" s="117"/>
      <c r="G485" s="117"/>
      <c r="H485" s="117"/>
      <c r="I485" s="62" t="s">
        <v>6</v>
      </c>
      <c r="J485" s="63"/>
      <c r="K485" s="63"/>
      <c r="L485" s="63"/>
      <c r="M485" s="63"/>
      <c r="N485" s="64" t="str">
        <f t="shared" si="776"/>
        <v/>
      </c>
      <c r="O485" s="63"/>
      <c r="P485" s="63">
        <v>1</v>
      </c>
      <c r="Q485" s="63"/>
      <c r="R485" s="63"/>
      <c r="S485" s="63"/>
      <c r="T485" s="63"/>
      <c r="U485" s="63"/>
      <c r="V485" s="64">
        <f t="shared" si="781"/>
        <v>1</v>
      </c>
      <c r="W485" s="63"/>
      <c r="X485" s="63"/>
      <c r="Y485" s="63"/>
      <c r="Z485" s="63"/>
      <c r="AA485" s="63"/>
      <c r="AB485" s="63"/>
      <c r="AC485" s="63"/>
      <c r="AD485" s="64" t="str">
        <f t="shared" si="796"/>
        <v/>
      </c>
      <c r="AE485" s="63"/>
      <c r="AF485" s="63"/>
      <c r="AG485" s="63"/>
      <c r="AH485" s="63"/>
      <c r="AI485" s="63"/>
      <c r="AJ485" s="63"/>
      <c r="AK485" s="63"/>
      <c r="AL485" s="64" t="str">
        <f t="shared" si="777"/>
        <v/>
      </c>
      <c r="AM485" s="63"/>
      <c r="AN485" s="63"/>
      <c r="AO485" s="63"/>
      <c r="AP485" s="63"/>
      <c r="AQ485" s="63"/>
      <c r="AR485" s="64" t="str">
        <f t="shared" si="778"/>
        <v/>
      </c>
      <c r="AS485" s="64" t="str">
        <f>IFERROR(AVERAGE(#REF!,#REF!,#REF!,#REF!,AL485),"")</f>
        <v/>
      </c>
    </row>
    <row r="486" spans="1:45" s="55" customFormat="1" ht="16.5" customHeight="1" thickTop="1" thickBot="1">
      <c r="A486" s="56" t="s">
        <v>36</v>
      </c>
      <c r="B486" s="55" t="s">
        <v>38</v>
      </c>
      <c r="C486" s="55" t="s">
        <v>39</v>
      </c>
      <c r="E486" s="116"/>
      <c r="F486" s="117" t="s">
        <v>32</v>
      </c>
      <c r="G486" s="117"/>
      <c r="H486" s="117"/>
      <c r="I486" s="59" t="s">
        <v>5</v>
      </c>
      <c r="J486" s="60"/>
      <c r="K486" s="60"/>
      <c r="L486" s="60"/>
      <c r="M486" s="60"/>
      <c r="N486" s="61" t="str">
        <f t="shared" si="776"/>
        <v/>
      </c>
      <c r="O486" s="60"/>
      <c r="P486" s="60"/>
      <c r="Q486" s="60"/>
      <c r="R486" s="60"/>
      <c r="S486" s="60"/>
      <c r="T486" s="60"/>
      <c r="U486" s="60"/>
      <c r="V486" s="61" t="str">
        <f t="shared" si="781"/>
        <v/>
      </c>
      <c r="W486" s="60"/>
      <c r="X486" s="60"/>
      <c r="Y486" s="60"/>
      <c r="Z486" s="60"/>
      <c r="AA486" s="60"/>
      <c r="AB486" s="60"/>
      <c r="AC486" s="60"/>
      <c r="AD486" s="61" t="str">
        <f t="shared" si="796"/>
        <v/>
      </c>
      <c r="AE486" s="60"/>
      <c r="AF486" s="60"/>
      <c r="AG486" s="60"/>
      <c r="AH486" s="60"/>
      <c r="AI486" s="60"/>
      <c r="AJ486" s="60"/>
      <c r="AK486" s="60"/>
      <c r="AL486" s="61" t="str">
        <f t="shared" si="777"/>
        <v/>
      </c>
      <c r="AM486" s="60"/>
      <c r="AN486" s="60"/>
      <c r="AO486" s="60"/>
      <c r="AP486" s="60"/>
      <c r="AQ486" s="60"/>
      <c r="AR486" s="61" t="str">
        <f t="shared" si="778"/>
        <v/>
      </c>
      <c r="AS486" s="61" t="str">
        <f>IFERROR(AVERAGE(#REF!,#REF!,#REF!,#REF!,AL486),"")</f>
        <v/>
      </c>
    </row>
    <row r="487" spans="1:45" s="55" customFormat="1" ht="16.5" customHeight="1" thickTop="1" thickBot="1">
      <c r="A487" s="56" t="s">
        <v>36</v>
      </c>
      <c r="B487" s="55" t="s">
        <v>38</v>
      </c>
      <c r="C487" s="55" t="s">
        <v>39</v>
      </c>
      <c r="E487" s="116"/>
      <c r="F487" s="117"/>
      <c r="G487" s="117"/>
      <c r="H487" s="117"/>
      <c r="I487" s="62" t="s">
        <v>6</v>
      </c>
      <c r="J487" s="63"/>
      <c r="K487" s="63"/>
      <c r="L487" s="63"/>
      <c r="M487" s="63"/>
      <c r="N487" s="64" t="str">
        <f t="shared" si="776"/>
        <v/>
      </c>
      <c r="O487" s="63">
        <v>1</v>
      </c>
      <c r="P487" s="63">
        <v>1</v>
      </c>
      <c r="Q487" s="63">
        <v>1</v>
      </c>
      <c r="R487" s="63"/>
      <c r="S487" s="63"/>
      <c r="T487" s="63"/>
      <c r="U487" s="63"/>
      <c r="V487" s="64">
        <f t="shared" si="781"/>
        <v>1</v>
      </c>
      <c r="W487" s="63"/>
      <c r="X487" s="63"/>
      <c r="Y487" s="63"/>
      <c r="Z487" s="63"/>
      <c r="AA487" s="63"/>
      <c r="AB487" s="63"/>
      <c r="AC487" s="63"/>
      <c r="AD487" s="64" t="str">
        <f t="shared" si="796"/>
        <v/>
      </c>
      <c r="AE487" s="63"/>
      <c r="AF487" s="63"/>
      <c r="AG487" s="63"/>
      <c r="AH487" s="63"/>
      <c r="AI487" s="63"/>
      <c r="AJ487" s="63"/>
      <c r="AK487" s="63"/>
      <c r="AL487" s="64" t="str">
        <f t="shared" si="777"/>
        <v/>
      </c>
      <c r="AM487" s="63"/>
      <c r="AN487" s="63"/>
      <c r="AO487" s="63"/>
      <c r="AP487" s="63"/>
      <c r="AQ487" s="63"/>
      <c r="AR487" s="64" t="str">
        <f t="shared" si="778"/>
        <v/>
      </c>
      <c r="AS487" s="64" t="str">
        <f>IFERROR(AVERAGE(#REF!,#REF!,#REF!,#REF!,AL487),"")</f>
        <v/>
      </c>
    </row>
    <row r="488" spans="1:45" s="55" customFormat="1" ht="16.5" customHeight="1" thickTop="1" thickBot="1">
      <c r="A488" s="56" t="s">
        <v>36</v>
      </c>
      <c r="B488" s="55" t="s">
        <v>38</v>
      </c>
      <c r="C488" s="55" t="s">
        <v>39</v>
      </c>
      <c r="E488" s="116"/>
      <c r="F488" s="117" t="s">
        <v>52</v>
      </c>
      <c r="G488" s="117"/>
      <c r="H488" s="117"/>
      <c r="I488" s="59" t="s">
        <v>5</v>
      </c>
      <c r="J488" s="60"/>
      <c r="K488" s="60"/>
      <c r="L488" s="60"/>
      <c r="M488" s="60"/>
      <c r="N488" s="61" t="str">
        <f t="shared" si="776"/>
        <v/>
      </c>
      <c r="O488" s="60"/>
      <c r="P488" s="60"/>
      <c r="Q488" s="60"/>
      <c r="R488" s="60"/>
      <c r="S488" s="60"/>
      <c r="T488" s="60"/>
      <c r="U488" s="60"/>
      <c r="V488" s="61" t="str">
        <f t="shared" si="781"/>
        <v/>
      </c>
      <c r="W488" s="60"/>
      <c r="X488" s="60"/>
      <c r="Y488" s="60"/>
      <c r="Z488" s="60"/>
      <c r="AA488" s="60"/>
      <c r="AB488" s="60"/>
      <c r="AC488" s="60"/>
      <c r="AD488" s="61" t="str">
        <f t="shared" si="796"/>
        <v/>
      </c>
      <c r="AE488" s="60"/>
      <c r="AF488" s="60"/>
      <c r="AG488" s="60"/>
      <c r="AH488" s="60"/>
      <c r="AI488" s="60"/>
      <c r="AJ488" s="60"/>
      <c r="AK488" s="60"/>
      <c r="AL488" s="61" t="str">
        <f t="shared" si="777"/>
        <v/>
      </c>
      <c r="AM488" s="60"/>
      <c r="AN488" s="60"/>
      <c r="AO488" s="60"/>
      <c r="AP488" s="60"/>
      <c r="AQ488" s="60"/>
      <c r="AR488" s="61" t="str">
        <f t="shared" si="778"/>
        <v/>
      </c>
      <c r="AS488" s="61" t="str">
        <f>IFERROR(AVERAGE(#REF!,#REF!,#REF!,#REF!,AL488),"")</f>
        <v/>
      </c>
    </row>
    <row r="489" spans="1:45" s="55" customFormat="1" ht="16.5" customHeight="1" thickTop="1" thickBot="1">
      <c r="A489" s="56" t="s">
        <v>36</v>
      </c>
      <c r="B489" s="55" t="s">
        <v>38</v>
      </c>
      <c r="C489" s="55" t="s">
        <v>39</v>
      </c>
      <c r="E489" s="116"/>
      <c r="F489" s="117"/>
      <c r="G489" s="117"/>
      <c r="H489" s="117"/>
      <c r="I489" s="62" t="s">
        <v>6</v>
      </c>
      <c r="J489" s="63"/>
      <c r="K489" s="63"/>
      <c r="L489" s="63"/>
      <c r="M489" s="63"/>
      <c r="N489" s="64" t="str">
        <f t="shared" si="776"/>
        <v/>
      </c>
      <c r="O489" s="63"/>
      <c r="P489" s="63"/>
      <c r="Q489" s="63"/>
      <c r="R489" s="63"/>
      <c r="S489" s="63"/>
      <c r="T489" s="63"/>
      <c r="U489" s="63"/>
      <c r="V489" s="64" t="str">
        <f t="shared" si="781"/>
        <v/>
      </c>
      <c r="W489" s="63"/>
      <c r="X489" s="63"/>
      <c r="Y489" s="63"/>
      <c r="Z489" s="63"/>
      <c r="AA489" s="63"/>
      <c r="AB489" s="63"/>
      <c r="AC489" s="63"/>
      <c r="AD489" s="64" t="str">
        <f t="shared" si="796"/>
        <v/>
      </c>
      <c r="AE489" s="63"/>
      <c r="AF489" s="63"/>
      <c r="AG489" s="63"/>
      <c r="AH489" s="63"/>
      <c r="AI489" s="63"/>
      <c r="AJ489" s="63"/>
      <c r="AK489" s="63"/>
      <c r="AL489" s="64" t="str">
        <f t="shared" si="777"/>
        <v/>
      </c>
      <c r="AM489" s="63"/>
      <c r="AN489" s="63"/>
      <c r="AO489" s="63"/>
      <c r="AP489" s="63"/>
      <c r="AQ489" s="63"/>
      <c r="AR489" s="64" t="str">
        <f t="shared" si="778"/>
        <v/>
      </c>
      <c r="AS489" s="64" t="str">
        <f>IFERROR(AVERAGE(#REF!,#REF!,#REF!,#REF!,AL489),"")</f>
        <v/>
      </c>
    </row>
    <row r="490" spans="1:45" s="55" customFormat="1" ht="16.5" customHeight="1" thickTop="1" thickBot="1">
      <c r="A490" s="56" t="s">
        <v>36</v>
      </c>
      <c r="B490" s="55" t="s">
        <v>38</v>
      </c>
      <c r="C490" s="55" t="s">
        <v>39</v>
      </c>
      <c r="E490" s="116"/>
      <c r="F490" s="117" t="s">
        <v>33</v>
      </c>
      <c r="G490" s="117"/>
      <c r="H490" s="117"/>
      <c r="I490" s="59" t="s">
        <v>5</v>
      </c>
      <c r="J490" s="60"/>
      <c r="K490" s="60"/>
      <c r="L490" s="60"/>
      <c r="M490" s="60"/>
      <c r="N490" s="61" t="str">
        <f t="shared" si="776"/>
        <v/>
      </c>
      <c r="O490" s="60"/>
      <c r="P490" s="60"/>
      <c r="Q490" s="60"/>
      <c r="R490" s="60"/>
      <c r="S490" s="60"/>
      <c r="T490" s="60"/>
      <c r="U490" s="60"/>
      <c r="V490" s="61" t="str">
        <f t="shared" si="781"/>
        <v/>
      </c>
      <c r="W490" s="60"/>
      <c r="X490" s="60"/>
      <c r="Y490" s="60"/>
      <c r="Z490" s="60"/>
      <c r="AA490" s="60"/>
      <c r="AB490" s="60"/>
      <c r="AC490" s="60"/>
      <c r="AD490" s="61" t="str">
        <f t="shared" si="796"/>
        <v/>
      </c>
      <c r="AE490" s="60"/>
      <c r="AF490" s="60"/>
      <c r="AG490" s="60"/>
      <c r="AH490" s="60"/>
      <c r="AI490" s="60"/>
      <c r="AJ490" s="60"/>
      <c r="AK490" s="60"/>
      <c r="AL490" s="61" t="str">
        <f t="shared" si="777"/>
        <v/>
      </c>
      <c r="AM490" s="60"/>
      <c r="AN490" s="60"/>
      <c r="AO490" s="60"/>
      <c r="AP490" s="60"/>
      <c r="AQ490" s="60"/>
      <c r="AR490" s="61" t="str">
        <f t="shared" si="778"/>
        <v/>
      </c>
      <c r="AS490" s="61" t="str">
        <f>IFERROR(AVERAGE(#REF!,#REF!,#REF!,#REF!,AL490),"")</f>
        <v/>
      </c>
    </row>
    <row r="491" spans="1:45" s="55" customFormat="1" ht="16.5" customHeight="1" thickTop="1" thickBot="1">
      <c r="A491" s="56" t="s">
        <v>36</v>
      </c>
      <c r="B491" s="55" t="s">
        <v>38</v>
      </c>
      <c r="C491" s="55" t="s">
        <v>39</v>
      </c>
      <c r="E491" s="116"/>
      <c r="F491" s="117"/>
      <c r="G491" s="117"/>
      <c r="H491" s="117"/>
      <c r="I491" s="62" t="s">
        <v>6</v>
      </c>
      <c r="J491" s="63"/>
      <c r="K491" s="63"/>
      <c r="L491" s="63"/>
      <c r="M491" s="63"/>
      <c r="N491" s="64" t="str">
        <f t="shared" si="776"/>
        <v/>
      </c>
      <c r="O491" s="63"/>
      <c r="P491" s="63"/>
      <c r="Q491" s="63"/>
      <c r="R491" s="63"/>
      <c r="S491" s="63"/>
      <c r="T491" s="63"/>
      <c r="U491" s="63"/>
      <c r="V491" s="64" t="str">
        <f t="shared" si="781"/>
        <v/>
      </c>
      <c r="W491" s="63"/>
      <c r="X491" s="63"/>
      <c r="Y491" s="63"/>
      <c r="Z491" s="63"/>
      <c r="AA491" s="63"/>
      <c r="AB491" s="63"/>
      <c r="AC491" s="63"/>
      <c r="AD491" s="64" t="str">
        <f t="shared" si="796"/>
        <v/>
      </c>
      <c r="AE491" s="63"/>
      <c r="AF491" s="63"/>
      <c r="AG491" s="63"/>
      <c r="AH491" s="63"/>
      <c r="AI491" s="63"/>
      <c r="AJ491" s="63"/>
      <c r="AK491" s="63"/>
      <c r="AL491" s="64" t="str">
        <f t="shared" si="777"/>
        <v/>
      </c>
      <c r="AM491" s="63"/>
      <c r="AN491" s="63"/>
      <c r="AO491" s="63"/>
      <c r="AP491" s="63"/>
      <c r="AQ491" s="63"/>
      <c r="AR491" s="64" t="str">
        <f t="shared" si="778"/>
        <v/>
      </c>
      <c r="AS491" s="64" t="str">
        <f>IFERROR(AVERAGE(#REF!,#REF!,#REF!,#REF!,AL491),"")</f>
        <v/>
      </c>
    </row>
    <row r="492" spans="1:45" s="55" customFormat="1" ht="16.5" customHeight="1" thickTop="1" thickBot="1">
      <c r="A492" s="56" t="s">
        <v>36</v>
      </c>
      <c r="B492" s="55" t="s">
        <v>38</v>
      </c>
      <c r="C492" s="55" t="s">
        <v>37</v>
      </c>
      <c r="E492" s="116"/>
      <c r="F492" s="118" t="s">
        <v>28</v>
      </c>
      <c r="G492" s="118"/>
      <c r="H492" s="118"/>
      <c r="I492" s="65" t="s">
        <v>5</v>
      </c>
      <c r="J492" s="65">
        <f t="shared" ref="J492:M492" si="829">J476+J478+J480+J482+J484+J486+J488+J490</f>
        <v>0</v>
      </c>
      <c r="K492" s="65">
        <f t="shared" si="829"/>
        <v>0</v>
      </c>
      <c r="L492" s="65">
        <f t="shared" si="829"/>
        <v>0</v>
      </c>
      <c r="M492" s="65">
        <f t="shared" si="829"/>
        <v>0</v>
      </c>
      <c r="N492" s="61">
        <f t="shared" si="776"/>
        <v>0</v>
      </c>
      <c r="O492" s="65">
        <f t="shared" ref="O492:U492" si="830">O476+O478+O480+O482+O484+O486+O488+O490</f>
        <v>0</v>
      </c>
      <c r="P492" s="65">
        <f t="shared" si="830"/>
        <v>0</v>
      </c>
      <c r="Q492" s="65">
        <f t="shared" si="830"/>
        <v>0</v>
      </c>
      <c r="R492" s="65">
        <f t="shared" si="830"/>
        <v>0</v>
      </c>
      <c r="S492" s="65">
        <f t="shared" si="830"/>
        <v>0</v>
      </c>
      <c r="T492" s="65">
        <f t="shared" si="830"/>
        <v>0</v>
      </c>
      <c r="U492" s="65">
        <f t="shared" si="830"/>
        <v>0</v>
      </c>
      <c r="V492" s="61">
        <f t="shared" si="781"/>
        <v>0</v>
      </c>
      <c r="W492" s="65">
        <f t="shared" ref="W492:AC492" si="831">W476+W478+W480+W482+W484+W486+W488+W490</f>
        <v>0</v>
      </c>
      <c r="X492" s="65">
        <f t="shared" si="831"/>
        <v>0</v>
      </c>
      <c r="Y492" s="65">
        <f t="shared" si="831"/>
        <v>0</v>
      </c>
      <c r="Z492" s="65">
        <f t="shared" si="831"/>
        <v>0</v>
      </c>
      <c r="AA492" s="65">
        <f t="shared" si="831"/>
        <v>0</v>
      </c>
      <c r="AB492" s="65">
        <f t="shared" si="831"/>
        <v>0</v>
      </c>
      <c r="AC492" s="65">
        <f t="shared" si="831"/>
        <v>0</v>
      </c>
      <c r="AD492" s="61">
        <f t="shared" si="796"/>
        <v>0</v>
      </c>
      <c r="AE492" s="65">
        <f t="shared" ref="AE492:AJ492" si="832">AE476+AE478+AE480+AE482+AE484+AE486+AE488+AE490</f>
        <v>0</v>
      </c>
      <c r="AF492" s="65">
        <f t="shared" si="832"/>
        <v>0</v>
      </c>
      <c r="AG492" s="65">
        <f t="shared" si="832"/>
        <v>0</v>
      </c>
      <c r="AH492" s="65">
        <f t="shared" ref="AH492:AI492" si="833">AH476+AH478+AH480+AH482+AH484+AH486+AH488+AH490</f>
        <v>0</v>
      </c>
      <c r="AI492" s="65">
        <f t="shared" si="833"/>
        <v>0</v>
      </c>
      <c r="AJ492" s="65">
        <f t="shared" si="832"/>
        <v>0</v>
      </c>
      <c r="AK492" s="65">
        <f t="shared" ref="AK492" si="834">AK476+AK478+AK480+AK482+AK484+AK486+AK488+AK490</f>
        <v>0</v>
      </c>
      <c r="AL492" s="61">
        <f t="shared" si="777"/>
        <v>0</v>
      </c>
      <c r="AM492" s="65">
        <f t="shared" ref="AM492:AN492" si="835">AM476+AM478+AM480+AM482+AM484+AM486+AM488+AM490</f>
        <v>0</v>
      </c>
      <c r="AN492" s="65">
        <f t="shared" si="835"/>
        <v>0</v>
      </c>
      <c r="AO492" s="65">
        <f>AO476+AO478+AO480+AO482+AO484+AO486+AO488+AO490</f>
        <v>0</v>
      </c>
      <c r="AP492" s="65">
        <f t="shared" ref="AP492:AQ492" si="836">AP476+AP478+AP480+AP482+AP484+AP486+AP488+AP490</f>
        <v>0</v>
      </c>
      <c r="AQ492" s="65">
        <f t="shared" si="836"/>
        <v>0</v>
      </c>
      <c r="AR492" s="61">
        <f t="shared" si="778"/>
        <v>0</v>
      </c>
      <c r="AS492" s="61" t="str">
        <f>IFERROR(AVERAGE(#REF!,#REF!,#REF!,#REF!,AL492),"")</f>
        <v/>
      </c>
    </row>
    <row r="493" spans="1:45" s="55" customFormat="1" ht="16.5" customHeight="1" thickTop="1" thickBot="1">
      <c r="A493" s="56" t="s">
        <v>36</v>
      </c>
      <c r="B493" s="55" t="s">
        <v>38</v>
      </c>
      <c r="C493" s="55" t="s">
        <v>37</v>
      </c>
      <c r="E493" s="116"/>
      <c r="F493" s="118"/>
      <c r="G493" s="118"/>
      <c r="H493" s="118"/>
      <c r="I493" s="66" t="s">
        <v>6</v>
      </c>
      <c r="J493" s="66">
        <f t="shared" ref="J493:M493" si="837">J477+J479+J481+J483+J485+J487+J489+J491</f>
        <v>1</v>
      </c>
      <c r="K493" s="66">
        <f t="shared" si="837"/>
        <v>1</v>
      </c>
      <c r="L493" s="66">
        <f t="shared" si="837"/>
        <v>0</v>
      </c>
      <c r="M493" s="66">
        <f t="shared" si="837"/>
        <v>0</v>
      </c>
      <c r="N493" s="64">
        <f t="shared" si="776"/>
        <v>0.5</v>
      </c>
      <c r="O493" s="66">
        <f t="shared" ref="O493:U493" si="838">O477+O479+O481+O483+O485+O487+O489+O491</f>
        <v>3</v>
      </c>
      <c r="P493" s="66">
        <f t="shared" si="838"/>
        <v>2</v>
      </c>
      <c r="Q493" s="66">
        <f t="shared" si="838"/>
        <v>1</v>
      </c>
      <c r="R493" s="66">
        <f t="shared" si="838"/>
        <v>0</v>
      </c>
      <c r="S493" s="66">
        <f t="shared" si="838"/>
        <v>0</v>
      </c>
      <c r="T493" s="66">
        <f t="shared" si="838"/>
        <v>0</v>
      </c>
      <c r="U493" s="66">
        <f t="shared" si="838"/>
        <v>0</v>
      </c>
      <c r="V493" s="64">
        <f t="shared" si="781"/>
        <v>0.8571428571428571</v>
      </c>
      <c r="W493" s="66">
        <f t="shared" ref="W493:AC493" si="839">W477+W479+W481+W483+W485+W487+W489+W491</f>
        <v>0</v>
      </c>
      <c r="X493" s="66">
        <f t="shared" si="839"/>
        <v>0</v>
      </c>
      <c r="Y493" s="66">
        <f t="shared" si="839"/>
        <v>0</v>
      </c>
      <c r="Z493" s="66">
        <f t="shared" si="839"/>
        <v>0</v>
      </c>
      <c r="AA493" s="66">
        <f t="shared" si="839"/>
        <v>0</v>
      </c>
      <c r="AB493" s="66">
        <f t="shared" si="839"/>
        <v>0</v>
      </c>
      <c r="AC493" s="66">
        <f t="shared" si="839"/>
        <v>0</v>
      </c>
      <c r="AD493" s="64">
        <f t="shared" si="796"/>
        <v>0</v>
      </c>
      <c r="AE493" s="66">
        <f t="shared" ref="AE493:AJ493" si="840">AE477+AE479+AE481+AE483+AE485+AE487+AE489+AE491</f>
        <v>0</v>
      </c>
      <c r="AF493" s="66">
        <f t="shared" si="840"/>
        <v>0</v>
      </c>
      <c r="AG493" s="66">
        <f t="shared" si="840"/>
        <v>0</v>
      </c>
      <c r="AH493" s="66">
        <f t="shared" ref="AH493:AI493" si="841">AH477+AH479+AH481+AH483+AH485+AH487+AH489+AH491</f>
        <v>0</v>
      </c>
      <c r="AI493" s="66">
        <f t="shared" si="841"/>
        <v>0</v>
      </c>
      <c r="AJ493" s="66">
        <f t="shared" si="840"/>
        <v>0</v>
      </c>
      <c r="AK493" s="66">
        <f t="shared" ref="AK493" si="842">AK477+AK479+AK481+AK483+AK485+AK487+AK489+AK491</f>
        <v>0</v>
      </c>
      <c r="AL493" s="64">
        <f t="shared" si="777"/>
        <v>0</v>
      </c>
      <c r="AM493" s="66">
        <f t="shared" ref="AM493:AN493" si="843">AM477+AM479+AM481+AM483+AM485+AM487+AM489+AM491</f>
        <v>0</v>
      </c>
      <c r="AN493" s="66">
        <f t="shared" si="843"/>
        <v>0</v>
      </c>
      <c r="AO493" s="66">
        <f>AO477+AO479+AO481+AO483+AO485+AO487+AO489+AO491</f>
        <v>0</v>
      </c>
      <c r="AP493" s="66">
        <f t="shared" ref="AP493:AQ493" si="844">AP477+AP479+AP481+AP483+AP485+AP487+AP489+AP491</f>
        <v>0</v>
      </c>
      <c r="AQ493" s="66">
        <f t="shared" si="844"/>
        <v>0</v>
      </c>
      <c r="AR493" s="64">
        <f t="shared" si="778"/>
        <v>0</v>
      </c>
      <c r="AS493" s="64" t="str">
        <f>IFERROR(AVERAGE(#REF!,#REF!,#REF!,#REF!,AL493),"")</f>
        <v/>
      </c>
    </row>
    <row r="494" spans="1:45" s="75" customFormat="1" ht="16.5" thickTop="1">
      <c r="A494" s="69" t="s">
        <v>36</v>
      </c>
      <c r="B494" s="69" t="s">
        <v>38</v>
      </c>
      <c r="C494" s="70"/>
      <c r="D494" s="71"/>
      <c r="E494" s="71" t="s">
        <v>61</v>
      </c>
      <c r="F494" s="72"/>
      <c r="G494" s="73"/>
      <c r="H494" s="73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2"/>
      <c r="AM494" s="74"/>
      <c r="AN494" s="74"/>
      <c r="AO494" s="74"/>
      <c r="AP494" s="74"/>
      <c r="AQ494" s="74"/>
      <c r="AR494" s="74"/>
      <c r="AS494" s="72"/>
    </row>
    <row r="495" spans="1:45" s="75" customFormat="1" ht="16.5" thickBot="1">
      <c r="A495" s="69" t="s">
        <v>36</v>
      </c>
      <c r="B495" s="69" t="s">
        <v>38</v>
      </c>
      <c r="C495" s="70"/>
      <c r="D495" s="57"/>
      <c r="E495" s="58" t="s">
        <v>46</v>
      </c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</row>
    <row r="496" spans="1:45" s="55" customFormat="1" ht="15.75" customHeight="1" thickTop="1" thickBot="1">
      <c r="A496" s="56" t="s">
        <v>36</v>
      </c>
      <c r="B496" s="55" t="s">
        <v>38</v>
      </c>
      <c r="C496" s="55" t="s">
        <v>41</v>
      </c>
      <c r="E496" s="116" t="s">
        <v>18</v>
      </c>
      <c r="F496" s="119" t="s">
        <v>19</v>
      </c>
      <c r="G496" s="119"/>
      <c r="H496" s="119"/>
      <c r="I496" s="59" t="s">
        <v>5</v>
      </c>
      <c r="J496" s="60"/>
      <c r="K496" s="60"/>
      <c r="L496" s="60"/>
      <c r="M496" s="60"/>
      <c r="N496" s="61" t="str">
        <f t="shared" ref="N496:N537" si="845">IFERROR(AVERAGE(J496:M496),"")</f>
        <v/>
      </c>
      <c r="O496" s="60"/>
      <c r="P496" s="60"/>
      <c r="Q496" s="60"/>
      <c r="R496" s="60"/>
      <c r="S496" s="60"/>
      <c r="T496" s="60"/>
      <c r="U496" s="60"/>
      <c r="V496" s="61" t="str">
        <f>IFERROR(AVERAGE(O496:U496),"")</f>
        <v/>
      </c>
      <c r="W496" s="60"/>
      <c r="X496" s="60"/>
      <c r="Y496" s="60"/>
      <c r="Z496" s="60"/>
      <c r="AA496" s="60"/>
      <c r="AB496" s="60"/>
      <c r="AC496" s="60"/>
      <c r="AD496" s="61" t="str">
        <f>IFERROR(AVERAGE(W496:AC496),"")</f>
        <v/>
      </c>
      <c r="AE496" s="60"/>
      <c r="AF496" s="60"/>
      <c r="AG496" s="60"/>
      <c r="AH496" s="60"/>
      <c r="AI496" s="60"/>
      <c r="AJ496" s="60"/>
      <c r="AK496" s="60"/>
      <c r="AL496" s="61" t="str">
        <f t="shared" ref="AL496:AL537" si="846">IFERROR(AVERAGE(AE496:AK496),"")</f>
        <v/>
      </c>
      <c r="AM496" s="60"/>
      <c r="AN496" s="60"/>
      <c r="AO496" s="60"/>
      <c r="AP496" s="60"/>
      <c r="AQ496" s="60"/>
      <c r="AR496" s="61" t="str">
        <f t="shared" ref="AR496:AR537" si="847">IFERROR(AVERAGE(AM496:AN496),"")</f>
        <v/>
      </c>
      <c r="AS496" s="61" t="str">
        <f>IFERROR(AVERAGE(#REF!,#REF!,#REF!,#REF!,AL496),"")</f>
        <v/>
      </c>
    </row>
    <row r="497" spans="1:45" s="55" customFormat="1" ht="16.5" customHeight="1" thickTop="1" thickBot="1">
      <c r="A497" s="56" t="s">
        <v>36</v>
      </c>
      <c r="B497" s="55" t="s">
        <v>38</v>
      </c>
      <c r="C497" s="55" t="s">
        <v>41</v>
      </c>
      <c r="E497" s="116"/>
      <c r="F497" s="119"/>
      <c r="G497" s="119"/>
      <c r="H497" s="119"/>
      <c r="I497" s="62" t="s">
        <v>6</v>
      </c>
      <c r="J497" s="63"/>
      <c r="K497" s="63"/>
      <c r="L497" s="63"/>
      <c r="M497" s="63"/>
      <c r="N497" s="64" t="str">
        <f t="shared" si="845"/>
        <v/>
      </c>
      <c r="O497" s="63"/>
      <c r="P497" s="63"/>
      <c r="Q497" s="63"/>
      <c r="R497" s="63"/>
      <c r="S497" s="63"/>
      <c r="T497" s="63"/>
      <c r="U497" s="63"/>
      <c r="V497" s="64" t="str">
        <f>IFERROR(AVERAGE(O497:U497),"")</f>
        <v/>
      </c>
      <c r="W497" s="63"/>
      <c r="X497" s="63"/>
      <c r="Y497" s="63"/>
      <c r="Z497" s="63"/>
      <c r="AA497" s="63"/>
      <c r="AB497" s="63"/>
      <c r="AC497" s="63"/>
      <c r="AD497" s="64" t="str">
        <f>IFERROR(AVERAGE(W497:AC497),"")</f>
        <v/>
      </c>
      <c r="AE497" s="63"/>
      <c r="AF497" s="63"/>
      <c r="AG497" s="63"/>
      <c r="AH497" s="63"/>
      <c r="AI497" s="63"/>
      <c r="AJ497" s="63"/>
      <c r="AK497" s="63"/>
      <c r="AL497" s="64" t="str">
        <f t="shared" si="846"/>
        <v/>
      </c>
      <c r="AM497" s="63"/>
      <c r="AN497" s="63"/>
      <c r="AO497" s="63"/>
      <c r="AP497" s="63"/>
      <c r="AQ497" s="63"/>
      <c r="AR497" s="64" t="str">
        <f t="shared" si="847"/>
        <v/>
      </c>
      <c r="AS497" s="64" t="str">
        <f>IFERROR(AVERAGE(#REF!,#REF!,#REF!,#REF!,AL497),"")</f>
        <v/>
      </c>
    </row>
    <row r="498" spans="1:45" s="55" customFormat="1" ht="16.5" customHeight="1" thickTop="1" thickBot="1">
      <c r="A498" s="56" t="s">
        <v>36</v>
      </c>
      <c r="B498" s="55" t="s">
        <v>38</v>
      </c>
      <c r="C498" s="55" t="s">
        <v>42</v>
      </c>
      <c r="E498" s="116"/>
      <c r="F498" s="118" t="s">
        <v>20</v>
      </c>
      <c r="G498" s="118"/>
      <c r="H498" s="118"/>
      <c r="I498" s="65" t="s">
        <v>5</v>
      </c>
      <c r="J498" s="65">
        <f t="shared" ref="J498:M498" si="848">J500+J502+J504+J506+J508+J510+J512+J514</f>
        <v>0</v>
      </c>
      <c r="K498" s="65">
        <f t="shared" si="848"/>
        <v>0</v>
      </c>
      <c r="L498" s="65">
        <f t="shared" si="848"/>
        <v>0</v>
      </c>
      <c r="M498" s="65">
        <f t="shared" si="848"/>
        <v>0</v>
      </c>
      <c r="N498" s="61">
        <f t="shared" si="845"/>
        <v>0</v>
      </c>
      <c r="O498" s="65">
        <f t="shared" ref="O498:U498" si="849">O500+O502+O504+O506+O508+O510+O512+O514</f>
        <v>0</v>
      </c>
      <c r="P498" s="65">
        <f t="shared" si="849"/>
        <v>0</v>
      </c>
      <c r="Q498" s="65">
        <f t="shared" si="849"/>
        <v>0</v>
      </c>
      <c r="R498" s="65">
        <f t="shared" si="849"/>
        <v>0</v>
      </c>
      <c r="S498" s="65">
        <f t="shared" si="849"/>
        <v>0</v>
      </c>
      <c r="T498" s="65">
        <f t="shared" si="849"/>
        <v>0</v>
      </c>
      <c r="U498" s="65">
        <f t="shared" si="849"/>
        <v>0</v>
      </c>
      <c r="V498" s="61">
        <f t="shared" ref="V498:V537" si="850">IFERROR(AVERAGE(O498:U498),"")</f>
        <v>0</v>
      </c>
      <c r="W498" s="65">
        <f t="shared" ref="W498:AC498" si="851">W500+W502+W504+W506+W508+W510+W512+W514</f>
        <v>0</v>
      </c>
      <c r="X498" s="65">
        <f t="shared" si="851"/>
        <v>0</v>
      </c>
      <c r="Y498" s="65">
        <f t="shared" si="851"/>
        <v>0</v>
      </c>
      <c r="Z498" s="65">
        <f t="shared" si="851"/>
        <v>0</v>
      </c>
      <c r="AA498" s="65">
        <f t="shared" si="851"/>
        <v>0</v>
      </c>
      <c r="AB498" s="65">
        <f t="shared" si="851"/>
        <v>0</v>
      </c>
      <c r="AC498" s="65">
        <f t="shared" si="851"/>
        <v>0</v>
      </c>
      <c r="AD498" s="61">
        <f>IFERROR(AVERAGE(W498:AC498),"")</f>
        <v>0</v>
      </c>
      <c r="AE498" s="65">
        <f t="shared" ref="AE498:AJ498" si="852">AE500+AE502+AE504+AE506+AE508+AE510+AE512+AE514</f>
        <v>0</v>
      </c>
      <c r="AF498" s="65">
        <f t="shared" si="852"/>
        <v>0</v>
      </c>
      <c r="AG498" s="65">
        <f t="shared" si="852"/>
        <v>0</v>
      </c>
      <c r="AH498" s="65">
        <f t="shared" ref="AH498:AI498" si="853">AH500+AH502+AH504+AH506+AH508+AH510+AH512+AH514</f>
        <v>0</v>
      </c>
      <c r="AI498" s="65">
        <f t="shared" si="853"/>
        <v>0</v>
      </c>
      <c r="AJ498" s="65">
        <f t="shared" si="852"/>
        <v>0</v>
      </c>
      <c r="AK498" s="65">
        <f t="shared" ref="AK498" si="854">AK500+AK502+AK504+AK506+AK508+AK510+AK512+AK514</f>
        <v>0</v>
      </c>
      <c r="AL498" s="61">
        <f t="shared" si="846"/>
        <v>0</v>
      </c>
      <c r="AM498" s="65">
        <f t="shared" ref="AM498:AN498" si="855">AM500+AM502+AM504+AM506+AM508+AM510+AM512+AM514</f>
        <v>0</v>
      </c>
      <c r="AN498" s="65">
        <f t="shared" si="855"/>
        <v>0</v>
      </c>
      <c r="AO498" s="65">
        <f>AO500+AO502+AO504+AO506+AO508+AO510+AO512+AO514</f>
        <v>0</v>
      </c>
      <c r="AP498" s="65">
        <f t="shared" ref="AP498:AQ498" si="856">AP500+AP502+AP504+AP506+AP508+AP510+AP512+AP514</f>
        <v>0</v>
      </c>
      <c r="AQ498" s="65">
        <f t="shared" si="856"/>
        <v>0</v>
      </c>
      <c r="AR498" s="61">
        <f t="shared" si="847"/>
        <v>0</v>
      </c>
      <c r="AS498" s="61" t="str">
        <f>IFERROR(AVERAGE(#REF!,#REF!,#REF!,#REF!,AL498),"")</f>
        <v/>
      </c>
    </row>
    <row r="499" spans="1:45" s="55" customFormat="1" ht="16.5" customHeight="1" thickTop="1" thickBot="1">
      <c r="A499" s="56" t="s">
        <v>36</v>
      </c>
      <c r="B499" s="55" t="s">
        <v>38</v>
      </c>
      <c r="C499" s="55" t="s">
        <v>42</v>
      </c>
      <c r="E499" s="116"/>
      <c r="F499" s="118"/>
      <c r="G499" s="118"/>
      <c r="H499" s="118"/>
      <c r="I499" s="66" t="s">
        <v>6</v>
      </c>
      <c r="J499" s="66">
        <f t="shared" ref="J499:M499" si="857">J501+J503+J505+J507+J509+J511+J513+J515</f>
        <v>0</v>
      </c>
      <c r="K499" s="66">
        <f t="shared" si="857"/>
        <v>0</v>
      </c>
      <c r="L499" s="66">
        <f t="shared" si="857"/>
        <v>0</v>
      </c>
      <c r="M499" s="66">
        <f t="shared" si="857"/>
        <v>0</v>
      </c>
      <c r="N499" s="64">
        <f t="shared" si="845"/>
        <v>0</v>
      </c>
      <c r="O499" s="66">
        <f t="shared" ref="O499:U499" si="858">O501+O503+O505+O507+O509+O511+O513+O515</f>
        <v>0</v>
      </c>
      <c r="P499" s="66">
        <f t="shared" si="858"/>
        <v>0</v>
      </c>
      <c r="Q499" s="66">
        <f t="shared" si="858"/>
        <v>0</v>
      </c>
      <c r="R499" s="66">
        <f t="shared" si="858"/>
        <v>0</v>
      </c>
      <c r="S499" s="66">
        <f t="shared" si="858"/>
        <v>0</v>
      </c>
      <c r="T499" s="66">
        <f t="shared" si="858"/>
        <v>0</v>
      </c>
      <c r="U499" s="66">
        <f t="shared" si="858"/>
        <v>0</v>
      </c>
      <c r="V499" s="64">
        <f t="shared" si="850"/>
        <v>0</v>
      </c>
      <c r="W499" s="66">
        <f t="shared" ref="W499:AC499" si="859">W501+W503+W505+W507+W509+W511+W513+W515</f>
        <v>0</v>
      </c>
      <c r="X499" s="66">
        <f t="shared" si="859"/>
        <v>0</v>
      </c>
      <c r="Y499" s="66">
        <f t="shared" si="859"/>
        <v>0</v>
      </c>
      <c r="Z499" s="66">
        <f t="shared" si="859"/>
        <v>0</v>
      </c>
      <c r="AA499" s="66">
        <f t="shared" si="859"/>
        <v>0</v>
      </c>
      <c r="AB499" s="66">
        <f t="shared" si="859"/>
        <v>0</v>
      </c>
      <c r="AC499" s="66">
        <f t="shared" si="859"/>
        <v>0</v>
      </c>
      <c r="AD499" s="64">
        <f>IFERROR(AVERAGE(W499:AC499),"")</f>
        <v>0</v>
      </c>
      <c r="AE499" s="66">
        <f t="shared" ref="AE499:AJ499" si="860">AE501+AE503+AE505+AE507+AE509+AE511+AE513+AE515</f>
        <v>0</v>
      </c>
      <c r="AF499" s="66">
        <f t="shared" si="860"/>
        <v>0</v>
      </c>
      <c r="AG499" s="66">
        <f t="shared" si="860"/>
        <v>0</v>
      </c>
      <c r="AH499" s="66">
        <f t="shared" ref="AH499:AI499" si="861">AH501+AH503+AH505+AH507+AH509+AH511+AH513+AH515</f>
        <v>0</v>
      </c>
      <c r="AI499" s="66">
        <f t="shared" si="861"/>
        <v>0</v>
      </c>
      <c r="AJ499" s="66">
        <f t="shared" si="860"/>
        <v>0</v>
      </c>
      <c r="AK499" s="66">
        <f t="shared" ref="AK499" si="862">AK501+AK503+AK505+AK507+AK509+AK511+AK513+AK515</f>
        <v>0</v>
      </c>
      <c r="AL499" s="64">
        <f t="shared" si="846"/>
        <v>0</v>
      </c>
      <c r="AM499" s="66">
        <f t="shared" ref="AM499:AN499" si="863">AM501+AM503+AM505+AM507+AM509+AM511+AM513+AM515</f>
        <v>0</v>
      </c>
      <c r="AN499" s="66">
        <f t="shared" si="863"/>
        <v>0</v>
      </c>
      <c r="AO499" s="66">
        <f>AO501+AO503+AO505+AO507+AO509+AO511+AO513+AO515</f>
        <v>0</v>
      </c>
      <c r="AP499" s="66">
        <f t="shared" ref="AP499:AQ499" si="864">AP501+AP503+AP505+AP507+AP509+AP511+AP513+AP515</f>
        <v>0</v>
      </c>
      <c r="AQ499" s="66">
        <f t="shared" si="864"/>
        <v>0</v>
      </c>
      <c r="AR499" s="64">
        <f t="shared" si="847"/>
        <v>0</v>
      </c>
      <c r="AS499" s="64" t="str">
        <f>IFERROR(AVERAGE(#REF!,#REF!,#REF!,#REF!,AL499),"")</f>
        <v/>
      </c>
    </row>
    <row r="500" spans="1:45" s="55" customFormat="1" ht="16.5" customHeight="1" thickTop="1" thickBot="1">
      <c r="A500" s="56" t="s">
        <v>36</v>
      </c>
      <c r="B500" s="55" t="s">
        <v>38</v>
      </c>
      <c r="C500" s="55" t="s">
        <v>41</v>
      </c>
      <c r="E500" s="116"/>
      <c r="F500" s="117" t="s">
        <v>49</v>
      </c>
      <c r="G500" s="117"/>
      <c r="H500" s="117"/>
      <c r="I500" s="59" t="s">
        <v>5</v>
      </c>
      <c r="J500" s="60"/>
      <c r="K500" s="60"/>
      <c r="L500" s="60"/>
      <c r="M500" s="60"/>
      <c r="N500" s="61" t="str">
        <f t="shared" si="845"/>
        <v/>
      </c>
      <c r="O500" s="60"/>
      <c r="P500" s="60"/>
      <c r="Q500" s="60"/>
      <c r="R500" s="60"/>
      <c r="S500" s="60"/>
      <c r="T500" s="60"/>
      <c r="U500" s="60"/>
      <c r="V500" s="61" t="str">
        <f t="shared" si="850"/>
        <v/>
      </c>
      <c r="W500" s="60"/>
      <c r="X500" s="60"/>
      <c r="Y500" s="60"/>
      <c r="Z500" s="60"/>
      <c r="AA500" s="60"/>
      <c r="AB500" s="60"/>
      <c r="AC500" s="60"/>
      <c r="AD500" s="61" t="str">
        <f t="shared" ref="AD500:AD537" si="865">IFERROR(AVERAGE(W500:Z500),"")</f>
        <v/>
      </c>
      <c r="AE500" s="60"/>
      <c r="AF500" s="60"/>
      <c r="AG500" s="60"/>
      <c r="AH500" s="60"/>
      <c r="AI500" s="60"/>
      <c r="AJ500" s="60"/>
      <c r="AK500" s="60"/>
      <c r="AL500" s="61" t="str">
        <f t="shared" si="846"/>
        <v/>
      </c>
      <c r="AM500" s="60"/>
      <c r="AN500" s="60"/>
      <c r="AO500" s="60"/>
      <c r="AP500" s="60"/>
      <c r="AQ500" s="60"/>
      <c r="AR500" s="61" t="str">
        <f t="shared" si="847"/>
        <v/>
      </c>
      <c r="AS500" s="61" t="str">
        <f>IFERROR(AVERAGE(#REF!,#REF!,#REF!,#REF!,AL500),"")</f>
        <v/>
      </c>
    </row>
    <row r="501" spans="1:45" s="55" customFormat="1" ht="16.5" customHeight="1" thickTop="1" thickBot="1">
      <c r="A501" s="56" t="s">
        <v>36</v>
      </c>
      <c r="B501" s="55" t="s">
        <v>38</v>
      </c>
      <c r="C501" s="55" t="s">
        <v>41</v>
      </c>
      <c r="E501" s="116"/>
      <c r="F501" s="117"/>
      <c r="G501" s="117"/>
      <c r="H501" s="117"/>
      <c r="I501" s="62" t="s">
        <v>6</v>
      </c>
      <c r="J501" s="63"/>
      <c r="K501" s="63"/>
      <c r="L501" s="63"/>
      <c r="M501" s="63"/>
      <c r="N501" s="64" t="str">
        <f t="shared" si="845"/>
        <v/>
      </c>
      <c r="O501" s="63"/>
      <c r="P501" s="63"/>
      <c r="Q501" s="63"/>
      <c r="R501" s="63"/>
      <c r="S501" s="63"/>
      <c r="T501" s="63"/>
      <c r="U501" s="63"/>
      <c r="V501" s="64" t="str">
        <f t="shared" si="850"/>
        <v/>
      </c>
      <c r="W501" s="63"/>
      <c r="X501" s="63"/>
      <c r="Y501" s="63"/>
      <c r="Z501" s="63"/>
      <c r="AA501" s="63"/>
      <c r="AB501" s="63"/>
      <c r="AC501" s="63"/>
      <c r="AD501" s="64" t="str">
        <f t="shared" si="865"/>
        <v/>
      </c>
      <c r="AE501" s="63"/>
      <c r="AF501" s="63"/>
      <c r="AG501" s="63"/>
      <c r="AH501" s="63"/>
      <c r="AI501" s="63"/>
      <c r="AJ501" s="63"/>
      <c r="AK501" s="63"/>
      <c r="AL501" s="64" t="str">
        <f t="shared" si="846"/>
        <v/>
      </c>
      <c r="AM501" s="63"/>
      <c r="AN501" s="63"/>
      <c r="AO501" s="63"/>
      <c r="AP501" s="63"/>
      <c r="AQ501" s="63"/>
      <c r="AR501" s="64" t="str">
        <f t="shared" si="847"/>
        <v/>
      </c>
      <c r="AS501" s="64" t="str">
        <f>IFERROR(AVERAGE(#REF!,#REF!,#REF!,#REF!,AL501),"")</f>
        <v/>
      </c>
    </row>
    <row r="502" spans="1:45" s="55" customFormat="1" ht="16.5" customHeight="1" thickTop="1" thickBot="1">
      <c r="A502" s="56" t="s">
        <v>36</v>
      </c>
      <c r="B502" s="55" t="s">
        <v>38</v>
      </c>
      <c r="C502" s="55" t="s">
        <v>41</v>
      </c>
      <c r="E502" s="116"/>
      <c r="F502" s="117" t="s">
        <v>21</v>
      </c>
      <c r="G502" s="117"/>
      <c r="H502" s="117"/>
      <c r="I502" s="59" t="s">
        <v>5</v>
      </c>
      <c r="J502" s="60"/>
      <c r="K502" s="60"/>
      <c r="L502" s="60"/>
      <c r="M502" s="60"/>
      <c r="N502" s="61" t="str">
        <f t="shared" si="845"/>
        <v/>
      </c>
      <c r="O502" s="60"/>
      <c r="P502" s="60"/>
      <c r="Q502" s="60"/>
      <c r="R502" s="60"/>
      <c r="S502" s="60"/>
      <c r="T502" s="60"/>
      <c r="U502" s="60"/>
      <c r="V502" s="61" t="str">
        <f t="shared" si="850"/>
        <v/>
      </c>
      <c r="W502" s="60"/>
      <c r="X502" s="60"/>
      <c r="Y502" s="60"/>
      <c r="Z502" s="60"/>
      <c r="AA502" s="60"/>
      <c r="AB502" s="60"/>
      <c r="AC502" s="60"/>
      <c r="AD502" s="61" t="str">
        <f t="shared" si="865"/>
        <v/>
      </c>
      <c r="AE502" s="60"/>
      <c r="AF502" s="60"/>
      <c r="AG502" s="60"/>
      <c r="AH502" s="60"/>
      <c r="AI502" s="60"/>
      <c r="AJ502" s="60"/>
      <c r="AK502" s="60"/>
      <c r="AL502" s="61" t="str">
        <f t="shared" si="846"/>
        <v/>
      </c>
      <c r="AM502" s="60"/>
      <c r="AN502" s="60"/>
      <c r="AO502" s="60"/>
      <c r="AP502" s="60"/>
      <c r="AQ502" s="60"/>
      <c r="AR502" s="61" t="str">
        <f t="shared" si="847"/>
        <v/>
      </c>
      <c r="AS502" s="61" t="str">
        <f>IFERROR(AVERAGE(#REF!,#REF!,#REF!,#REF!,AL502),"")</f>
        <v/>
      </c>
    </row>
    <row r="503" spans="1:45" s="55" customFormat="1" ht="16.5" customHeight="1" thickTop="1" thickBot="1">
      <c r="A503" s="56" t="s">
        <v>36</v>
      </c>
      <c r="B503" s="55" t="s">
        <v>38</v>
      </c>
      <c r="C503" s="55" t="s">
        <v>41</v>
      </c>
      <c r="E503" s="116"/>
      <c r="F503" s="117"/>
      <c r="G503" s="117"/>
      <c r="H503" s="117"/>
      <c r="I503" s="62" t="s">
        <v>6</v>
      </c>
      <c r="J503" s="63"/>
      <c r="K503" s="63"/>
      <c r="L503" s="63"/>
      <c r="M503" s="63"/>
      <c r="N503" s="64" t="str">
        <f t="shared" si="845"/>
        <v/>
      </c>
      <c r="O503" s="63"/>
      <c r="P503" s="63"/>
      <c r="Q503" s="63"/>
      <c r="R503" s="63"/>
      <c r="S503" s="63"/>
      <c r="T503" s="63"/>
      <c r="U503" s="63"/>
      <c r="V503" s="64" t="str">
        <f t="shared" si="850"/>
        <v/>
      </c>
      <c r="W503" s="63"/>
      <c r="X503" s="63"/>
      <c r="Y503" s="63"/>
      <c r="Z503" s="63"/>
      <c r="AA503" s="63"/>
      <c r="AB503" s="63"/>
      <c r="AC503" s="63"/>
      <c r="AD503" s="64" t="str">
        <f t="shared" si="865"/>
        <v/>
      </c>
      <c r="AE503" s="63"/>
      <c r="AF503" s="63"/>
      <c r="AG503" s="63"/>
      <c r="AH503" s="63"/>
      <c r="AI503" s="63"/>
      <c r="AJ503" s="63"/>
      <c r="AK503" s="63"/>
      <c r="AL503" s="64" t="str">
        <f t="shared" si="846"/>
        <v/>
      </c>
      <c r="AM503" s="63"/>
      <c r="AN503" s="63"/>
      <c r="AO503" s="63"/>
      <c r="AP503" s="63"/>
      <c r="AQ503" s="63"/>
      <c r="AR503" s="64" t="str">
        <f t="shared" si="847"/>
        <v/>
      </c>
      <c r="AS503" s="64" t="str">
        <f>IFERROR(AVERAGE(#REF!,#REF!,#REF!,#REF!,AL503),"")</f>
        <v/>
      </c>
    </row>
    <row r="504" spans="1:45" s="55" customFormat="1" ht="16.5" customHeight="1" thickTop="1" thickBot="1">
      <c r="A504" s="56" t="s">
        <v>36</v>
      </c>
      <c r="B504" s="55" t="s">
        <v>38</v>
      </c>
      <c r="C504" s="55" t="s">
        <v>41</v>
      </c>
      <c r="E504" s="116"/>
      <c r="F504" s="117" t="s">
        <v>22</v>
      </c>
      <c r="G504" s="117"/>
      <c r="H504" s="117"/>
      <c r="I504" s="59" t="s">
        <v>5</v>
      </c>
      <c r="J504" s="60"/>
      <c r="K504" s="60"/>
      <c r="L504" s="60"/>
      <c r="M504" s="60"/>
      <c r="N504" s="61" t="str">
        <f t="shared" si="845"/>
        <v/>
      </c>
      <c r="O504" s="60"/>
      <c r="P504" s="60"/>
      <c r="Q504" s="60"/>
      <c r="R504" s="60"/>
      <c r="S504" s="60"/>
      <c r="T504" s="60"/>
      <c r="U504" s="60"/>
      <c r="V504" s="61" t="str">
        <f t="shared" si="850"/>
        <v/>
      </c>
      <c r="W504" s="60"/>
      <c r="X504" s="60"/>
      <c r="Y504" s="60"/>
      <c r="Z504" s="60"/>
      <c r="AA504" s="60"/>
      <c r="AB504" s="60"/>
      <c r="AC504" s="60"/>
      <c r="AD504" s="61" t="str">
        <f t="shared" si="865"/>
        <v/>
      </c>
      <c r="AE504" s="60"/>
      <c r="AF504" s="60"/>
      <c r="AG504" s="60"/>
      <c r="AH504" s="60"/>
      <c r="AI504" s="60"/>
      <c r="AJ504" s="60"/>
      <c r="AK504" s="60"/>
      <c r="AL504" s="61" t="str">
        <f t="shared" si="846"/>
        <v/>
      </c>
      <c r="AM504" s="60"/>
      <c r="AN504" s="60"/>
      <c r="AO504" s="60"/>
      <c r="AP504" s="60"/>
      <c r="AQ504" s="60"/>
      <c r="AR504" s="61" t="str">
        <f t="shared" si="847"/>
        <v/>
      </c>
      <c r="AS504" s="61" t="str">
        <f>IFERROR(AVERAGE(#REF!,#REF!,#REF!,#REF!,AL504),"")</f>
        <v/>
      </c>
    </row>
    <row r="505" spans="1:45" s="55" customFormat="1" ht="16.5" customHeight="1" thickTop="1" thickBot="1">
      <c r="A505" s="56" t="s">
        <v>36</v>
      </c>
      <c r="B505" s="55" t="s">
        <v>38</v>
      </c>
      <c r="C505" s="55" t="s">
        <v>41</v>
      </c>
      <c r="E505" s="116"/>
      <c r="F505" s="117"/>
      <c r="G505" s="117"/>
      <c r="H505" s="117"/>
      <c r="I505" s="62" t="s">
        <v>6</v>
      </c>
      <c r="J505" s="63"/>
      <c r="K505" s="63"/>
      <c r="L505" s="63"/>
      <c r="M505" s="63"/>
      <c r="N505" s="64" t="str">
        <f t="shared" si="845"/>
        <v/>
      </c>
      <c r="O505" s="63"/>
      <c r="P505" s="63"/>
      <c r="Q505" s="63"/>
      <c r="R505" s="63"/>
      <c r="S505" s="63"/>
      <c r="T505" s="63"/>
      <c r="U505" s="63"/>
      <c r="V505" s="64" t="str">
        <f t="shared" si="850"/>
        <v/>
      </c>
      <c r="W505" s="63"/>
      <c r="X505" s="63"/>
      <c r="Y505" s="63"/>
      <c r="Z505" s="63"/>
      <c r="AA505" s="63"/>
      <c r="AB505" s="63"/>
      <c r="AC505" s="63"/>
      <c r="AD505" s="64" t="str">
        <f t="shared" si="865"/>
        <v/>
      </c>
      <c r="AE505" s="63"/>
      <c r="AF505" s="63"/>
      <c r="AG505" s="63"/>
      <c r="AH505" s="63"/>
      <c r="AI505" s="63"/>
      <c r="AJ505" s="63"/>
      <c r="AK505" s="63"/>
      <c r="AL505" s="64" t="str">
        <f t="shared" si="846"/>
        <v/>
      </c>
      <c r="AM505" s="63"/>
      <c r="AN505" s="63"/>
      <c r="AO505" s="63"/>
      <c r="AP505" s="63"/>
      <c r="AQ505" s="63"/>
      <c r="AR505" s="64" t="str">
        <f t="shared" si="847"/>
        <v/>
      </c>
      <c r="AS505" s="64" t="str">
        <f>IFERROR(AVERAGE(#REF!,#REF!,#REF!,#REF!,AL505),"")</f>
        <v/>
      </c>
    </row>
    <row r="506" spans="1:45" s="55" customFormat="1" ht="16.5" customHeight="1" thickTop="1" thickBot="1">
      <c r="A506" s="56" t="s">
        <v>36</v>
      </c>
      <c r="B506" s="55" t="s">
        <v>38</v>
      </c>
      <c r="C506" s="55" t="s">
        <v>41</v>
      </c>
      <c r="E506" s="116"/>
      <c r="F506" s="117" t="s">
        <v>23</v>
      </c>
      <c r="G506" s="117"/>
      <c r="H506" s="117"/>
      <c r="I506" s="59" t="s">
        <v>5</v>
      </c>
      <c r="J506" s="60"/>
      <c r="K506" s="60"/>
      <c r="L506" s="60"/>
      <c r="M506" s="60"/>
      <c r="N506" s="61" t="str">
        <f t="shared" si="845"/>
        <v/>
      </c>
      <c r="O506" s="60"/>
      <c r="P506" s="60"/>
      <c r="Q506" s="60"/>
      <c r="R506" s="60"/>
      <c r="S506" s="60"/>
      <c r="T506" s="60"/>
      <c r="U506" s="60"/>
      <c r="V506" s="61" t="str">
        <f t="shared" si="850"/>
        <v/>
      </c>
      <c r="W506" s="60"/>
      <c r="X506" s="60"/>
      <c r="Y506" s="60"/>
      <c r="Z506" s="60"/>
      <c r="AA506" s="60"/>
      <c r="AB506" s="60"/>
      <c r="AC506" s="60"/>
      <c r="AD506" s="61" t="str">
        <f t="shared" si="865"/>
        <v/>
      </c>
      <c r="AE506" s="60"/>
      <c r="AF506" s="60"/>
      <c r="AG506" s="60"/>
      <c r="AH506" s="60"/>
      <c r="AI506" s="60"/>
      <c r="AJ506" s="60"/>
      <c r="AK506" s="60"/>
      <c r="AL506" s="61" t="str">
        <f t="shared" si="846"/>
        <v/>
      </c>
      <c r="AM506" s="60"/>
      <c r="AN506" s="60"/>
      <c r="AO506" s="60"/>
      <c r="AP506" s="60"/>
      <c r="AQ506" s="60"/>
      <c r="AR506" s="61" t="str">
        <f t="shared" si="847"/>
        <v/>
      </c>
      <c r="AS506" s="61" t="str">
        <f>IFERROR(AVERAGE(#REF!,#REF!,#REF!,#REF!,AL506),"")</f>
        <v/>
      </c>
    </row>
    <row r="507" spans="1:45" s="55" customFormat="1" ht="16.5" customHeight="1" thickTop="1" thickBot="1">
      <c r="A507" s="56" t="s">
        <v>36</v>
      </c>
      <c r="B507" s="55" t="s">
        <v>38</v>
      </c>
      <c r="C507" s="55" t="s">
        <v>41</v>
      </c>
      <c r="E507" s="116"/>
      <c r="F507" s="117"/>
      <c r="G507" s="117"/>
      <c r="H507" s="117"/>
      <c r="I507" s="62" t="s">
        <v>6</v>
      </c>
      <c r="J507" s="63"/>
      <c r="K507" s="63"/>
      <c r="L507" s="63"/>
      <c r="M507" s="63"/>
      <c r="N507" s="64" t="str">
        <f t="shared" si="845"/>
        <v/>
      </c>
      <c r="O507" s="63"/>
      <c r="P507" s="63"/>
      <c r="Q507" s="63"/>
      <c r="R507" s="63"/>
      <c r="S507" s="63"/>
      <c r="T507" s="63"/>
      <c r="U507" s="63"/>
      <c r="V507" s="64" t="str">
        <f t="shared" si="850"/>
        <v/>
      </c>
      <c r="W507" s="63"/>
      <c r="X507" s="63"/>
      <c r="Y507" s="63"/>
      <c r="Z507" s="63"/>
      <c r="AA507" s="63"/>
      <c r="AB507" s="63"/>
      <c r="AC507" s="63"/>
      <c r="AD507" s="64" t="str">
        <f t="shared" si="865"/>
        <v/>
      </c>
      <c r="AE507" s="63"/>
      <c r="AF507" s="63"/>
      <c r="AG507" s="63"/>
      <c r="AH507" s="63"/>
      <c r="AI507" s="63"/>
      <c r="AJ507" s="63"/>
      <c r="AK507" s="63"/>
      <c r="AL507" s="64" t="str">
        <f t="shared" si="846"/>
        <v/>
      </c>
      <c r="AM507" s="63"/>
      <c r="AN507" s="63"/>
      <c r="AO507" s="63"/>
      <c r="AP507" s="63"/>
      <c r="AQ507" s="63"/>
      <c r="AR507" s="64" t="str">
        <f t="shared" si="847"/>
        <v/>
      </c>
      <c r="AS507" s="64" t="str">
        <f>IFERROR(AVERAGE(#REF!,#REF!,#REF!,#REF!,AL507),"")</f>
        <v/>
      </c>
    </row>
    <row r="508" spans="1:45" s="55" customFormat="1" ht="16.5" customHeight="1" thickTop="1" thickBot="1">
      <c r="A508" s="56" t="s">
        <v>36</v>
      </c>
      <c r="B508" s="55" t="s">
        <v>38</v>
      </c>
      <c r="C508" s="55" t="s">
        <v>41</v>
      </c>
      <c r="E508" s="116"/>
      <c r="F508" s="117" t="s">
        <v>24</v>
      </c>
      <c r="G508" s="117"/>
      <c r="H508" s="117"/>
      <c r="I508" s="59" t="s">
        <v>5</v>
      </c>
      <c r="J508" s="60"/>
      <c r="K508" s="60"/>
      <c r="L508" s="60"/>
      <c r="M508" s="60"/>
      <c r="N508" s="61" t="str">
        <f t="shared" si="845"/>
        <v/>
      </c>
      <c r="O508" s="60"/>
      <c r="P508" s="60"/>
      <c r="Q508" s="60"/>
      <c r="R508" s="60"/>
      <c r="S508" s="60"/>
      <c r="T508" s="60"/>
      <c r="U508" s="60"/>
      <c r="V508" s="61" t="str">
        <f t="shared" si="850"/>
        <v/>
      </c>
      <c r="W508" s="60"/>
      <c r="X508" s="60"/>
      <c r="Y508" s="60"/>
      <c r="Z508" s="60"/>
      <c r="AA508" s="60"/>
      <c r="AB508" s="60"/>
      <c r="AC508" s="60"/>
      <c r="AD508" s="61" t="str">
        <f t="shared" si="865"/>
        <v/>
      </c>
      <c r="AE508" s="60"/>
      <c r="AF508" s="60"/>
      <c r="AG508" s="60"/>
      <c r="AH508" s="60"/>
      <c r="AI508" s="60"/>
      <c r="AJ508" s="60"/>
      <c r="AK508" s="60"/>
      <c r="AL508" s="61" t="str">
        <f t="shared" si="846"/>
        <v/>
      </c>
      <c r="AM508" s="60"/>
      <c r="AN508" s="60"/>
      <c r="AO508" s="60"/>
      <c r="AP508" s="60"/>
      <c r="AQ508" s="60"/>
      <c r="AR508" s="61" t="str">
        <f t="shared" si="847"/>
        <v/>
      </c>
      <c r="AS508" s="61" t="str">
        <f>IFERROR(AVERAGE(#REF!,#REF!,#REF!,#REF!,AL508),"")</f>
        <v/>
      </c>
    </row>
    <row r="509" spans="1:45" s="55" customFormat="1" ht="16.5" customHeight="1" thickTop="1" thickBot="1">
      <c r="A509" s="56" t="s">
        <v>36</v>
      </c>
      <c r="B509" s="55" t="s">
        <v>38</v>
      </c>
      <c r="C509" s="55" t="s">
        <v>41</v>
      </c>
      <c r="E509" s="116"/>
      <c r="F509" s="117"/>
      <c r="G509" s="117"/>
      <c r="H509" s="117"/>
      <c r="I509" s="62" t="s">
        <v>6</v>
      </c>
      <c r="J509" s="63"/>
      <c r="K509" s="63"/>
      <c r="L509" s="63"/>
      <c r="M509" s="63"/>
      <c r="N509" s="64" t="str">
        <f t="shared" si="845"/>
        <v/>
      </c>
      <c r="O509" s="63"/>
      <c r="P509" s="63"/>
      <c r="Q509" s="63"/>
      <c r="R509" s="63"/>
      <c r="S509" s="63"/>
      <c r="T509" s="63"/>
      <c r="U509" s="63"/>
      <c r="V509" s="64" t="str">
        <f t="shared" si="850"/>
        <v/>
      </c>
      <c r="W509" s="63"/>
      <c r="X509" s="63"/>
      <c r="Y509" s="63"/>
      <c r="Z509" s="63"/>
      <c r="AA509" s="63"/>
      <c r="AB509" s="63"/>
      <c r="AC509" s="63"/>
      <c r="AD509" s="64" t="str">
        <f t="shared" si="865"/>
        <v/>
      </c>
      <c r="AE509" s="63"/>
      <c r="AF509" s="63"/>
      <c r="AG509" s="63"/>
      <c r="AH509" s="63"/>
      <c r="AI509" s="63"/>
      <c r="AJ509" s="63"/>
      <c r="AK509" s="63"/>
      <c r="AL509" s="64" t="str">
        <f t="shared" si="846"/>
        <v/>
      </c>
      <c r="AM509" s="63"/>
      <c r="AN509" s="63"/>
      <c r="AO509" s="63"/>
      <c r="AP509" s="63"/>
      <c r="AQ509" s="63"/>
      <c r="AR509" s="64" t="str">
        <f t="shared" si="847"/>
        <v/>
      </c>
      <c r="AS509" s="64" t="str">
        <f>IFERROR(AVERAGE(#REF!,#REF!,#REF!,#REF!,AL509),"")</f>
        <v/>
      </c>
    </row>
    <row r="510" spans="1:45" s="55" customFormat="1" ht="16.5" customHeight="1" thickTop="1" thickBot="1">
      <c r="A510" s="56" t="s">
        <v>36</v>
      </c>
      <c r="B510" s="55" t="s">
        <v>38</v>
      </c>
      <c r="C510" s="55" t="s">
        <v>41</v>
      </c>
      <c r="E510" s="116"/>
      <c r="F510" s="117" t="s">
        <v>25</v>
      </c>
      <c r="G510" s="117"/>
      <c r="H510" s="117"/>
      <c r="I510" s="59" t="s">
        <v>5</v>
      </c>
      <c r="J510" s="60"/>
      <c r="K510" s="60"/>
      <c r="L510" s="60"/>
      <c r="M510" s="60"/>
      <c r="N510" s="61" t="str">
        <f t="shared" si="845"/>
        <v/>
      </c>
      <c r="O510" s="60"/>
      <c r="P510" s="60"/>
      <c r="Q510" s="60"/>
      <c r="R510" s="60"/>
      <c r="S510" s="60"/>
      <c r="T510" s="60"/>
      <c r="U510" s="60"/>
      <c r="V510" s="61" t="str">
        <f t="shared" si="850"/>
        <v/>
      </c>
      <c r="W510" s="60"/>
      <c r="X510" s="60"/>
      <c r="Y510" s="60"/>
      <c r="Z510" s="60"/>
      <c r="AA510" s="60"/>
      <c r="AB510" s="60"/>
      <c r="AC510" s="60"/>
      <c r="AD510" s="61" t="str">
        <f t="shared" si="865"/>
        <v/>
      </c>
      <c r="AE510" s="60"/>
      <c r="AF510" s="60"/>
      <c r="AG510" s="60"/>
      <c r="AH510" s="60"/>
      <c r="AI510" s="60"/>
      <c r="AJ510" s="60"/>
      <c r="AK510" s="60"/>
      <c r="AL510" s="61" t="str">
        <f t="shared" si="846"/>
        <v/>
      </c>
      <c r="AM510" s="60"/>
      <c r="AN510" s="60"/>
      <c r="AO510" s="60"/>
      <c r="AP510" s="60"/>
      <c r="AQ510" s="60"/>
      <c r="AR510" s="61" t="str">
        <f t="shared" si="847"/>
        <v/>
      </c>
      <c r="AS510" s="61" t="str">
        <f>IFERROR(AVERAGE(#REF!,#REF!,#REF!,#REF!,AL510),"")</f>
        <v/>
      </c>
    </row>
    <row r="511" spans="1:45" s="55" customFormat="1" ht="16.5" customHeight="1" thickTop="1" thickBot="1">
      <c r="A511" s="56" t="s">
        <v>36</v>
      </c>
      <c r="B511" s="55" t="s">
        <v>38</v>
      </c>
      <c r="C511" s="55" t="s">
        <v>41</v>
      </c>
      <c r="E511" s="116"/>
      <c r="F511" s="117"/>
      <c r="G511" s="117"/>
      <c r="H511" s="117"/>
      <c r="I511" s="62" t="s">
        <v>6</v>
      </c>
      <c r="J511" s="63"/>
      <c r="K511" s="63"/>
      <c r="L511" s="63"/>
      <c r="M511" s="63"/>
      <c r="N511" s="64" t="str">
        <f t="shared" si="845"/>
        <v/>
      </c>
      <c r="O511" s="63"/>
      <c r="P511" s="63"/>
      <c r="Q511" s="63"/>
      <c r="R511" s="63"/>
      <c r="S511" s="63"/>
      <c r="T511" s="63"/>
      <c r="U511" s="63"/>
      <c r="V511" s="64" t="str">
        <f t="shared" si="850"/>
        <v/>
      </c>
      <c r="W511" s="63"/>
      <c r="X511" s="63"/>
      <c r="Y511" s="63"/>
      <c r="Z511" s="63"/>
      <c r="AA511" s="63"/>
      <c r="AB511" s="63"/>
      <c r="AC511" s="63"/>
      <c r="AD511" s="64" t="str">
        <f t="shared" si="865"/>
        <v/>
      </c>
      <c r="AE511" s="63"/>
      <c r="AF511" s="63"/>
      <c r="AG511" s="63"/>
      <c r="AH511" s="63"/>
      <c r="AI511" s="63"/>
      <c r="AJ511" s="63"/>
      <c r="AK511" s="63"/>
      <c r="AL511" s="64" t="str">
        <f t="shared" si="846"/>
        <v/>
      </c>
      <c r="AM511" s="63"/>
      <c r="AN511" s="63"/>
      <c r="AO511" s="63"/>
      <c r="AP511" s="63"/>
      <c r="AQ511" s="63"/>
      <c r="AR511" s="64" t="str">
        <f t="shared" si="847"/>
        <v/>
      </c>
      <c r="AS511" s="64" t="str">
        <f>IFERROR(AVERAGE(#REF!,#REF!,#REF!,#REF!,AL511),"")</f>
        <v/>
      </c>
    </row>
    <row r="512" spans="1:45" s="55" customFormat="1" ht="16.5" customHeight="1" thickTop="1" thickBot="1">
      <c r="A512" s="56" t="s">
        <v>36</v>
      </c>
      <c r="B512" s="55" t="s">
        <v>38</v>
      </c>
      <c r="C512" s="55" t="s">
        <v>41</v>
      </c>
      <c r="E512" s="116"/>
      <c r="F512" s="120" t="s">
        <v>48</v>
      </c>
      <c r="G512" s="121"/>
      <c r="H512" s="122"/>
      <c r="I512" s="59" t="s">
        <v>5</v>
      </c>
      <c r="J512" s="60"/>
      <c r="K512" s="60"/>
      <c r="L512" s="60"/>
      <c r="M512" s="60"/>
      <c r="N512" s="61" t="str">
        <f t="shared" si="845"/>
        <v/>
      </c>
      <c r="O512" s="60"/>
      <c r="P512" s="60"/>
      <c r="Q512" s="60"/>
      <c r="R512" s="60"/>
      <c r="S512" s="60"/>
      <c r="T512" s="60"/>
      <c r="U512" s="60"/>
      <c r="V512" s="61" t="str">
        <f t="shared" si="850"/>
        <v/>
      </c>
      <c r="W512" s="60"/>
      <c r="X512" s="60"/>
      <c r="Y512" s="60"/>
      <c r="Z512" s="60"/>
      <c r="AA512" s="60"/>
      <c r="AB512" s="60"/>
      <c r="AC512" s="60"/>
      <c r="AD512" s="61" t="str">
        <f t="shared" si="865"/>
        <v/>
      </c>
      <c r="AE512" s="60"/>
      <c r="AF512" s="60"/>
      <c r="AG512" s="60"/>
      <c r="AH512" s="60"/>
      <c r="AI512" s="60"/>
      <c r="AJ512" s="60"/>
      <c r="AK512" s="60"/>
      <c r="AL512" s="61" t="str">
        <f t="shared" si="846"/>
        <v/>
      </c>
      <c r="AM512" s="60"/>
      <c r="AN512" s="60"/>
      <c r="AO512" s="60"/>
      <c r="AP512" s="60"/>
      <c r="AQ512" s="60"/>
      <c r="AR512" s="61" t="str">
        <f t="shared" si="847"/>
        <v/>
      </c>
      <c r="AS512" s="61" t="str">
        <f>IFERROR(AVERAGE(#REF!,#REF!,#REF!,#REF!,AL512),"")</f>
        <v/>
      </c>
    </row>
    <row r="513" spans="1:45" s="55" customFormat="1" ht="16.5" customHeight="1" thickTop="1" thickBot="1">
      <c r="A513" s="56" t="s">
        <v>36</v>
      </c>
      <c r="B513" s="55" t="s">
        <v>38</v>
      </c>
      <c r="C513" s="55" t="s">
        <v>41</v>
      </c>
      <c r="E513" s="116"/>
      <c r="F513" s="123"/>
      <c r="G513" s="124"/>
      <c r="H513" s="125"/>
      <c r="I513" s="62" t="s">
        <v>6</v>
      </c>
      <c r="J513" s="63"/>
      <c r="K513" s="63"/>
      <c r="L513" s="63"/>
      <c r="M513" s="63"/>
      <c r="N513" s="64" t="str">
        <f t="shared" si="845"/>
        <v/>
      </c>
      <c r="O513" s="63"/>
      <c r="P513" s="63"/>
      <c r="Q513" s="63"/>
      <c r="R513" s="63"/>
      <c r="S513" s="63"/>
      <c r="T513" s="63"/>
      <c r="U513" s="63"/>
      <c r="V513" s="64" t="str">
        <f t="shared" si="850"/>
        <v/>
      </c>
      <c r="W513" s="63"/>
      <c r="X513" s="63"/>
      <c r="Y513" s="63"/>
      <c r="Z513" s="63"/>
      <c r="AA513" s="63"/>
      <c r="AB513" s="63"/>
      <c r="AC513" s="63"/>
      <c r="AD513" s="64" t="str">
        <f t="shared" si="865"/>
        <v/>
      </c>
      <c r="AE513" s="63"/>
      <c r="AF513" s="63"/>
      <c r="AG513" s="63"/>
      <c r="AH513" s="63"/>
      <c r="AI513" s="63"/>
      <c r="AJ513" s="63"/>
      <c r="AK513" s="63"/>
      <c r="AL513" s="64" t="str">
        <f t="shared" si="846"/>
        <v/>
      </c>
      <c r="AM513" s="63"/>
      <c r="AN513" s="63"/>
      <c r="AO513" s="63"/>
      <c r="AP513" s="63"/>
      <c r="AQ513" s="63"/>
      <c r="AR513" s="64" t="str">
        <f t="shared" si="847"/>
        <v/>
      </c>
      <c r="AS513" s="64" t="str">
        <f>IFERROR(AVERAGE(#REF!,#REF!,#REF!,#REF!,AL513),"")</f>
        <v/>
      </c>
    </row>
    <row r="514" spans="1:45" s="55" customFormat="1" ht="16.5" customHeight="1" thickTop="1" thickBot="1">
      <c r="A514" s="56" t="s">
        <v>36</v>
      </c>
      <c r="B514" s="55" t="s">
        <v>38</v>
      </c>
      <c r="C514" s="55" t="s">
        <v>41</v>
      </c>
      <c r="E514" s="116"/>
      <c r="F514" s="117" t="s">
        <v>26</v>
      </c>
      <c r="G514" s="117"/>
      <c r="H514" s="117"/>
      <c r="I514" s="59" t="s">
        <v>5</v>
      </c>
      <c r="J514" s="60"/>
      <c r="K514" s="60"/>
      <c r="L514" s="60"/>
      <c r="M514" s="60"/>
      <c r="N514" s="61" t="str">
        <f t="shared" si="845"/>
        <v/>
      </c>
      <c r="O514" s="60"/>
      <c r="P514" s="60"/>
      <c r="Q514" s="60"/>
      <c r="R514" s="60"/>
      <c r="S514" s="60"/>
      <c r="T514" s="60"/>
      <c r="U514" s="60"/>
      <c r="V514" s="61" t="str">
        <f t="shared" si="850"/>
        <v/>
      </c>
      <c r="W514" s="60"/>
      <c r="X514" s="60"/>
      <c r="Y514" s="60"/>
      <c r="Z514" s="60"/>
      <c r="AA514" s="60"/>
      <c r="AB514" s="60"/>
      <c r="AC514" s="60"/>
      <c r="AD514" s="61" t="str">
        <f t="shared" si="865"/>
        <v/>
      </c>
      <c r="AE514" s="60"/>
      <c r="AF514" s="60"/>
      <c r="AG514" s="60"/>
      <c r="AH514" s="60"/>
      <c r="AI514" s="60"/>
      <c r="AJ514" s="60"/>
      <c r="AK514" s="60"/>
      <c r="AL514" s="61" t="str">
        <f t="shared" si="846"/>
        <v/>
      </c>
      <c r="AM514" s="60"/>
      <c r="AN514" s="60"/>
      <c r="AO514" s="60"/>
      <c r="AP514" s="60"/>
      <c r="AQ514" s="60"/>
      <c r="AR514" s="61" t="str">
        <f t="shared" si="847"/>
        <v/>
      </c>
      <c r="AS514" s="61" t="str">
        <f>IFERROR(AVERAGE(#REF!,#REF!,#REF!,#REF!,AL514),"")</f>
        <v/>
      </c>
    </row>
    <row r="515" spans="1:45" s="55" customFormat="1" ht="16.5" customHeight="1" thickTop="1" thickBot="1">
      <c r="A515" s="56" t="s">
        <v>36</v>
      </c>
      <c r="B515" s="55" t="s">
        <v>38</v>
      </c>
      <c r="C515" s="55" t="s">
        <v>41</v>
      </c>
      <c r="E515" s="116"/>
      <c r="F515" s="117"/>
      <c r="G515" s="117"/>
      <c r="H515" s="117"/>
      <c r="I515" s="62" t="s">
        <v>6</v>
      </c>
      <c r="J515" s="63"/>
      <c r="K515" s="63"/>
      <c r="L515" s="63"/>
      <c r="M515" s="63"/>
      <c r="N515" s="64" t="str">
        <f t="shared" si="845"/>
        <v/>
      </c>
      <c r="O515" s="63"/>
      <c r="P515" s="63"/>
      <c r="Q515" s="63"/>
      <c r="R515" s="63"/>
      <c r="S515" s="63"/>
      <c r="T515" s="63"/>
      <c r="U515" s="63"/>
      <c r="V515" s="64" t="str">
        <f t="shared" si="850"/>
        <v/>
      </c>
      <c r="W515" s="63"/>
      <c r="X515" s="63"/>
      <c r="Y515" s="63"/>
      <c r="Z515" s="63"/>
      <c r="AA515" s="63"/>
      <c r="AB515" s="63"/>
      <c r="AC515" s="63"/>
      <c r="AD515" s="64" t="str">
        <f t="shared" si="865"/>
        <v/>
      </c>
      <c r="AE515" s="63"/>
      <c r="AF515" s="63"/>
      <c r="AG515" s="63"/>
      <c r="AH515" s="63"/>
      <c r="AI515" s="63"/>
      <c r="AJ515" s="63"/>
      <c r="AK515" s="63"/>
      <c r="AL515" s="64" t="str">
        <f t="shared" si="846"/>
        <v/>
      </c>
      <c r="AM515" s="63"/>
      <c r="AN515" s="63"/>
      <c r="AO515" s="63"/>
      <c r="AP515" s="63"/>
      <c r="AQ515" s="63"/>
      <c r="AR515" s="64" t="str">
        <f t="shared" si="847"/>
        <v/>
      </c>
      <c r="AS515" s="64" t="str">
        <f>IFERROR(AVERAGE(#REF!,#REF!,#REF!,#REF!,AL515),"")</f>
        <v/>
      </c>
    </row>
    <row r="516" spans="1:45" s="55" customFormat="1" ht="16.5" customHeight="1" thickTop="1" thickBot="1">
      <c r="A516" s="56" t="s">
        <v>36</v>
      </c>
      <c r="B516" s="55" t="s">
        <v>38</v>
      </c>
      <c r="C516" s="55" t="s">
        <v>41</v>
      </c>
      <c r="E516" s="116"/>
      <c r="F516" s="118" t="s">
        <v>27</v>
      </c>
      <c r="G516" s="118"/>
      <c r="H516" s="118"/>
      <c r="I516" s="65" t="s">
        <v>5</v>
      </c>
      <c r="J516" s="65">
        <f t="shared" ref="J516:M516" si="866">J536</f>
        <v>0</v>
      </c>
      <c r="K516" s="65">
        <f t="shared" si="866"/>
        <v>0</v>
      </c>
      <c r="L516" s="65">
        <f t="shared" si="866"/>
        <v>0</v>
      </c>
      <c r="M516" s="65">
        <f t="shared" si="866"/>
        <v>0</v>
      </c>
      <c r="N516" s="61">
        <f t="shared" si="845"/>
        <v>0</v>
      </c>
      <c r="O516" s="65">
        <f t="shared" ref="O516:U516" si="867">O536</f>
        <v>0</v>
      </c>
      <c r="P516" s="65">
        <f t="shared" si="867"/>
        <v>0</v>
      </c>
      <c r="Q516" s="65">
        <f t="shared" si="867"/>
        <v>0</v>
      </c>
      <c r="R516" s="65">
        <f t="shared" si="867"/>
        <v>0</v>
      </c>
      <c r="S516" s="65">
        <f t="shared" si="867"/>
        <v>0</v>
      </c>
      <c r="T516" s="65">
        <f t="shared" si="867"/>
        <v>0</v>
      </c>
      <c r="U516" s="65">
        <f t="shared" si="867"/>
        <v>0</v>
      </c>
      <c r="V516" s="61">
        <f t="shared" si="850"/>
        <v>0</v>
      </c>
      <c r="W516" s="65">
        <f t="shared" ref="W516:AC516" si="868">W536</f>
        <v>0</v>
      </c>
      <c r="X516" s="65">
        <f t="shared" si="868"/>
        <v>0</v>
      </c>
      <c r="Y516" s="65">
        <f t="shared" si="868"/>
        <v>0</v>
      </c>
      <c r="Z516" s="65">
        <f t="shared" si="868"/>
        <v>0</v>
      </c>
      <c r="AA516" s="65">
        <f t="shared" si="868"/>
        <v>0</v>
      </c>
      <c r="AB516" s="65">
        <f t="shared" si="868"/>
        <v>0</v>
      </c>
      <c r="AC516" s="65">
        <f t="shared" si="868"/>
        <v>0</v>
      </c>
      <c r="AD516" s="61">
        <f t="shared" si="865"/>
        <v>0</v>
      </c>
      <c r="AE516" s="65">
        <f t="shared" ref="AE516:AJ516" si="869">AE536</f>
        <v>0</v>
      </c>
      <c r="AF516" s="65">
        <f t="shared" si="869"/>
        <v>0</v>
      </c>
      <c r="AG516" s="65">
        <f t="shared" si="869"/>
        <v>0</v>
      </c>
      <c r="AH516" s="65">
        <f t="shared" ref="AH516:AI516" si="870">AH536</f>
        <v>0</v>
      </c>
      <c r="AI516" s="65">
        <f t="shared" si="870"/>
        <v>0</v>
      </c>
      <c r="AJ516" s="65">
        <f t="shared" si="869"/>
        <v>0</v>
      </c>
      <c r="AK516" s="65">
        <f t="shared" ref="AK516" si="871">AK536</f>
        <v>0</v>
      </c>
      <c r="AL516" s="61">
        <f t="shared" si="846"/>
        <v>0</v>
      </c>
      <c r="AM516" s="65">
        <f t="shared" ref="AM516:AN516" si="872">AM536</f>
        <v>0</v>
      </c>
      <c r="AN516" s="65">
        <f t="shared" si="872"/>
        <v>0</v>
      </c>
      <c r="AO516" s="65">
        <f>AO536</f>
        <v>0</v>
      </c>
      <c r="AP516" s="65">
        <f t="shared" ref="AP516:AQ516" si="873">AP536</f>
        <v>0</v>
      </c>
      <c r="AQ516" s="65">
        <f t="shared" si="873"/>
        <v>0</v>
      </c>
      <c r="AR516" s="61">
        <f t="shared" si="847"/>
        <v>0</v>
      </c>
      <c r="AS516" s="61" t="str">
        <f>IFERROR(AVERAGE(#REF!,#REF!,#REF!,#REF!,AL516),"")</f>
        <v/>
      </c>
    </row>
    <row r="517" spans="1:45" s="55" customFormat="1" ht="16.5" customHeight="1" thickTop="1" thickBot="1">
      <c r="A517" s="56" t="s">
        <v>36</v>
      </c>
      <c r="B517" s="55" t="s">
        <v>38</v>
      </c>
      <c r="C517" s="55" t="s">
        <v>41</v>
      </c>
      <c r="E517" s="116"/>
      <c r="F517" s="118"/>
      <c r="G517" s="118"/>
      <c r="H517" s="118"/>
      <c r="I517" s="66" t="s">
        <v>6</v>
      </c>
      <c r="J517" s="66">
        <f t="shared" ref="J517:M517" si="874">J537</f>
        <v>0</v>
      </c>
      <c r="K517" s="66">
        <f t="shared" si="874"/>
        <v>0</v>
      </c>
      <c r="L517" s="66">
        <f t="shared" si="874"/>
        <v>0</v>
      </c>
      <c r="M517" s="66">
        <f t="shared" si="874"/>
        <v>0</v>
      </c>
      <c r="N517" s="64">
        <f t="shared" si="845"/>
        <v>0</v>
      </c>
      <c r="O517" s="66">
        <f t="shared" ref="O517:U517" si="875">O537</f>
        <v>0</v>
      </c>
      <c r="P517" s="66">
        <f t="shared" si="875"/>
        <v>0</v>
      </c>
      <c r="Q517" s="66">
        <f t="shared" si="875"/>
        <v>0</v>
      </c>
      <c r="R517" s="66">
        <f t="shared" si="875"/>
        <v>0</v>
      </c>
      <c r="S517" s="66">
        <f t="shared" si="875"/>
        <v>0</v>
      </c>
      <c r="T517" s="66">
        <f t="shared" si="875"/>
        <v>0</v>
      </c>
      <c r="U517" s="66">
        <f t="shared" si="875"/>
        <v>0</v>
      </c>
      <c r="V517" s="64">
        <f t="shared" si="850"/>
        <v>0</v>
      </c>
      <c r="W517" s="66">
        <f t="shared" ref="W517:AC517" si="876">W537</f>
        <v>0</v>
      </c>
      <c r="X517" s="66">
        <f t="shared" si="876"/>
        <v>0</v>
      </c>
      <c r="Y517" s="66">
        <f t="shared" si="876"/>
        <v>0</v>
      </c>
      <c r="Z517" s="66">
        <f t="shared" si="876"/>
        <v>0</v>
      </c>
      <c r="AA517" s="66">
        <f t="shared" si="876"/>
        <v>0</v>
      </c>
      <c r="AB517" s="66">
        <f t="shared" si="876"/>
        <v>0</v>
      </c>
      <c r="AC517" s="66">
        <f t="shared" si="876"/>
        <v>0</v>
      </c>
      <c r="AD517" s="64">
        <f t="shared" si="865"/>
        <v>0</v>
      </c>
      <c r="AE517" s="66">
        <f t="shared" ref="AE517:AJ517" si="877">AE537</f>
        <v>0</v>
      </c>
      <c r="AF517" s="66">
        <f t="shared" si="877"/>
        <v>0</v>
      </c>
      <c r="AG517" s="66">
        <f t="shared" si="877"/>
        <v>0</v>
      </c>
      <c r="AH517" s="66">
        <f t="shared" ref="AH517:AI517" si="878">AH537</f>
        <v>0</v>
      </c>
      <c r="AI517" s="66">
        <f t="shared" si="878"/>
        <v>0</v>
      </c>
      <c r="AJ517" s="66">
        <f t="shared" si="877"/>
        <v>0</v>
      </c>
      <c r="AK517" s="66">
        <f t="shared" ref="AK517" si="879">AK537</f>
        <v>0</v>
      </c>
      <c r="AL517" s="64">
        <f t="shared" si="846"/>
        <v>0</v>
      </c>
      <c r="AM517" s="66">
        <f t="shared" ref="AM517:AN517" si="880">AM537</f>
        <v>0</v>
      </c>
      <c r="AN517" s="66">
        <f t="shared" si="880"/>
        <v>0</v>
      </c>
      <c r="AO517" s="66">
        <f>AO537</f>
        <v>0</v>
      </c>
      <c r="AP517" s="66">
        <f t="shared" ref="AP517:AQ517" si="881">AP537</f>
        <v>0</v>
      </c>
      <c r="AQ517" s="66">
        <f t="shared" si="881"/>
        <v>0</v>
      </c>
      <c r="AR517" s="64">
        <f t="shared" si="847"/>
        <v>0</v>
      </c>
      <c r="AS517" s="64" t="str">
        <f>IFERROR(AVERAGE(#REF!,#REF!,#REF!,#REF!,AL517),"")</f>
        <v/>
      </c>
    </row>
    <row r="518" spans="1:45" s="55" customFormat="1" ht="16.5" customHeight="1" thickTop="1" thickBot="1">
      <c r="A518" s="56" t="s">
        <v>36</v>
      </c>
      <c r="B518" s="55" t="s">
        <v>38</v>
      </c>
      <c r="C518" s="55" t="s">
        <v>40</v>
      </c>
      <c r="E518" s="116"/>
      <c r="F518" s="126" t="s">
        <v>45</v>
      </c>
      <c r="G518" s="126"/>
      <c r="H518" s="126"/>
      <c r="I518" s="67" t="s">
        <v>5</v>
      </c>
      <c r="J518" s="67">
        <f t="shared" ref="J518:M518" si="882">J496+J498+J516</f>
        <v>0</v>
      </c>
      <c r="K518" s="67">
        <f t="shared" si="882"/>
        <v>0</v>
      </c>
      <c r="L518" s="67">
        <f t="shared" si="882"/>
        <v>0</v>
      </c>
      <c r="M518" s="67">
        <f t="shared" si="882"/>
        <v>0</v>
      </c>
      <c r="N518" s="61">
        <f t="shared" si="845"/>
        <v>0</v>
      </c>
      <c r="O518" s="67">
        <f t="shared" ref="O518:U518" si="883">O496+O498+O516</f>
        <v>0</v>
      </c>
      <c r="P518" s="67">
        <f t="shared" si="883"/>
        <v>0</v>
      </c>
      <c r="Q518" s="67">
        <f t="shared" si="883"/>
        <v>0</v>
      </c>
      <c r="R518" s="67">
        <f t="shared" si="883"/>
        <v>0</v>
      </c>
      <c r="S518" s="67">
        <f t="shared" si="883"/>
        <v>0</v>
      </c>
      <c r="T518" s="67">
        <f t="shared" si="883"/>
        <v>0</v>
      </c>
      <c r="U518" s="67">
        <f t="shared" si="883"/>
        <v>0</v>
      </c>
      <c r="V518" s="61">
        <f t="shared" si="850"/>
        <v>0</v>
      </c>
      <c r="W518" s="67">
        <f t="shared" ref="W518:AC518" si="884">W496+W498+W516</f>
        <v>0</v>
      </c>
      <c r="X518" s="67">
        <f t="shared" si="884"/>
        <v>0</v>
      </c>
      <c r="Y518" s="67">
        <f t="shared" si="884"/>
        <v>0</v>
      </c>
      <c r="Z518" s="67">
        <f t="shared" si="884"/>
        <v>0</v>
      </c>
      <c r="AA518" s="67">
        <f t="shared" si="884"/>
        <v>0</v>
      </c>
      <c r="AB518" s="67">
        <f t="shared" si="884"/>
        <v>0</v>
      </c>
      <c r="AC518" s="67">
        <f t="shared" si="884"/>
        <v>0</v>
      </c>
      <c r="AD518" s="61">
        <f t="shared" si="865"/>
        <v>0</v>
      </c>
      <c r="AE518" s="67">
        <f t="shared" ref="AE518:AJ518" si="885">AE496+AE498+AE516</f>
        <v>0</v>
      </c>
      <c r="AF518" s="67">
        <f t="shared" si="885"/>
        <v>0</v>
      </c>
      <c r="AG518" s="67">
        <f t="shared" si="885"/>
        <v>0</v>
      </c>
      <c r="AH518" s="67">
        <f t="shared" ref="AH518:AI518" si="886">AH496+AH498+AH516</f>
        <v>0</v>
      </c>
      <c r="AI518" s="67">
        <f t="shared" si="886"/>
        <v>0</v>
      </c>
      <c r="AJ518" s="67">
        <f t="shared" si="885"/>
        <v>0</v>
      </c>
      <c r="AK518" s="67">
        <f t="shared" ref="AK518" si="887">AK496+AK498+AK516</f>
        <v>0</v>
      </c>
      <c r="AL518" s="61">
        <f t="shared" si="846"/>
        <v>0</v>
      </c>
      <c r="AM518" s="67">
        <f t="shared" ref="AM518:AN518" si="888">AM496+AM498+AM516</f>
        <v>0</v>
      </c>
      <c r="AN518" s="67">
        <f t="shared" si="888"/>
        <v>0</v>
      </c>
      <c r="AO518" s="67">
        <f>AO496+AO498+AO516</f>
        <v>0</v>
      </c>
      <c r="AP518" s="67">
        <f t="shared" ref="AP518:AQ518" si="889">AP496+AP498+AP516</f>
        <v>0</v>
      </c>
      <c r="AQ518" s="67">
        <f t="shared" si="889"/>
        <v>0</v>
      </c>
      <c r="AR518" s="61">
        <f t="shared" si="847"/>
        <v>0</v>
      </c>
      <c r="AS518" s="61" t="str">
        <f>IFERROR(AVERAGE(#REF!,#REF!,#REF!,#REF!,AL518),"")</f>
        <v/>
      </c>
    </row>
    <row r="519" spans="1:45" s="55" customFormat="1" ht="16.5" customHeight="1" thickTop="1" thickBot="1">
      <c r="A519" s="56" t="s">
        <v>36</v>
      </c>
      <c r="B519" s="55" t="s">
        <v>38</v>
      </c>
      <c r="C519" s="55" t="s">
        <v>40</v>
      </c>
      <c r="E519" s="116"/>
      <c r="F519" s="126"/>
      <c r="G519" s="126"/>
      <c r="H519" s="126"/>
      <c r="I519" s="68" t="s">
        <v>6</v>
      </c>
      <c r="J519" s="68">
        <f t="shared" ref="J519:M519" si="890">J497+J499+J517</f>
        <v>0</v>
      </c>
      <c r="K519" s="68">
        <f t="shared" si="890"/>
        <v>0</v>
      </c>
      <c r="L519" s="68">
        <f t="shared" si="890"/>
        <v>0</v>
      </c>
      <c r="M519" s="68">
        <f t="shared" si="890"/>
        <v>0</v>
      </c>
      <c r="N519" s="64">
        <f t="shared" si="845"/>
        <v>0</v>
      </c>
      <c r="O519" s="68">
        <f t="shared" ref="O519:U519" si="891">O497+O499+O517</f>
        <v>0</v>
      </c>
      <c r="P519" s="68">
        <f t="shared" si="891"/>
        <v>0</v>
      </c>
      <c r="Q519" s="68">
        <f t="shared" si="891"/>
        <v>0</v>
      </c>
      <c r="R519" s="68">
        <f t="shared" si="891"/>
        <v>0</v>
      </c>
      <c r="S519" s="68">
        <f t="shared" si="891"/>
        <v>0</v>
      </c>
      <c r="T519" s="68">
        <f t="shared" si="891"/>
        <v>0</v>
      </c>
      <c r="U519" s="68">
        <f t="shared" si="891"/>
        <v>0</v>
      </c>
      <c r="V519" s="64">
        <f t="shared" si="850"/>
        <v>0</v>
      </c>
      <c r="W519" s="68">
        <f t="shared" ref="W519:AC519" si="892">W497+W499+W517</f>
        <v>0</v>
      </c>
      <c r="X519" s="68">
        <f t="shared" si="892"/>
        <v>0</v>
      </c>
      <c r="Y519" s="68">
        <f t="shared" si="892"/>
        <v>0</v>
      </c>
      <c r="Z519" s="68">
        <f t="shared" si="892"/>
        <v>0</v>
      </c>
      <c r="AA519" s="68">
        <f t="shared" si="892"/>
        <v>0</v>
      </c>
      <c r="AB519" s="68">
        <f t="shared" si="892"/>
        <v>0</v>
      </c>
      <c r="AC519" s="68">
        <f t="shared" si="892"/>
        <v>0</v>
      </c>
      <c r="AD519" s="64">
        <f t="shared" si="865"/>
        <v>0</v>
      </c>
      <c r="AE519" s="68">
        <f t="shared" ref="AE519:AJ519" si="893">AE497+AE499+AE517</f>
        <v>0</v>
      </c>
      <c r="AF519" s="68">
        <f t="shared" si="893"/>
        <v>0</v>
      </c>
      <c r="AG519" s="68">
        <f t="shared" si="893"/>
        <v>0</v>
      </c>
      <c r="AH519" s="68">
        <f t="shared" ref="AH519:AI519" si="894">AH497+AH499+AH517</f>
        <v>0</v>
      </c>
      <c r="AI519" s="68">
        <f t="shared" si="894"/>
        <v>0</v>
      </c>
      <c r="AJ519" s="68">
        <f t="shared" si="893"/>
        <v>0</v>
      </c>
      <c r="AK519" s="68">
        <f t="shared" ref="AK519" si="895">AK497+AK499+AK517</f>
        <v>0</v>
      </c>
      <c r="AL519" s="64">
        <f t="shared" si="846"/>
        <v>0</v>
      </c>
      <c r="AM519" s="68">
        <f t="shared" ref="AM519:AN519" si="896">AM497+AM499+AM517</f>
        <v>0</v>
      </c>
      <c r="AN519" s="68">
        <f t="shared" si="896"/>
        <v>0</v>
      </c>
      <c r="AO519" s="68">
        <f>AO497+AO499+AO517</f>
        <v>0</v>
      </c>
      <c r="AP519" s="68">
        <f t="shared" ref="AP519:AQ519" si="897">AP497+AP499+AP517</f>
        <v>0</v>
      </c>
      <c r="AQ519" s="68">
        <f t="shared" si="897"/>
        <v>0</v>
      </c>
      <c r="AR519" s="64">
        <f t="shared" si="847"/>
        <v>0</v>
      </c>
      <c r="AS519" s="64" t="str">
        <f>IFERROR(AVERAGE(#REF!,#REF!,#REF!,#REF!,AL519),"")</f>
        <v/>
      </c>
    </row>
    <row r="520" spans="1:45" s="55" customFormat="1" ht="16.5" customHeight="1" thickTop="1" thickBot="1">
      <c r="A520" s="56" t="s">
        <v>36</v>
      </c>
      <c r="B520" s="55" t="s">
        <v>38</v>
      </c>
      <c r="C520" s="55" t="s">
        <v>39</v>
      </c>
      <c r="E520" s="116" t="s">
        <v>29</v>
      </c>
      <c r="F520" s="117" t="s">
        <v>35</v>
      </c>
      <c r="G520" s="117"/>
      <c r="H520" s="117"/>
      <c r="I520" s="59" t="s">
        <v>5</v>
      </c>
      <c r="J520" s="60"/>
      <c r="K520" s="60"/>
      <c r="L520" s="60"/>
      <c r="M520" s="60"/>
      <c r="N520" s="61" t="str">
        <f t="shared" si="845"/>
        <v/>
      </c>
      <c r="O520" s="60"/>
      <c r="P520" s="60"/>
      <c r="Q520" s="60"/>
      <c r="R520" s="60"/>
      <c r="S520" s="60"/>
      <c r="T520" s="60"/>
      <c r="U520" s="60"/>
      <c r="V520" s="61" t="str">
        <f t="shared" si="850"/>
        <v/>
      </c>
      <c r="W520" s="60"/>
      <c r="X520" s="60"/>
      <c r="Y520" s="60"/>
      <c r="Z520" s="60"/>
      <c r="AA520" s="60"/>
      <c r="AB520" s="60"/>
      <c r="AC520" s="60"/>
      <c r="AD520" s="61" t="str">
        <f t="shared" si="865"/>
        <v/>
      </c>
      <c r="AE520" s="60"/>
      <c r="AF520" s="60"/>
      <c r="AG520" s="60"/>
      <c r="AH520" s="60"/>
      <c r="AI520" s="60"/>
      <c r="AJ520" s="60"/>
      <c r="AK520" s="60"/>
      <c r="AL520" s="61" t="str">
        <f t="shared" si="846"/>
        <v/>
      </c>
      <c r="AM520" s="60"/>
      <c r="AN520" s="60"/>
      <c r="AO520" s="60"/>
      <c r="AP520" s="60"/>
      <c r="AQ520" s="60"/>
      <c r="AR520" s="61" t="str">
        <f t="shared" si="847"/>
        <v/>
      </c>
      <c r="AS520" s="61" t="str">
        <f>IFERROR(AVERAGE(#REF!,#REF!,#REF!,#REF!,AL520),"")</f>
        <v/>
      </c>
    </row>
    <row r="521" spans="1:45" s="55" customFormat="1" ht="16.5" customHeight="1" thickTop="1" thickBot="1">
      <c r="A521" s="56" t="s">
        <v>36</v>
      </c>
      <c r="B521" s="55" t="s">
        <v>38</v>
      </c>
      <c r="C521" s="55" t="s">
        <v>39</v>
      </c>
      <c r="E521" s="116"/>
      <c r="F521" s="117"/>
      <c r="G521" s="117"/>
      <c r="H521" s="117"/>
      <c r="I521" s="62" t="s">
        <v>6</v>
      </c>
      <c r="J521" s="63"/>
      <c r="K521" s="63"/>
      <c r="L521" s="63"/>
      <c r="M521" s="63"/>
      <c r="N521" s="64" t="str">
        <f t="shared" si="845"/>
        <v/>
      </c>
      <c r="O521" s="63"/>
      <c r="P521" s="63"/>
      <c r="Q521" s="63"/>
      <c r="R521" s="63"/>
      <c r="S521" s="63"/>
      <c r="T521" s="63"/>
      <c r="U521" s="63"/>
      <c r="V521" s="64" t="str">
        <f t="shared" si="850"/>
        <v/>
      </c>
      <c r="W521" s="63"/>
      <c r="X521" s="63"/>
      <c r="Y521" s="63"/>
      <c r="Z521" s="63"/>
      <c r="AA521" s="63"/>
      <c r="AB521" s="63"/>
      <c r="AC521" s="63"/>
      <c r="AD521" s="64" t="str">
        <f t="shared" si="865"/>
        <v/>
      </c>
      <c r="AE521" s="63"/>
      <c r="AF521" s="63"/>
      <c r="AG521" s="63"/>
      <c r="AH521" s="63"/>
      <c r="AI521" s="63"/>
      <c r="AJ521" s="63"/>
      <c r="AK521" s="63"/>
      <c r="AL521" s="64" t="str">
        <f t="shared" si="846"/>
        <v/>
      </c>
      <c r="AM521" s="63"/>
      <c r="AN521" s="63"/>
      <c r="AO521" s="63"/>
      <c r="AP521" s="63"/>
      <c r="AQ521" s="63"/>
      <c r="AR521" s="64" t="str">
        <f t="shared" si="847"/>
        <v/>
      </c>
      <c r="AS521" s="64" t="str">
        <f>IFERROR(AVERAGE(#REF!,#REF!,#REF!,#REF!,AL521),"")</f>
        <v/>
      </c>
    </row>
    <row r="522" spans="1:45" s="55" customFormat="1" ht="16.5" customHeight="1" thickTop="1" thickBot="1">
      <c r="A522" s="56" t="s">
        <v>36</v>
      </c>
      <c r="B522" s="55" t="s">
        <v>38</v>
      </c>
      <c r="C522" s="55" t="s">
        <v>39</v>
      </c>
      <c r="E522" s="116"/>
      <c r="F522" s="117" t="s">
        <v>30</v>
      </c>
      <c r="G522" s="117"/>
      <c r="H522" s="117"/>
      <c r="I522" s="59" t="s">
        <v>5</v>
      </c>
      <c r="J522" s="60"/>
      <c r="K522" s="60"/>
      <c r="L522" s="60"/>
      <c r="M522" s="60"/>
      <c r="N522" s="61" t="str">
        <f t="shared" si="845"/>
        <v/>
      </c>
      <c r="O522" s="60"/>
      <c r="P522" s="60"/>
      <c r="Q522" s="60"/>
      <c r="R522" s="60"/>
      <c r="S522" s="60"/>
      <c r="T522" s="60"/>
      <c r="U522" s="60"/>
      <c r="V522" s="61" t="str">
        <f t="shared" si="850"/>
        <v/>
      </c>
      <c r="W522" s="60"/>
      <c r="X522" s="60"/>
      <c r="Y522" s="60"/>
      <c r="Z522" s="60"/>
      <c r="AA522" s="60"/>
      <c r="AB522" s="60"/>
      <c r="AC522" s="60"/>
      <c r="AD522" s="61" t="str">
        <f t="shared" si="865"/>
        <v/>
      </c>
      <c r="AE522" s="60"/>
      <c r="AF522" s="60"/>
      <c r="AG522" s="60"/>
      <c r="AH522" s="60"/>
      <c r="AI522" s="60"/>
      <c r="AJ522" s="60"/>
      <c r="AK522" s="60"/>
      <c r="AL522" s="61" t="str">
        <f t="shared" si="846"/>
        <v/>
      </c>
      <c r="AM522" s="60"/>
      <c r="AN522" s="60"/>
      <c r="AO522" s="60"/>
      <c r="AP522" s="60"/>
      <c r="AQ522" s="60"/>
      <c r="AR522" s="61" t="str">
        <f t="shared" si="847"/>
        <v/>
      </c>
      <c r="AS522" s="61" t="str">
        <f>IFERROR(AVERAGE(#REF!,#REF!,#REF!,#REF!,AL522),"")</f>
        <v/>
      </c>
    </row>
    <row r="523" spans="1:45" s="55" customFormat="1" ht="16.5" customHeight="1" thickTop="1" thickBot="1">
      <c r="A523" s="56" t="s">
        <v>36</v>
      </c>
      <c r="B523" s="55" t="s">
        <v>38</v>
      </c>
      <c r="C523" s="55" t="s">
        <v>39</v>
      </c>
      <c r="E523" s="116"/>
      <c r="F523" s="117"/>
      <c r="G523" s="117"/>
      <c r="H523" s="117"/>
      <c r="I523" s="62" t="s">
        <v>6</v>
      </c>
      <c r="J523" s="63"/>
      <c r="K523" s="63"/>
      <c r="L523" s="63"/>
      <c r="M523" s="63"/>
      <c r="N523" s="64" t="str">
        <f t="shared" si="845"/>
        <v/>
      </c>
      <c r="O523" s="63"/>
      <c r="P523" s="63"/>
      <c r="Q523" s="63"/>
      <c r="R523" s="63"/>
      <c r="S523" s="63"/>
      <c r="T523" s="63"/>
      <c r="U523" s="63"/>
      <c r="V523" s="64" t="str">
        <f t="shared" si="850"/>
        <v/>
      </c>
      <c r="W523" s="63"/>
      <c r="X523" s="63"/>
      <c r="Y523" s="63"/>
      <c r="Z523" s="63"/>
      <c r="AA523" s="63"/>
      <c r="AB523" s="63"/>
      <c r="AC523" s="63"/>
      <c r="AD523" s="64" t="str">
        <f t="shared" si="865"/>
        <v/>
      </c>
      <c r="AE523" s="63"/>
      <c r="AF523" s="63"/>
      <c r="AG523" s="63"/>
      <c r="AH523" s="63"/>
      <c r="AI523" s="63"/>
      <c r="AJ523" s="63"/>
      <c r="AK523" s="63"/>
      <c r="AL523" s="64" t="str">
        <f t="shared" si="846"/>
        <v/>
      </c>
      <c r="AM523" s="63"/>
      <c r="AN523" s="63"/>
      <c r="AO523" s="63"/>
      <c r="AP523" s="63"/>
      <c r="AQ523" s="63"/>
      <c r="AR523" s="64" t="str">
        <f t="shared" si="847"/>
        <v/>
      </c>
      <c r="AS523" s="64" t="str">
        <f>IFERROR(AVERAGE(#REF!,#REF!,#REF!,#REF!,AL523),"")</f>
        <v/>
      </c>
    </row>
    <row r="524" spans="1:45" s="55" customFormat="1" ht="16.5" customHeight="1" thickTop="1" thickBot="1">
      <c r="A524" s="56" t="s">
        <v>36</v>
      </c>
      <c r="B524" s="55" t="s">
        <v>38</v>
      </c>
      <c r="C524" s="55" t="s">
        <v>39</v>
      </c>
      <c r="E524" s="116"/>
      <c r="F524" s="117" t="s">
        <v>50</v>
      </c>
      <c r="G524" s="117"/>
      <c r="H524" s="117"/>
      <c r="I524" s="59" t="s">
        <v>5</v>
      </c>
      <c r="J524" s="60"/>
      <c r="K524" s="60"/>
      <c r="L524" s="60"/>
      <c r="M524" s="60"/>
      <c r="N524" s="61" t="str">
        <f t="shared" si="845"/>
        <v/>
      </c>
      <c r="O524" s="60"/>
      <c r="P524" s="60"/>
      <c r="Q524" s="60"/>
      <c r="R524" s="60"/>
      <c r="S524" s="60"/>
      <c r="T524" s="60"/>
      <c r="U524" s="60"/>
      <c r="V524" s="61" t="str">
        <f t="shared" si="850"/>
        <v/>
      </c>
      <c r="W524" s="60"/>
      <c r="X524" s="60"/>
      <c r="Y524" s="60"/>
      <c r="Z524" s="60"/>
      <c r="AA524" s="60"/>
      <c r="AB524" s="60"/>
      <c r="AC524" s="60"/>
      <c r="AD524" s="61" t="str">
        <f t="shared" si="865"/>
        <v/>
      </c>
      <c r="AE524" s="60"/>
      <c r="AF524" s="60"/>
      <c r="AG524" s="60"/>
      <c r="AH524" s="60"/>
      <c r="AI524" s="60"/>
      <c r="AJ524" s="60"/>
      <c r="AK524" s="60"/>
      <c r="AL524" s="61" t="str">
        <f t="shared" si="846"/>
        <v/>
      </c>
      <c r="AM524" s="60"/>
      <c r="AN524" s="60"/>
      <c r="AO524" s="60"/>
      <c r="AP524" s="60"/>
      <c r="AQ524" s="60"/>
      <c r="AR524" s="61" t="str">
        <f t="shared" si="847"/>
        <v/>
      </c>
      <c r="AS524" s="61" t="str">
        <f>IFERROR(AVERAGE(#REF!,#REF!,#REF!,#REF!,AL524),"")</f>
        <v/>
      </c>
    </row>
    <row r="525" spans="1:45" s="55" customFormat="1" ht="16.5" customHeight="1" thickTop="1" thickBot="1">
      <c r="A525" s="56" t="s">
        <v>36</v>
      </c>
      <c r="B525" s="55" t="s">
        <v>38</v>
      </c>
      <c r="C525" s="55" t="s">
        <v>39</v>
      </c>
      <c r="E525" s="116"/>
      <c r="F525" s="117"/>
      <c r="G525" s="117"/>
      <c r="H525" s="117"/>
      <c r="I525" s="62" t="s">
        <v>6</v>
      </c>
      <c r="J525" s="63"/>
      <c r="K525" s="63"/>
      <c r="L525" s="63"/>
      <c r="M525" s="63"/>
      <c r="N525" s="64" t="str">
        <f t="shared" si="845"/>
        <v/>
      </c>
      <c r="O525" s="63"/>
      <c r="P525" s="63"/>
      <c r="Q525" s="63"/>
      <c r="R525" s="63"/>
      <c r="S525" s="63"/>
      <c r="T525" s="63"/>
      <c r="U525" s="63"/>
      <c r="V525" s="64" t="str">
        <f t="shared" si="850"/>
        <v/>
      </c>
      <c r="W525" s="63"/>
      <c r="X525" s="63"/>
      <c r="Y525" s="63"/>
      <c r="Z525" s="63"/>
      <c r="AA525" s="63"/>
      <c r="AB525" s="63"/>
      <c r="AC525" s="63"/>
      <c r="AD525" s="64" t="str">
        <f t="shared" si="865"/>
        <v/>
      </c>
      <c r="AE525" s="63"/>
      <c r="AF525" s="63"/>
      <c r="AG525" s="63"/>
      <c r="AH525" s="63"/>
      <c r="AI525" s="63"/>
      <c r="AJ525" s="63"/>
      <c r="AK525" s="63"/>
      <c r="AL525" s="64" t="str">
        <f t="shared" si="846"/>
        <v/>
      </c>
      <c r="AM525" s="63"/>
      <c r="AN525" s="63"/>
      <c r="AO525" s="63"/>
      <c r="AP525" s="63"/>
      <c r="AQ525" s="63"/>
      <c r="AR525" s="64" t="str">
        <f t="shared" si="847"/>
        <v/>
      </c>
      <c r="AS525" s="64" t="str">
        <f>IFERROR(AVERAGE(#REF!,#REF!,#REF!,#REF!,AL525),"")</f>
        <v/>
      </c>
    </row>
    <row r="526" spans="1:45" s="55" customFormat="1" ht="16.5" customHeight="1" thickTop="1" thickBot="1">
      <c r="A526" s="56" t="s">
        <v>36</v>
      </c>
      <c r="B526" s="55" t="s">
        <v>38</v>
      </c>
      <c r="C526" s="55" t="s">
        <v>39</v>
      </c>
      <c r="E526" s="116"/>
      <c r="F526" s="117" t="s">
        <v>51</v>
      </c>
      <c r="G526" s="117"/>
      <c r="H526" s="117"/>
      <c r="I526" s="59" t="s">
        <v>5</v>
      </c>
      <c r="J526" s="60"/>
      <c r="K526" s="60"/>
      <c r="L526" s="60"/>
      <c r="M526" s="60"/>
      <c r="N526" s="61" t="str">
        <f t="shared" si="845"/>
        <v/>
      </c>
      <c r="O526" s="60"/>
      <c r="P526" s="60"/>
      <c r="Q526" s="60"/>
      <c r="R526" s="60"/>
      <c r="S526" s="60"/>
      <c r="T526" s="60"/>
      <c r="U526" s="60"/>
      <c r="V526" s="61" t="str">
        <f t="shared" si="850"/>
        <v/>
      </c>
      <c r="W526" s="60"/>
      <c r="X526" s="60"/>
      <c r="Y526" s="60"/>
      <c r="Z526" s="60"/>
      <c r="AA526" s="60"/>
      <c r="AB526" s="60"/>
      <c r="AC526" s="60"/>
      <c r="AD526" s="61" t="str">
        <f t="shared" si="865"/>
        <v/>
      </c>
      <c r="AE526" s="60"/>
      <c r="AF526" s="60"/>
      <c r="AG526" s="60"/>
      <c r="AH526" s="60"/>
      <c r="AI526" s="60"/>
      <c r="AJ526" s="60"/>
      <c r="AK526" s="60"/>
      <c r="AL526" s="61" t="str">
        <f t="shared" si="846"/>
        <v/>
      </c>
      <c r="AM526" s="60"/>
      <c r="AN526" s="60"/>
      <c r="AO526" s="60"/>
      <c r="AP526" s="60"/>
      <c r="AQ526" s="60"/>
      <c r="AR526" s="61" t="str">
        <f t="shared" si="847"/>
        <v/>
      </c>
      <c r="AS526" s="61" t="str">
        <f>IFERROR(AVERAGE(#REF!,#REF!,#REF!,#REF!,AL526),"")</f>
        <v/>
      </c>
    </row>
    <row r="527" spans="1:45" s="55" customFormat="1" ht="16.5" customHeight="1" thickTop="1" thickBot="1">
      <c r="A527" s="56" t="s">
        <v>36</v>
      </c>
      <c r="B527" s="55" t="s">
        <v>38</v>
      </c>
      <c r="C527" s="55" t="s">
        <v>39</v>
      </c>
      <c r="E527" s="116"/>
      <c r="F527" s="117"/>
      <c r="G527" s="117"/>
      <c r="H527" s="117"/>
      <c r="I527" s="62" t="s">
        <v>6</v>
      </c>
      <c r="J527" s="63"/>
      <c r="K527" s="63"/>
      <c r="L527" s="63"/>
      <c r="M527" s="63"/>
      <c r="N527" s="64" t="str">
        <f t="shared" si="845"/>
        <v/>
      </c>
      <c r="O527" s="63"/>
      <c r="P527" s="63"/>
      <c r="Q527" s="63"/>
      <c r="R527" s="63"/>
      <c r="S527" s="63"/>
      <c r="T527" s="63"/>
      <c r="U527" s="63"/>
      <c r="V527" s="64" t="str">
        <f t="shared" si="850"/>
        <v/>
      </c>
      <c r="W527" s="63"/>
      <c r="X527" s="63"/>
      <c r="Y527" s="63"/>
      <c r="Z527" s="63"/>
      <c r="AA527" s="63"/>
      <c r="AB527" s="63"/>
      <c r="AC527" s="63"/>
      <c r="AD527" s="64" t="str">
        <f t="shared" si="865"/>
        <v/>
      </c>
      <c r="AE527" s="63"/>
      <c r="AF527" s="63"/>
      <c r="AG527" s="63"/>
      <c r="AH527" s="63"/>
      <c r="AI527" s="63"/>
      <c r="AJ527" s="63"/>
      <c r="AK527" s="63"/>
      <c r="AL527" s="64" t="str">
        <f t="shared" si="846"/>
        <v/>
      </c>
      <c r="AM527" s="63"/>
      <c r="AN527" s="63"/>
      <c r="AO527" s="63"/>
      <c r="AP527" s="63"/>
      <c r="AQ527" s="63"/>
      <c r="AR527" s="64" t="str">
        <f t="shared" si="847"/>
        <v/>
      </c>
      <c r="AS527" s="64" t="str">
        <f>IFERROR(AVERAGE(#REF!,#REF!,#REF!,#REF!,AL527),"")</f>
        <v/>
      </c>
    </row>
    <row r="528" spans="1:45" s="55" customFormat="1" ht="16.5" customHeight="1" thickTop="1" thickBot="1">
      <c r="A528" s="56" t="s">
        <v>36</v>
      </c>
      <c r="B528" s="55" t="s">
        <v>38</v>
      </c>
      <c r="C528" s="55" t="s">
        <v>39</v>
      </c>
      <c r="E528" s="116"/>
      <c r="F528" s="117" t="s">
        <v>31</v>
      </c>
      <c r="G528" s="117"/>
      <c r="H528" s="117"/>
      <c r="I528" s="59" t="s">
        <v>5</v>
      </c>
      <c r="J528" s="60"/>
      <c r="K528" s="60"/>
      <c r="L528" s="60"/>
      <c r="M528" s="60"/>
      <c r="N528" s="61" t="str">
        <f t="shared" si="845"/>
        <v/>
      </c>
      <c r="O528" s="60"/>
      <c r="P528" s="60"/>
      <c r="Q528" s="60"/>
      <c r="R528" s="60"/>
      <c r="S528" s="60"/>
      <c r="T528" s="60"/>
      <c r="U528" s="60"/>
      <c r="V528" s="61" t="str">
        <f t="shared" si="850"/>
        <v/>
      </c>
      <c r="W528" s="60"/>
      <c r="X528" s="60"/>
      <c r="Y528" s="60"/>
      <c r="Z528" s="60"/>
      <c r="AA528" s="60"/>
      <c r="AB528" s="60"/>
      <c r="AC528" s="60"/>
      <c r="AD528" s="61" t="str">
        <f t="shared" si="865"/>
        <v/>
      </c>
      <c r="AE528" s="60"/>
      <c r="AF528" s="60"/>
      <c r="AG528" s="60"/>
      <c r="AH528" s="60"/>
      <c r="AI528" s="60"/>
      <c r="AJ528" s="60"/>
      <c r="AK528" s="60"/>
      <c r="AL528" s="61" t="str">
        <f t="shared" si="846"/>
        <v/>
      </c>
      <c r="AM528" s="60"/>
      <c r="AN528" s="60"/>
      <c r="AO528" s="60"/>
      <c r="AP528" s="60"/>
      <c r="AQ528" s="60"/>
      <c r="AR528" s="61" t="str">
        <f t="shared" si="847"/>
        <v/>
      </c>
      <c r="AS528" s="61" t="str">
        <f>IFERROR(AVERAGE(#REF!,#REF!,#REF!,#REF!,AL528),"")</f>
        <v/>
      </c>
    </row>
    <row r="529" spans="1:45" s="55" customFormat="1" ht="16.5" customHeight="1" thickTop="1" thickBot="1">
      <c r="A529" s="56" t="s">
        <v>36</v>
      </c>
      <c r="B529" s="55" t="s">
        <v>38</v>
      </c>
      <c r="C529" s="55" t="s">
        <v>39</v>
      </c>
      <c r="E529" s="116"/>
      <c r="F529" s="117"/>
      <c r="G529" s="117"/>
      <c r="H529" s="117"/>
      <c r="I529" s="62" t="s">
        <v>6</v>
      </c>
      <c r="J529" s="63"/>
      <c r="K529" s="63"/>
      <c r="L529" s="63"/>
      <c r="M529" s="63"/>
      <c r="N529" s="64" t="str">
        <f t="shared" si="845"/>
        <v/>
      </c>
      <c r="O529" s="63"/>
      <c r="P529" s="63"/>
      <c r="Q529" s="63"/>
      <c r="R529" s="63"/>
      <c r="S529" s="63"/>
      <c r="T529" s="63"/>
      <c r="U529" s="63"/>
      <c r="V529" s="64" t="str">
        <f t="shared" si="850"/>
        <v/>
      </c>
      <c r="W529" s="63"/>
      <c r="X529" s="63"/>
      <c r="Y529" s="63"/>
      <c r="Z529" s="63"/>
      <c r="AA529" s="63"/>
      <c r="AB529" s="63"/>
      <c r="AC529" s="63"/>
      <c r="AD529" s="64" t="str">
        <f t="shared" si="865"/>
        <v/>
      </c>
      <c r="AE529" s="63"/>
      <c r="AF529" s="63"/>
      <c r="AG529" s="63"/>
      <c r="AH529" s="63"/>
      <c r="AI529" s="63"/>
      <c r="AJ529" s="63"/>
      <c r="AK529" s="63"/>
      <c r="AL529" s="64" t="str">
        <f t="shared" si="846"/>
        <v/>
      </c>
      <c r="AM529" s="63"/>
      <c r="AN529" s="63"/>
      <c r="AO529" s="63"/>
      <c r="AP529" s="63"/>
      <c r="AQ529" s="63"/>
      <c r="AR529" s="64" t="str">
        <f t="shared" si="847"/>
        <v/>
      </c>
      <c r="AS529" s="64" t="str">
        <f>IFERROR(AVERAGE(#REF!,#REF!,#REF!,#REF!,AL529),"")</f>
        <v/>
      </c>
    </row>
    <row r="530" spans="1:45" s="55" customFormat="1" ht="16.5" customHeight="1" thickTop="1" thickBot="1">
      <c r="A530" s="56" t="s">
        <v>36</v>
      </c>
      <c r="B530" s="55" t="s">
        <v>38</v>
      </c>
      <c r="C530" s="55" t="s">
        <v>39</v>
      </c>
      <c r="E530" s="116"/>
      <c r="F530" s="117" t="s">
        <v>32</v>
      </c>
      <c r="G530" s="117"/>
      <c r="H530" s="117"/>
      <c r="I530" s="59" t="s">
        <v>5</v>
      </c>
      <c r="J530" s="60"/>
      <c r="K530" s="60"/>
      <c r="L530" s="60"/>
      <c r="M530" s="60"/>
      <c r="N530" s="61" t="str">
        <f t="shared" si="845"/>
        <v/>
      </c>
      <c r="O530" s="60"/>
      <c r="P530" s="60"/>
      <c r="Q530" s="60"/>
      <c r="R530" s="60"/>
      <c r="S530" s="60"/>
      <c r="T530" s="60"/>
      <c r="U530" s="60"/>
      <c r="V530" s="61" t="str">
        <f t="shared" si="850"/>
        <v/>
      </c>
      <c r="W530" s="60"/>
      <c r="X530" s="60"/>
      <c r="Y530" s="60"/>
      <c r="Z530" s="60"/>
      <c r="AA530" s="60"/>
      <c r="AB530" s="60"/>
      <c r="AC530" s="60"/>
      <c r="AD530" s="61" t="str">
        <f t="shared" si="865"/>
        <v/>
      </c>
      <c r="AE530" s="60"/>
      <c r="AF530" s="60"/>
      <c r="AG530" s="60"/>
      <c r="AH530" s="60"/>
      <c r="AI530" s="60"/>
      <c r="AJ530" s="60"/>
      <c r="AK530" s="60"/>
      <c r="AL530" s="61" t="str">
        <f t="shared" si="846"/>
        <v/>
      </c>
      <c r="AM530" s="60"/>
      <c r="AN530" s="60"/>
      <c r="AO530" s="60"/>
      <c r="AP530" s="60"/>
      <c r="AQ530" s="60"/>
      <c r="AR530" s="61" t="str">
        <f t="shared" si="847"/>
        <v/>
      </c>
      <c r="AS530" s="61" t="str">
        <f>IFERROR(AVERAGE(#REF!,#REF!,#REF!,#REF!,AL530),"")</f>
        <v/>
      </c>
    </row>
    <row r="531" spans="1:45" s="55" customFormat="1" ht="16.5" customHeight="1" thickTop="1" thickBot="1">
      <c r="A531" s="56" t="s">
        <v>36</v>
      </c>
      <c r="B531" s="55" t="s">
        <v>38</v>
      </c>
      <c r="C531" s="55" t="s">
        <v>39</v>
      </c>
      <c r="E531" s="116"/>
      <c r="F531" s="117"/>
      <c r="G531" s="117"/>
      <c r="H531" s="117"/>
      <c r="I531" s="62" t="s">
        <v>6</v>
      </c>
      <c r="J531" s="63"/>
      <c r="K531" s="63"/>
      <c r="L531" s="63"/>
      <c r="M531" s="63"/>
      <c r="N531" s="64" t="str">
        <f t="shared" si="845"/>
        <v/>
      </c>
      <c r="O531" s="63"/>
      <c r="P531" s="63"/>
      <c r="Q531" s="63"/>
      <c r="R531" s="63"/>
      <c r="S531" s="63"/>
      <c r="T531" s="63"/>
      <c r="U531" s="63"/>
      <c r="V531" s="64" t="str">
        <f t="shared" si="850"/>
        <v/>
      </c>
      <c r="W531" s="63"/>
      <c r="X531" s="63"/>
      <c r="Y531" s="63"/>
      <c r="Z531" s="63"/>
      <c r="AA531" s="63"/>
      <c r="AB531" s="63"/>
      <c r="AC531" s="63"/>
      <c r="AD531" s="64" t="str">
        <f t="shared" si="865"/>
        <v/>
      </c>
      <c r="AE531" s="63"/>
      <c r="AF531" s="63"/>
      <c r="AG531" s="63"/>
      <c r="AH531" s="63"/>
      <c r="AI531" s="63"/>
      <c r="AJ531" s="63"/>
      <c r="AK531" s="63"/>
      <c r="AL531" s="64" t="str">
        <f t="shared" si="846"/>
        <v/>
      </c>
      <c r="AM531" s="63"/>
      <c r="AN531" s="63"/>
      <c r="AO531" s="63"/>
      <c r="AP531" s="63"/>
      <c r="AQ531" s="63"/>
      <c r="AR531" s="64" t="str">
        <f t="shared" si="847"/>
        <v/>
      </c>
      <c r="AS531" s="64" t="str">
        <f>IFERROR(AVERAGE(#REF!,#REF!,#REF!,#REF!,AL531),"")</f>
        <v/>
      </c>
    </row>
    <row r="532" spans="1:45" s="55" customFormat="1" ht="16.5" customHeight="1" thickTop="1" thickBot="1">
      <c r="A532" s="56" t="s">
        <v>36</v>
      </c>
      <c r="B532" s="55" t="s">
        <v>38</v>
      </c>
      <c r="C532" s="55" t="s">
        <v>39</v>
      </c>
      <c r="E532" s="116"/>
      <c r="F532" s="117" t="s">
        <v>52</v>
      </c>
      <c r="G532" s="117"/>
      <c r="H532" s="117"/>
      <c r="I532" s="59" t="s">
        <v>5</v>
      </c>
      <c r="J532" s="60"/>
      <c r="K532" s="60"/>
      <c r="L532" s="60"/>
      <c r="M532" s="60"/>
      <c r="N532" s="61" t="str">
        <f t="shared" si="845"/>
        <v/>
      </c>
      <c r="O532" s="60"/>
      <c r="P532" s="60"/>
      <c r="Q532" s="60"/>
      <c r="R532" s="60"/>
      <c r="S532" s="60"/>
      <c r="T532" s="60"/>
      <c r="U532" s="60"/>
      <c r="V532" s="61" t="str">
        <f t="shared" si="850"/>
        <v/>
      </c>
      <c r="W532" s="60"/>
      <c r="X532" s="60"/>
      <c r="Y532" s="60"/>
      <c r="Z532" s="60"/>
      <c r="AA532" s="60"/>
      <c r="AB532" s="60"/>
      <c r="AC532" s="60"/>
      <c r="AD532" s="61" t="str">
        <f t="shared" si="865"/>
        <v/>
      </c>
      <c r="AE532" s="60"/>
      <c r="AF532" s="60"/>
      <c r="AG532" s="60"/>
      <c r="AH532" s="60"/>
      <c r="AI532" s="60"/>
      <c r="AJ532" s="60"/>
      <c r="AK532" s="60"/>
      <c r="AL532" s="61" t="str">
        <f t="shared" si="846"/>
        <v/>
      </c>
      <c r="AM532" s="60"/>
      <c r="AN532" s="60"/>
      <c r="AO532" s="60"/>
      <c r="AP532" s="60"/>
      <c r="AQ532" s="60"/>
      <c r="AR532" s="61" t="str">
        <f t="shared" si="847"/>
        <v/>
      </c>
      <c r="AS532" s="61" t="str">
        <f>IFERROR(AVERAGE(#REF!,#REF!,#REF!,#REF!,AL532),"")</f>
        <v/>
      </c>
    </row>
    <row r="533" spans="1:45" s="55" customFormat="1" ht="16.5" customHeight="1" thickTop="1" thickBot="1">
      <c r="A533" s="56" t="s">
        <v>36</v>
      </c>
      <c r="B533" s="55" t="s">
        <v>38</v>
      </c>
      <c r="C533" s="55" t="s">
        <v>39</v>
      </c>
      <c r="E533" s="116"/>
      <c r="F533" s="117"/>
      <c r="G533" s="117"/>
      <c r="H533" s="117"/>
      <c r="I533" s="62" t="s">
        <v>6</v>
      </c>
      <c r="J533" s="63"/>
      <c r="K533" s="63"/>
      <c r="L533" s="63"/>
      <c r="M533" s="63"/>
      <c r="N533" s="64" t="str">
        <f t="shared" si="845"/>
        <v/>
      </c>
      <c r="O533" s="63"/>
      <c r="P533" s="63"/>
      <c r="Q533" s="63"/>
      <c r="R533" s="63"/>
      <c r="S533" s="63"/>
      <c r="T533" s="63"/>
      <c r="U533" s="63"/>
      <c r="V533" s="64" t="str">
        <f t="shared" si="850"/>
        <v/>
      </c>
      <c r="W533" s="63"/>
      <c r="X533" s="63"/>
      <c r="Y533" s="63"/>
      <c r="Z533" s="63"/>
      <c r="AA533" s="63"/>
      <c r="AB533" s="63"/>
      <c r="AC533" s="63"/>
      <c r="AD533" s="64" t="str">
        <f t="shared" si="865"/>
        <v/>
      </c>
      <c r="AE533" s="63"/>
      <c r="AF533" s="63"/>
      <c r="AG533" s="63"/>
      <c r="AH533" s="63"/>
      <c r="AI533" s="63"/>
      <c r="AJ533" s="63"/>
      <c r="AK533" s="63"/>
      <c r="AL533" s="64" t="str">
        <f t="shared" si="846"/>
        <v/>
      </c>
      <c r="AM533" s="63"/>
      <c r="AN533" s="63"/>
      <c r="AO533" s="63"/>
      <c r="AP533" s="63"/>
      <c r="AQ533" s="63"/>
      <c r="AR533" s="64" t="str">
        <f t="shared" si="847"/>
        <v/>
      </c>
      <c r="AS533" s="64" t="str">
        <f>IFERROR(AVERAGE(#REF!,#REF!,#REF!,#REF!,AL533),"")</f>
        <v/>
      </c>
    </row>
    <row r="534" spans="1:45" s="55" customFormat="1" ht="16.5" customHeight="1" thickTop="1" thickBot="1">
      <c r="A534" s="56" t="s">
        <v>36</v>
      </c>
      <c r="B534" s="55" t="s">
        <v>38</v>
      </c>
      <c r="C534" s="55" t="s">
        <v>39</v>
      </c>
      <c r="E534" s="116"/>
      <c r="F534" s="117" t="s">
        <v>33</v>
      </c>
      <c r="G534" s="117"/>
      <c r="H534" s="117"/>
      <c r="I534" s="59" t="s">
        <v>5</v>
      </c>
      <c r="J534" s="60"/>
      <c r="K534" s="60"/>
      <c r="L534" s="60"/>
      <c r="M534" s="60"/>
      <c r="N534" s="61" t="str">
        <f t="shared" si="845"/>
        <v/>
      </c>
      <c r="O534" s="60"/>
      <c r="P534" s="60"/>
      <c r="Q534" s="60"/>
      <c r="R534" s="60"/>
      <c r="S534" s="60"/>
      <c r="T534" s="60"/>
      <c r="U534" s="60"/>
      <c r="V534" s="61" t="str">
        <f t="shared" si="850"/>
        <v/>
      </c>
      <c r="W534" s="60"/>
      <c r="X534" s="60"/>
      <c r="Y534" s="60"/>
      <c r="Z534" s="60"/>
      <c r="AA534" s="60"/>
      <c r="AB534" s="60"/>
      <c r="AC534" s="60"/>
      <c r="AD534" s="61" t="str">
        <f t="shared" si="865"/>
        <v/>
      </c>
      <c r="AE534" s="60"/>
      <c r="AF534" s="60"/>
      <c r="AG534" s="60"/>
      <c r="AH534" s="60"/>
      <c r="AI534" s="60"/>
      <c r="AJ534" s="60"/>
      <c r="AK534" s="60"/>
      <c r="AL534" s="61" t="str">
        <f t="shared" si="846"/>
        <v/>
      </c>
      <c r="AM534" s="60"/>
      <c r="AN534" s="60"/>
      <c r="AO534" s="60"/>
      <c r="AP534" s="60"/>
      <c r="AQ534" s="60"/>
      <c r="AR534" s="61" t="str">
        <f t="shared" si="847"/>
        <v/>
      </c>
      <c r="AS534" s="61" t="str">
        <f>IFERROR(AVERAGE(#REF!,#REF!,#REF!,#REF!,AL534),"")</f>
        <v/>
      </c>
    </row>
    <row r="535" spans="1:45" s="55" customFormat="1" ht="16.5" customHeight="1" thickTop="1" thickBot="1">
      <c r="A535" s="56" t="s">
        <v>36</v>
      </c>
      <c r="B535" s="55" t="s">
        <v>38</v>
      </c>
      <c r="C535" s="55" t="s">
        <v>39</v>
      </c>
      <c r="E535" s="116"/>
      <c r="F535" s="117"/>
      <c r="G535" s="117"/>
      <c r="H535" s="117"/>
      <c r="I535" s="62" t="s">
        <v>6</v>
      </c>
      <c r="J535" s="63"/>
      <c r="K535" s="63"/>
      <c r="L535" s="63"/>
      <c r="M535" s="63"/>
      <c r="N535" s="64" t="str">
        <f t="shared" si="845"/>
        <v/>
      </c>
      <c r="O535" s="63"/>
      <c r="P535" s="63"/>
      <c r="Q535" s="63"/>
      <c r="R535" s="63"/>
      <c r="S535" s="63"/>
      <c r="T535" s="63"/>
      <c r="U535" s="63"/>
      <c r="V535" s="64" t="str">
        <f t="shared" si="850"/>
        <v/>
      </c>
      <c r="W535" s="63"/>
      <c r="X535" s="63"/>
      <c r="Y535" s="63"/>
      <c r="Z535" s="63"/>
      <c r="AA535" s="63"/>
      <c r="AB535" s="63"/>
      <c r="AC535" s="63"/>
      <c r="AD535" s="64" t="str">
        <f t="shared" si="865"/>
        <v/>
      </c>
      <c r="AE535" s="63"/>
      <c r="AF535" s="63"/>
      <c r="AG535" s="63"/>
      <c r="AH535" s="63"/>
      <c r="AI535" s="63"/>
      <c r="AJ535" s="63"/>
      <c r="AK535" s="63"/>
      <c r="AL535" s="64" t="str">
        <f t="shared" si="846"/>
        <v/>
      </c>
      <c r="AM535" s="63"/>
      <c r="AN535" s="63"/>
      <c r="AO535" s="63"/>
      <c r="AP535" s="63"/>
      <c r="AQ535" s="63"/>
      <c r="AR535" s="64" t="str">
        <f t="shared" si="847"/>
        <v/>
      </c>
      <c r="AS535" s="64" t="str">
        <f>IFERROR(AVERAGE(#REF!,#REF!,#REF!,#REF!,AL535),"")</f>
        <v/>
      </c>
    </row>
    <row r="536" spans="1:45" s="55" customFormat="1" ht="16.5" customHeight="1" thickTop="1" thickBot="1">
      <c r="A536" s="56" t="s">
        <v>36</v>
      </c>
      <c r="B536" s="55" t="s">
        <v>38</v>
      </c>
      <c r="C536" s="55" t="s">
        <v>37</v>
      </c>
      <c r="E536" s="116"/>
      <c r="F536" s="118" t="s">
        <v>28</v>
      </c>
      <c r="G536" s="118"/>
      <c r="H536" s="118"/>
      <c r="I536" s="65" t="s">
        <v>5</v>
      </c>
      <c r="J536" s="65">
        <f t="shared" ref="J536:M536" si="898">J520+J522+J524+J526+J528+J530+J532+J534</f>
        <v>0</v>
      </c>
      <c r="K536" s="65">
        <f t="shared" si="898"/>
        <v>0</v>
      </c>
      <c r="L536" s="65">
        <f t="shared" si="898"/>
        <v>0</v>
      </c>
      <c r="M536" s="65">
        <f t="shared" si="898"/>
        <v>0</v>
      </c>
      <c r="N536" s="61">
        <f t="shared" si="845"/>
        <v>0</v>
      </c>
      <c r="O536" s="65">
        <f t="shared" ref="O536:U536" si="899">O520+O522+O524+O526+O528+O530+O532+O534</f>
        <v>0</v>
      </c>
      <c r="P536" s="65">
        <f t="shared" si="899"/>
        <v>0</v>
      </c>
      <c r="Q536" s="65">
        <f t="shared" si="899"/>
        <v>0</v>
      </c>
      <c r="R536" s="65">
        <f t="shared" si="899"/>
        <v>0</v>
      </c>
      <c r="S536" s="65">
        <f t="shared" si="899"/>
        <v>0</v>
      </c>
      <c r="T536" s="65">
        <f t="shared" si="899"/>
        <v>0</v>
      </c>
      <c r="U536" s="65">
        <f t="shared" si="899"/>
        <v>0</v>
      </c>
      <c r="V536" s="61">
        <f t="shared" si="850"/>
        <v>0</v>
      </c>
      <c r="W536" s="65">
        <f t="shared" ref="W536:AC536" si="900">W520+W522+W524+W526+W528+W530+W532+W534</f>
        <v>0</v>
      </c>
      <c r="X536" s="65">
        <f t="shared" si="900"/>
        <v>0</v>
      </c>
      <c r="Y536" s="65">
        <f t="shared" si="900"/>
        <v>0</v>
      </c>
      <c r="Z536" s="65">
        <f t="shared" si="900"/>
        <v>0</v>
      </c>
      <c r="AA536" s="65">
        <f t="shared" si="900"/>
        <v>0</v>
      </c>
      <c r="AB536" s="65">
        <f t="shared" si="900"/>
        <v>0</v>
      </c>
      <c r="AC536" s="65">
        <f t="shared" si="900"/>
        <v>0</v>
      </c>
      <c r="AD536" s="61">
        <f t="shared" si="865"/>
        <v>0</v>
      </c>
      <c r="AE536" s="65">
        <f t="shared" ref="AE536:AJ536" si="901">AE520+AE522+AE524+AE526+AE528+AE530+AE532+AE534</f>
        <v>0</v>
      </c>
      <c r="AF536" s="65">
        <f t="shared" si="901"/>
        <v>0</v>
      </c>
      <c r="AG536" s="65">
        <f t="shared" si="901"/>
        <v>0</v>
      </c>
      <c r="AH536" s="65">
        <f t="shared" ref="AH536:AI536" si="902">AH520+AH522+AH524+AH526+AH528+AH530+AH532+AH534</f>
        <v>0</v>
      </c>
      <c r="AI536" s="65">
        <f t="shared" si="902"/>
        <v>0</v>
      </c>
      <c r="AJ536" s="65">
        <f t="shared" si="901"/>
        <v>0</v>
      </c>
      <c r="AK536" s="65">
        <f t="shared" ref="AK536" si="903">AK520+AK522+AK524+AK526+AK528+AK530+AK532+AK534</f>
        <v>0</v>
      </c>
      <c r="AL536" s="61">
        <f t="shared" si="846"/>
        <v>0</v>
      </c>
      <c r="AM536" s="65">
        <f t="shared" ref="AM536:AN536" si="904">AM520+AM522+AM524+AM526+AM528+AM530+AM532+AM534</f>
        <v>0</v>
      </c>
      <c r="AN536" s="65">
        <f t="shared" si="904"/>
        <v>0</v>
      </c>
      <c r="AO536" s="65">
        <f>AO520+AO522+AO524+AO526+AO528+AO530+AO532+AO534</f>
        <v>0</v>
      </c>
      <c r="AP536" s="65">
        <f t="shared" ref="AP536:AQ536" si="905">AP520+AP522+AP524+AP526+AP528+AP530+AP532+AP534</f>
        <v>0</v>
      </c>
      <c r="AQ536" s="65">
        <f t="shared" si="905"/>
        <v>0</v>
      </c>
      <c r="AR536" s="61">
        <f t="shared" si="847"/>
        <v>0</v>
      </c>
      <c r="AS536" s="61" t="str">
        <f>IFERROR(AVERAGE(#REF!,#REF!,#REF!,#REF!,AL536),"")</f>
        <v/>
      </c>
    </row>
    <row r="537" spans="1:45" s="55" customFormat="1" ht="16.5" customHeight="1" thickTop="1" thickBot="1">
      <c r="A537" s="56" t="s">
        <v>36</v>
      </c>
      <c r="B537" s="55" t="s">
        <v>38</v>
      </c>
      <c r="C537" s="55" t="s">
        <v>37</v>
      </c>
      <c r="E537" s="116"/>
      <c r="F537" s="118"/>
      <c r="G537" s="118"/>
      <c r="H537" s="118"/>
      <c r="I537" s="66" t="s">
        <v>6</v>
      </c>
      <c r="J537" s="66">
        <f t="shared" ref="J537:M537" si="906">J521+J523+J525+J527+J529+J531+J533+J535</f>
        <v>0</v>
      </c>
      <c r="K537" s="66">
        <f t="shared" si="906"/>
        <v>0</v>
      </c>
      <c r="L537" s="66">
        <f t="shared" si="906"/>
        <v>0</v>
      </c>
      <c r="M537" s="66">
        <f t="shared" si="906"/>
        <v>0</v>
      </c>
      <c r="N537" s="64">
        <f t="shared" si="845"/>
        <v>0</v>
      </c>
      <c r="O537" s="66">
        <f t="shared" ref="O537:U537" si="907">O521+O523+O525+O527+O529+O531+O533+O535</f>
        <v>0</v>
      </c>
      <c r="P537" s="66">
        <f t="shared" si="907"/>
        <v>0</v>
      </c>
      <c r="Q537" s="66">
        <f t="shared" si="907"/>
        <v>0</v>
      </c>
      <c r="R537" s="66">
        <f t="shared" si="907"/>
        <v>0</v>
      </c>
      <c r="S537" s="66">
        <f t="shared" si="907"/>
        <v>0</v>
      </c>
      <c r="T537" s="66">
        <f t="shared" si="907"/>
        <v>0</v>
      </c>
      <c r="U537" s="66">
        <f t="shared" si="907"/>
        <v>0</v>
      </c>
      <c r="V537" s="64">
        <f t="shared" si="850"/>
        <v>0</v>
      </c>
      <c r="W537" s="66">
        <f t="shared" ref="W537:AC537" si="908">W521+W523+W525+W527+W529+W531+W533+W535</f>
        <v>0</v>
      </c>
      <c r="X537" s="66">
        <f t="shared" si="908"/>
        <v>0</v>
      </c>
      <c r="Y537" s="66">
        <f t="shared" si="908"/>
        <v>0</v>
      </c>
      <c r="Z537" s="66">
        <f t="shared" si="908"/>
        <v>0</v>
      </c>
      <c r="AA537" s="66">
        <f t="shared" si="908"/>
        <v>0</v>
      </c>
      <c r="AB537" s="66">
        <f t="shared" si="908"/>
        <v>0</v>
      </c>
      <c r="AC537" s="66">
        <f t="shared" si="908"/>
        <v>0</v>
      </c>
      <c r="AD537" s="64">
        <f t="shared" si="865"/>
        <v>0</v>
      </c>
      <c r="AE537" s="66">
        <f t="shared" ref="AE537:AJ537" si="909">AE521+AE523+AE525+AE527+AE529+AE531+AE533+AE535</f>
        <v>0</v>
      </c>
      <c r="AF537" s="66">
        <f t="shared" si="909"/>
        <v>0</v>
      </c>
      <c r="AG537" s="66">
        <f t="shared" si="909"/>
        <v>0</v>
      </c>
      <c r="AH537" s="66">
        <f t="shared" ref="AH537:AI537" si="910">AH521+AH523+AH525+AH527+AH529+AH531+AH533+AH535</f>
        <v>0</v>
      </c>
      <c r="AI537" s="66">
        <f t="shared" si="910"/>
        <v>0</v>
      </c>
      <c r="AJ537" s="66">
        <f t="shared" si="909"/>
        <v>0</v>
      </c>
      <c r="AK537" s="66">
        <f t="shared" ref="AK537" si="911">AK521+AK523+AK525+AK527+AK529+AK531+AK533+AK535</f>
        <v>0</v>
      </c>
      <c r="AL537" s="64">
        <f t="shared" si="846"/>
        <v>0</v>
      </c>
      <c r="AM537" s="66">
        <f t="shared" ref="AM537:AN537" si="912">AM521+AM523+AM525+AM527+AM529+AM531+AM533+AM535</f>
        <v>0</v>
      </c>
      <c r="AN537" s="66">
        <f t="shared" si="912"/>
        <v>0</v>
      </c>
      <c r="AO537" s="66">
        <f>AO521+AO523+AO525+AO527+AO529+AO531+AO533+AO535</f>
        <v>0</v>
      </c>
      <c r="AP537" s="66">
        <f t="shared" ref="AP537:AQ537" si="913">AP521+AP523+AP525+AP527+AP529+AP531+AP533+AP535</f>
        <v>0</v>
      </c>
      <c r="AQ537" s="66">
        <f t="shared" si="913"/>
        <v>0</v>
      </c>
      <c r="AR537" s="64">
        <f t="shared" si="847"/>
        <v>0</v>
      </c>
      <c r="AS537" s="64" t="str">
        <f>IFERROR(AVERAGE(#REF!,#REF!,#REF!,#REF!,AL537),"")</f>
        <v/>
      </c>
    </row>
    <row r="538" spans="1:45" s="75" customFormat="1" ht="16.5" thickTop="1">
      <c r="A538" s="69" t="s">
        <v>36</v>
      </c>
      <c r="B538" s="69" t="s">
        <v>38</v>
      </c>
      <c r="C538" s="70"/>
      <c r="D538" s="71"/>
      <c r="E538" s="71" t="s">
        <v>62</v>
      </c>
      <c r="F538" s="72"/>
      <c r="G538" s="73"/>
      <c r="H538" s="73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2"/>
      <c r="AM538" s="74"/>
      <c r="AN538" s="74"/>
      <c r="AO538" s="74"/>
      <c r="AP538" s="74"/>
      <c r="AQ538" s="74"/>
      <c r="AR538" s="74"/>
      <c r="AS538" s="72"/>
    </row>
    <row r="539" spans="1:45" s="75" customFormat="1" ht="16.5" thickBot="1">
      <c r="A539" s="69" t="s">
        <v>36</v>
      </c>
      <c r="B539" s="69" t="s">
        <v>38</v>
      </c>
      <c r="C539" s="70"/>
      <c r="D539" s="57"/>
      <c r="E539" s="58" t="s">
        <v>46</v>
      </c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</row>
    <row r="540" spans="1:45" s="55" customFormat="1" ht="15.75" customHeight="1" thickTop="1" thickBot="1">
      <c r="A540" s="56" t="s">
        <v>36</v>
      </c>
      <c r="B540" s="55" t="s">
        <v>38</v>
      </c>
      <c r="C540" s="55" t="s">
        <v>41</v>
      </c>
      <c r="E540" s="116" t="s">
        <v>18</v>
      </c>
      <c r="F540" s="119" t="s">
        <v>19</v>
      </c>
      <c r="G540" s="119"/>
      <c r="H540" s="119"/>
      <c r="I540" s="59" t="s">
        <v>5</v>
      </c>
      <c r="J540" s="60"/>
      <c r="K540" s="60"/>
      <c r="L540" s="60"/>
      <c r="M540" s="60"/>
      <c r="N540" s="61" t="str">
        <f t="shared" ref="N540:N581" si="914">IFERROR(AVERAGE(J540:M540),"")</f>
        <v/>
      </c>
      <c r="O540" s="60"/>
      <c r="P540" s="60"/>
      <c r="Q540" s="60"/>
      <c r="R540" s="60"/>
      <c r="S540" s="60"/>
      <c r="T540" s="60"/>
      <c r="U540" s="60"/>
      <c r="V540" s="61" t="str">
        <f>IFERROR(AVERAGE(O540:U540),"")</f>
        <v/>
      </c>
      <c r="W540" s="60"/>
      <c r="X540" s="60"/>
      <c r="Y540" s="60"/>
      <c r="Z540" s="60"/>
      <c r="AA540" s="60"/>
      <c r="AB540" s="60"/>
      <c r="AC540" s="60"/>
      <c r="AD540" s="61" t="str">
        <f>IFERROR(AVERAGE(W540:AC540),"")</f>
        <v/>
      </c>
      <c r="AE540" s="60"/>
      <c r="AF540" s="60"/>
      <c r="AG540" s="60"/>
      <c r="AH540" s="60"/>
      <c r="AI540" s="60"/>
      <c r="AJ540" s="60"/>
      <c r="AK540" s="60"/>
      <c r="AL540" s="61" t="str">
        <f t="shared" ref="AL540:AL581" si="915">IFERROR(AVERAGE(AE540:AK540),"")</f>
        <v/>
      </c>
      <c r="AM540" s="60"/>
      <c r="AN540" s="60"/>
      <c r="AO540" s="60"/>
      <c r="AP540" s="60"/>
      <c r="AQ540" s="60"/>
      <c r="AR540" s="61" t="str">
        <f t="shared" ref="AR540:AR581" si="916">IFERROR(AVERAGE(AM540:AN540),"")</f>
        <v/>
      </c>
      <c r="AS540" s="61" t="str">
        <f>IFERROR(AVERAGE(#REF!,#REF!,#REF!,#REF!,AL540),"")</f>
        <v/>
      </c>
    </row>
    <row r="541" spans="1:45" s="55" customFormat="1" ht="16.5" customHeight="1" thickTop="1" thickBot="1">
      <c r="A541" s="56" t="s">
        <v>36</v>
      </c>
      <c r="B541" s="55" t="s">
        <v>38</v>
      </c>
      <c r="C541" s="55" t="s">
        <v>41</v>
      </c>
      <c r="E541" s="116"/>
      <c r="F541" s="119"/>
      <c r="G541" s="119"/>
      <c r="H541" s="119"/>
      <c r="I541" s="62" t="s">
        <v>6</v>
      </c>
      <c r="J541" s="63"/>
      <c r="K541" s="63"/>
      <c r="L541" s="63"/>
      <c r="M541" s="63"/>
      <c r="N541" s="64" t="str">
        <f t="shared" si="914"/>
        <v/>
      </c>
      <c r="O541" s="63"/>
      <c r="P541" s="63"/>
      <c r="Q541" s="63"/>
      <c r="R541" s="63"/>
      <c r="S541" s="63"/>
      <c r="T541" s="63"/>
      <c r="U541" s="63"/>
      <c r="V541" s="64" t="str">
        <f>IFERROR(AVERAGE(O541:U541),"")</f>
        <v/>
      </c>
      <c r="W541" s="63"/>
      <c r="X541" s="63"/>
      <c r="Y541" s="63"/>
      <c r="Z541" s="63"/>
      <c r="AA541" s="63"/>
      <c r="AB541" s="63"/>
      <c r="AC541" s="63"/>
      <c r="AD541" s="64" t="str">
        <f>IFERROR(AVERAGE(W541:AC541),"")</f>
        <v/>
      </c>
      <c r="AE541" s="63"/>
      <c r="AF541" s="63"/>
      <c r="AG541" s="63"/>
      <c r="AH541" s="63"/>
      <c r="AI541" s="63"/>
      <c r="AJ541" s="63"/>
      <c r="AK541" s="63"/>
      <c r="AL541" s="64" t="str">
        <f t="shared" si="915"/>
        <v/>
      </c>
      <c r="AM541" s="63"/>
      <c r="AN541" s="63"/>
      <c r="AO541" s="63"/>
      <c r="AP541" s="63"/>
      <c r="AQ541" s="63"/>
      <c r="AR541" s="64" t="str">
        <f t="shared" si="916"/>
        <v/>
      </c>
      <c r="AS541" s="64" t="str">
        <f>IFERROR(AVERAGE(#REF!,#REF!,#REF!,#REF!,AL541),"")</f>
        <v/>
      </c>
    </row>
    <row r="542" spans="1:45" s="55" customFormat="1" ht="16.5" customHeight="1" thickTop="1" thickBot="1">
      <c r="A542" s="56" t="s">
        <v>36</v>
      </c>
      <c r="B542" s="55" t="s">
        <v>38</v>
      </c>
      <c r="C542" s="55" t="s">
        <v>42</v>
      </c>
      <c r="E542" s="116"/>
      <c r="F542" s="118" t="s">
        <v>20</v>
      </c>
      <c r="G542" s="118"/>
      <c r="H542" s="118"/>
      <c r="I542" s="65" t="s">
        <v>5</v>
      </c>
      <c r="J542" s="65">
        <f t="shared" ref="J542:M542" si="917">J544+J546+J548+J550+J552+J554+J556+J558</f>
        <v>0</v>
      </c>
      <c r="K542" s="65">
        <f t="shared" si="917"/>
        <v>0</v>
      </c>
      <c r="L542" s="65">
        <f t="shared" si="917"/>
        <v>0</v>
      </c>
      <c r="M542" s="65">
        <f t="shared" si="917"/>
        <v>0</v>
      </c>
      <c r="N542" s="61">
        <f t="shared" si="914"/>
        <v>0</v>
      </c>
      <c r="O542" s="65">
        <f t="shared" ref="O542:U542" si="918">O544+O546+O548+O550+O552+O554+O556+O558</f>
        <v>0</v>
      </c>
      <c r="P542" s="65">
        <f t="shared" si="918"/>
        <v>0</v>
      </c>
      <c r="Q542" s="65">
        <f t="shared" si="918"/>
        <v>0</v>
      </c>
      <c r="R542" s="65">
        <f t="shared" si="918"/>
        <v>0</v>
      </c>
      <c r="S542" s="65">
        <f t="shared" si="918"/>
        <v>0</v>
      </c>
      <c r="T542" s="65">
        <f t="shared" si="918"/>
        <v>0</v>
      </c>
      <c r="U542" s="65">
        <f t="shared" si="918"/>
        <v>0</v>
      </c>
      <c r="V542" s="61">
        <f t="shared" ref="V542:V581" si="919">IFERROR(AVERAGE(O542:U542),"")</f>
        <v>0</v>
      </c>
      <c r="W542" s="65">
        <f t="shared" ref="W542:AC542" si="920">W544+W546+W548+W550+W552+W554+W556+W558</f>
        <v>0</v>
      </c>
      <c r="X542" s="65">
        <f t="shared" si="920"/>
        <v>0</v>
      </c>
      <c r="Y542" s="65">
        <f t="shared" si="920"/>
        <v>0</v>
      </c>
      <c r="Z542" s="65">
        <f t="shared" si="920"/>
        <v>0</v>
      </c>
      <c r="AA542" s="65">
        <f t="shared" si="920"/>
        <v>0</v>
      </c>
      <c r="AB542" s="65">
        <f t="shared" si="920"/>
        <v>0</v>
      </c>
      <c r="AC542" s="65">
        <f t="shared" si="920"/>
        <v>0</v>
      </c>
      <c r="AD542" s="61">
        <f>IFERROR(AVERAGE(W542:AC542),"")</f>
        <v>0</v>
      </c>
      <c r="AE542" s="65">
        <f t="shared" ref="AE542:AJ542" si="921">AE544+AE546+AE548+AE550+AE552+AE554+AE556+AE558</f>
        <v>0</v>
      </c>
      <c r="AF542" s="65">
        <f t="shared" si="921"/>
        <v>0</v>
      </c>
      <c r="AG542" s="65">
        <f t="shared" si="921"/>
        <v>0</v>
      </c>
      <c r="AH542" s="65">
        <f t="shared" ref="AH542:AI542" si="922">AH544+AH546+AH548+AH550+AH552+AH554+AH556+AH558</f>
        <v>0</v>
      </c>
      <c r="AI542" s="65">
        <f t="shared" si="922"/>
        <v>0</v>
      </c>
      <c r="AJ542" s="65">
        <f t="shared" si="921"/>
        <v>0</v>
      </c>
      <c r="AK542" s="65">
        <f t="shared" ref="AK542" si="923">AK544+AK546+AK548+AK550+AK552+AK554+AK556+AK558</f>
        <v>0</v>
      </c>
      <c r="AL542" s="61">
        <f t="shared" si="915"/>
        <v>0</v>
      </c>
      <c r="AM542" s="65">
        <f t="shared" ref="AM542:AN542" si="924">AM544+AM546+AM548+AM550+AM552+AM554+AM556+AM558</f>
        <v>0</v>
      </c>
      <c r="AN542" s="65">
        <f t="shared" si="924"/>
        <v>0</v>
      </c>
      <c r="AO542" s="65">
        <f>AO544+AO546+AO548+AO550+AO552+AO554+AO556+AO558</f>
        <v>0</v>
      </c>
      <c r="AP542" s="65">
        <f t="shared" ref="AP542:AQ542" si="925">AP544+AP546+AP548+AP550+AP552+AP554+AP556+AP558</f>
        <v>0</v>
      </c>
      <c r="AQ542" s="65">
        <f t="shared" si="925"/>
        <v>0</v>
      </c>
      <c r="AR542" s="61">
        <f t="shared" si="916"/>
        <v>0</v>
      </c>
      <c r="AS542" s="61" t="str">
        <f>IFERROR(AVERAGE(#REF!,#REF!,#REF!,#REF!,AL542),"")</f>
        <v/>
      </c>
    </row>
    <row r="543" spans="1:45" s="55" customFormat="1" ht="16.5" customHeight="1" thickTop="1" thickBot="1">
      <c r="A543" s="56" t="s">
        <v>36</v>
      </c>
      <c r="B543" s="55" t="s">
        <v>38</v>
      </c>
      <c r="C543" s="55" t="s">
        <v>42</v>
      </c>
      <c r="E543" s="116"/>
      <c r="F543" s="118"/>
      <c r="G543" s="118"/>
      <c r="H543" s="118"/>
      <c r="I543" s="66" t="s">
        <v>6</v>
      </c>
      <c r="J543" s="66">
        <f t="shared" ref="J543:M543" si="926">J545+J547+J549+J551+J553+J555+J557+J559</f>
        <v>0</v>
      </c>
      <c r="K543" s="66">
        <f t="shared" si="926"/>
        <v>0</v>
      </c>
      <c r="L543" s="66">
        <f t="shared" si="926"/>
        <v>0</v>
      </c>
      <c r="M543" s="66">
        <f t="shared" si="926"/>
        <v>0</v>
      </c>
      <c r="N543" s="64">
        <f t="shared" si="914"/>
        <v>0</v>
      </c>
      <c r="O543" s="66">
        <f t="shared" ref="O543:U543" si="927">O545+O547+O549+O551+O553+O555+O557+O559</f>
        <v>0</v>
      </c>
      <c r="P543" s="66">
        <f t="shared" si="927"/>
        <v>0</v>
      </c>
      <c r="Q543" s="66">
        <f t="shared" si="927"/>
        <v>0</v>
      </c>
      <c r="R543" s="66">
        <f t="shared" si="927"/>
        <v>0</v>
      </c>
      <c r="S543" s="66">
        <f t="shared" si="927"/>
        <v>0</v>
      </c>
      <c r="T543" s="66">
        <f t="shared" si="927"/>
        <v>0</v>
      </c>
      <c r="U543" s="66">
        <f t="shared" si="927"/>
        <v>0</v>
      </c>
      <c r="V543" s="64">
        <f t="shared" si="919"/>
        <v>0</v>
      </c>
      <c r="W543" s="66">
        <f t="shared" ref="W543:AC543" si="928">W545+W547+W549+W551+W553+W555+W557+W559</f>
        <v>0</v>
      </c>
      <c r="X543" s="66">
        <f t="shared" si="928"/>
        <v>0</v>
      </c>
      <c r="Y543" s="66">
        <f t="shared" si="928"/>
        <v>0</v>
      </c>
      <c r="Z543" s="66">
        <f t="shared" si="928"/>
        <v>0</v>
      </c>
      <c r="AA543" s="66">
        <f t="shared" si="928"/>
        <v>0</v>
      </c>
      <c r="AB543" s="66">
        <f t="shared" si="928"/>
        <v>0</v>
      </c>
      <c r="AC543" s="66">
        <f t="shared" si="928"/>
        <v>0</v>
      </c>
      <c r="AD543" s="64">
        <f>IFERROR(AVERAGE(W543:AC543),"")</f>
        <v>0</v>
      </c>
      <c r="AE543" s="66">
        <f t="shared" ref="AE543:AJ543" si="929">AE545+AE547+AE549+AE551+AE553+AE555+AE557+AE559</f>
        <v>0</v>
      </c>
      <c r="AF543" s="66">
        <f t="shared" si="929"/>
        <v>0</v>
      </c>
      <c r="AG543" s="66">
        <f t="shared" si="929"/>
        <v>0</v>
      </c>
      <c r="AH543" s="66">
        <f t="shared" ref="AH543:AI543" si="930">AH545+AH547+AH549+AH551+AH553+AH555+AH557+AH559</f>
        <v>0</v>
      </c>
      <c r="AI543" s="66">
        <f t="shared" si="930"/>
        <v>0</v>
      </c>
      <c r="AJ543" s="66">
        <f t="shared" si="929"/>
        <v>0</v>
      </c>
      <c r="AK543" s="66">
        <f t="shared" ref="AK543" si="931">AK545+AK547+AK549+AK551+AK553+AK555+AK557+AK559</f>
        <v>0</v>
      </c>
      <c r="AL543" s="64">
        <f t="shared" si="915"/>
        <v>0</v>
      </c>
      <c r="AM543" s="66">
        <f t="shared" ref="AM543:AN543" si="932">AM545+AM547+AM549+AM551+AM553+AM555+AM557+AM559</f>
        <v>0</v>
      </c>
      <c r="AN543" s="66">
        <f t="shared" si="932"/>
        <v>0</v>
      </c>
      <c r="AO543" s="66">
        <f>AO545+AO547+AO549+AO551+AO553+AO555+AO557+AO559</f>
        <v>0</v>
      </c>
      <c r="AP543" s="66">
        <f t="shared" ref="AP543:AQ543" si="933">AP545+AP547+AP549+AP551+AP553+AP555+AP557+AP559</f>
        <v>0</v>
      </c>
      <c r="AQ543" s="66">
        <f t="shared" si="933"/>
        <v>0</v>
      </c>
      <c r="AR543" s="64">
        <f t="shared" si="916"/>
        <v>0</v>
      </c>
      <c r="AS543" s="64" t="str">
        <f>IFERROR(AVERAGE(#REF!,#REF!,#REF!,#REF!,AL543),"")</f>
        <v/>
      </c>
    </row>
    <row r="544" spans="1:45" s="55" customFormat="1" ht="16.5" customHeight="1" thickTop="1" thickBot="1">
      <c r="A544" s="56" t="s">
        <v>36</v>
      </c>
      <c r="B544" s="55" t="s">
        <v>38</v>
      </c>
      <c r="C544" s="55" t="s">
        <v>41</v>
      </c>
      <c r="E544" s="116"/>
      <c r="F544" s="117" t="s">
        <v>49</v>
      </c>
      <c r="G544" s="117"/>
      <c r="H544" s="117"/>
      <c r="I544" s="59" t="s">
        <v>5</v>
      </c>
      <c r="J544" s="60"/>
      <c r="K544" s="60"/>
      <c r="L544" s="60"/>
      <c r="M544" s="60"/>
      <c r="N544" s="61" t="str">
        <f t="shared" si="914"/>
        <v/>
      </c>
      <c r="O544" s="60"/>
      <c r="P544" s="60"/>
      <c r="Q544" s="60"/>
      <c r="R544" s="60"/>
      <c r="S544" s="60"/>
      <c r="T544" s="60"/>
      <c r="U544" s="60"/>
      <c r="V544" s="61" t="str">
        <f t="shared" si="919"/>
        <v/>
      </c>
      <c r="W544" s="60"/>
      <c r="X544" s="60"/>
      <c r="Y544" s="60"/>
      <c r="Z544" s="60"/>
      <c r="AA544" s="60"/>
      <c r="AB544" s="60"/>
      <c r="AC544" s="60"/>
      <c r="AD544" s="61" t="str">
        <f t="shared" ref="AD544:AD581" si="934">IFERROR(AVERAGE(W544:Z544),"")</f>
        <v/>
      </c>
      <c r="AE544" s="60"/>
      <c r="AF544" s="60"/>
      <c r="AG544" s="60"/>
      <c r="AH544" s="60"/>
      <c r="AI544" s="60"/>
      <c r="AJ544" s="60"/>
      <c r="AK544" s="60"/>
      <c r="AL544" s="61" t="str">
        <f t="shared" si="915"/>
        <v/>
      </c>
      <c r="AM544" s="60"/>
      <c r="AN544" s="60"/>
      <c r="AO544" s="60"/>
      <c r="AP544" s="60"/>
      <c r="AQ544" s="60"/>
      <c r="AR544" s="61" t="str">
        <f t="shared" si="916"/>
        <v/>
      </c>
      <c r="AS544" s="61" t="str">
        <f>IFERROR(AVERAGE(#REF!,#REF!,#REF!,#REF!,AL544),"")</f>
        <v/>
      </c>
    </row>
    <row r="545" spans="1:45" s="55" customFormat="1" ht="16.5" customHeight="1" thickTop="1" thickBot="1">
      <c r="A545" s="56" t="s">
        <v>36</v>
      </c>
      <c r="B545" s="55" t="s">
        <v>38</v>
      </c>
      <c r="C545" s="55" t="s">
        <v>41</v>
      </c>
      <c r="E545" s="116"/>
      <c r="F545" s="117"/>
      <c r="G545" s="117"/>
      <c r="H545" s="117"/>
      <c r="I545" s="62" t="s">
        <v>6</v>
      </c>
      <c r="J545" s="63"/>
      <c r="K545" s="63"/>
      <c r="L545" s="63"/>
      <c r="M545" s="63"/>
      <c r="N545" s="64" t="str">
        <f t="shared" si="914"/>
        <v/>
      </c>
      <c r="O545" s="63"/>
      <c r="P545" s="63"/>
      <c r="Q545" s="63"/>
      <c r="R545" s="63"/>
      <c r="S545" s="63"/>
      <c r="T545" s="63"/>
      <c r="U545" s="63"/>
      <c r="V545" s="64" t="str">
        <f t="shared" si="919"/>
        <v/>
      </c>
      <c r="W545" s="63"/>
      <c r="X545" s="63"/>
      <c r="Y545" s="63"/>
      <c r="Z545" s="63"/>
      <c r="AA545" s="63"/>
      <c r="AB545" s="63"/>
      <c r="AC545" s="63"/>
      <c r="AD545" s="64" t="str">
        <f t="shared" si="934"/>
        <v/>
      </c>
      <c r="AE545" s="63"/>
      <c r="AF545" s="63"/>
      <c r="AG545" s="63"/>
      <c r="AH545" s="63"/>
      <c r="AI545" s="63"/>
      <c r="AJ545" s="63"/>
      <c r="AK545" s="63"/>
      <c r="AL545" s="64" t="str">
        <f t="shared" si="915"/>
        <v/>
      </c>
      <c r="AM545" s="63"/>
      <c r="AN545" s="63"/>
      <c r="AO545" s="63"/>
      <c r="AP545" s="63"/>
      <c r="AQ545" s="63"/>
      <c r="AR545" s="64" t="str">
        <f t="shared" si="916"/>
        <v/>
      </c>
      <c r="AS545" s="64" t="str">
        <f>IFERROR(AVERAGE(#REF!,#REF!,#REF!,#REF!,AL545),"")</f>
        <v/>
      </c>
    </row>
    <row r="546" spans="1:45" s="55" customFormat="1" ht="16.5" customHeight="1" thickTop="1" thickBot="1">
      <c r="A546" s="56" t="s">
        <v>36</v>
      </c>
      <c r="B546" s="55" t="s">
        <v>38</v>
      </c>
      <c r="C546" s="55" t="s">
        <v>41</v>
      </c>
      <c r="E546" s="116"/>
      <c r="F546" s="117" t="s">
        <v>21</v>
      </c>
      <c r="G546" s="117"/>
      <c r="H546" s="117"/>
      <c r="I546" s="59" t="s">
        <v>5</v>
      </c>
      <c r="J546" s="60"/>
      <c r="K546" s="60"/>
      <c r="L546" s="60"/>
      <c r="M546" s="60"/>
      <c r="N546" s="61" t="str">
        <f t="shared" si="914"/>
        <v/>
      </c>
      <c r="O546" s="60"/>
      <c r="P546" s="60"/>
      <c r="Q546" s="60"/>
      <c r="R546" s="60"/>
      <c r="S546" s="60"/>
      <c r="T546" s="60"/>
      <c r="U546" s="60"/>
      <c r="V546" s="61" t="str">
        <f t="shared" si="919"/>
        <v/>
      </c>
      <c r="W546" s="60"/>
      <c r="X546" s="60"/>
      <c r="Y546" s="60"/>
      <c r="Z546" s="60"/>
      <c r="AA546" s="60"/>
      <c r="AB546" s="60"/>
      <c r="AC546" s="60"/>
      <c r="AD546" s="61" t="str">
        <f t="shared" si="934"/>
        <v/>
      </c>
      <c r="AE546" s="60"/>
      <c r="AF546" s="60"/>
      <c r="AG546" s="60"/>
      <c r="AH546" s="60"/>
      <c r="AI546" s="60"/>
      <c r="AJ546" s="60"/>
      <c r="AK546" s="60"/>
      <c r="AL546" s="61" t="str">
        <f t="shared" si="915"/>
        <v/>
      </c>
      <c r="AM546" s="60"/>
      <c r="AN546" s="60"/>
      <c r="AO546" s="60"/>
      <c r="AP546" s="60"/>
      <c r="AQ546" s="60"/>
      <c r="AR546" s="61" t="str">
        <f t="shared" si="916"/>
        <v/>
      </c>
      <c r="AS546" s="61" t="str">
        <f>IFERROR(AVERAGE(#REF!,#REF!,#REF!,#REF!,AL546),"")</f>
        <v/>
      </c>
    </row>
    <row r="547" spans="1:45" s="55" customFormat="1" ht="16.5" customHeight="1" thickTop="1" thickBot="1">
      <c r="A547" s="56" t="s">
        <v>36</v>
      </c>
      <c r="B547" s="55" t="s">
        <v>38</v>
      </c>
      <c r="C547" s="55" t="s">
        <v>41</v>
      </c>
      <c r="E547" s="116"/>
      <c r="F547" s="117"/>
      <c r="G547" s="117"/>
      <c r="H547" s="117"/>
      <c r="I547" s="62" t="s">
        <v>6</v>
      </c>
      <c r="J547" s="63"/>
      <c r="K547" s="63"/>
      <c r="L547" s="63"/>
      <c r="M547" s="63"/>
      <c r="N547" s="64" t="str">
        <f t="shared" si="914"/>
        <v/>
      </c>
      <c r="O547" s="63"/>
      <c r="P547" s="63"/>
      <c r="Q547" s="63"/>
      <c r="R547" s="63"/>
      <c r="S547" s="63"/>
      <c r="T547" s="63"/>
      <c r="U547" s="63"/>
      <c r="V547" s="64" t="str">
        <f t="shared" si="919"/>
        <v/>
      </c>
      <c r="W547" s="63"/>
      <c r="X547" s="63"/>
      <c r="Y547" s="63"/>
      <c r="Z547" s="63"/>
      <c r="AA547" s="63"/>
      <c r="AB547" s="63"/>
      <c r="AC547" s="63"/>
      <c r="AD547" s="64" t="str">
        <f t="shared" si="934"/>
        <v/>
      </c>
      <c r="AE547" s="63"/>
      <c r="AF547" s="63"/>
      <c r="AG547" s="63"/>
      <c r="AH547" s="63"/>
      <c r="AI547" s="63"/>
      <c r="AJ547" s="63"/>
      <c r="AK547" s="63"/>
      <c r="AL547" s="64" t="str">
        <f t="shared" si="915"/>
        <v/>
      </c>
      <c r="AM547" s="63"/>
      <c r="AN547" s="63"/>
      <c r="AO547" s="63"/>
      <c r="AP547" s="63"/>
      <c r="AQ547" s="63"/>
      <c r="AR547" s="64" t="str">
        <f t="shared" si="916"/>
        <v/>
      </c>
      <c r="AS547" s="64" t="str">
        <f>IFERROR(AVERAGE(#REF!,#REF!,#REF!,#REF!,AL547),"")</f>
        <v/>
      </c>
    </row>
    <row r="548" spans="1:45" s="55" customFormat="1" ht="16.5" customHeight="1" thickTop="1" thickBot="1">
      <c r="A548" s="56" t="s">
        <v>36</v>
      </c>
      <c r="B548" s="55" t="s">
        <v>38</v>
      </c>
      <c r="C548" s="55" t="s">
        <v>41</v>
      </c>
      <c r="E548" s="116"/>
      <c r="F548" s="117" t="s">
        <v>22</v>
      </c>
      <c r="G548" s="117"/>
      <c r="H548" s="117"/>
      <c r="I548" s="59" t="s">
        <v>5</v>
      </c>
      <c r="J548" s="60"/>
      <c r="K548" s="60"/>
      <c r="L548" s="60"/>
      <c r="M548" s="60"/>
      <c r="N548" s="61" t="str">
        <f t="shared" si="914"/>
        <v/>
      </c>
      <c r="O548" s="60"/>
      <c r="P548" s="60"/>
      <c r="Q548" s="60"/>
      <c r="R548" s="60"/>
      <c r="S548" s="60"/>
      <c r="T548" s="60"/>
      <c r="U548" s="60"/>
      <c r="V548" s="61" t="str">
        <f t="shared" si="919"/>
        <v/>
      </c>
      <c r="W548" s="60"/>
      <c r="X548" s="60"/>
      <c r="Y548" s="60"/>
      <c r="Z548" s="60"/>
      <c r="AA548" s="60"/>
      <c r="AB548" s="60"/>
      <c r="AC548" s="60"/>
      <c r="AD548" s="61" t="str">
        <f t="shared" si="934"/>
        <v/>
      </c>
      <c r="AE548" s="60"/>
      <c r="AF548" s="60"/>
      <c r="AG548" s="60"/>
      <c r="AH548" s="60"/>
      <c r="AI548" s="60"/>
      <c r="AJ548" s="60"/>
      <c r="AK548" s="60"/>
      <c r="AL548" s="61" t="str">
        <f t="shared" si="915"/>
        <v/>
      </c>
      <c r="AM548" s="60"/>
      <c r="AN548" s="60"/>
      <c r="AO548" s="60"/>
      <c r="AP548" s="60"/>
      <c r="AQ548" s="60"/>
      <c r="AR548" s="61" t="str">
        <f t="shared" si="916"/>
        <v/>
      </c>
      <c r="AS548" s="61" t="str">
        <f>IFERROR(AVERAGE(#REF!,#REF!,#REF!,#REF!,AL548),"")</f>
        <v/>
      </c>
    </row>
    <row r="549" spans="1:45" s="55" customFormat="1" ht="16.5" customHeight="1" thickTop="1" thickBot="1">
      <c r="A549" s="56" t="s">
        <v>36</v>
      </c>
      <c r="B549" s="55" t="s">
        <v>38</v>
      </c>
      <c r="C549" s="55" t="s">
        <v>41</v>
      </c>
      <c r="E549" s="116"/>
      <c r="F549" s="117"/>
      <c r="G549" s="117"/>
      <c r="H549" s="117"/>
      <c r="I549" s="62" t="s">
        <v>6</v>
      </c>
      <c r="J549" s="63"/>
      <c r="K549" s="63"/>
      <c r="L549" s="63"/>
      <c r="M549" s="63"/>
      <c r="N549" s="64" t="str">
        <f t="shared" si="914"/>
        <v/>
      </c>
      <c r="O549" s="63"/>
      <c r="P549" s="63"/>
      <c r="Q549" s="63"/>
      <c r="R549" s="63"/>
      <c r="S549" s="63"/>
      <c r="T549" s="63"/>
      <c r="U549" s="63"/>
      <c r="V549" s="64" t="str">
        <f t="shared" si="919"/>
        <v/>
      </c>
      <c r="W549" s="63"/>
      <c r="X549" s="63"/>
      <c r="Y549" s="63"/>
      <c r="Z549" s="63"/>
      <c r="AA549" s="63"/>
      <c r="AB549" s="63"/>
      <c r="AC549" s="63"/>
      <c r="AD549" s="64" t="str">
        <f t="shared" si="934"/>
        <v/>
      </c>
      <c r="AE549" s="63"/>
      <c r="AF549" s="63"/>
      <c r="AG549" s="63"/>
      <c r="AH549" s="63"/>
      <c r="AI549" s="63"/>
      <c r="AJ549" s="63"/>
      <c r="AK549" s="63"/>
      <c r="AL549" s="64" t="str">
        <f t="shared" si="915"/>
        <v/>
      </c>
      <c r="AM549" s="63"/>
      <c r="AN549" s="63"/>
      <c r="AO549" s="63"/>
      <c r="AP549" s="63"/>
      <c r="AQ549" s="63"/>
      <c r="AR549" s="64" t="str">
        <f t="shared" si="916"/>
        <v/>
      </c>
      <c r="AS549" s="64" t="str">
        <f>IFERROR(AVERAGE(#REF!,#REF!,#REF!,#REF!,AL549),"")</f>
        <v/>
      </c>
    </row>
    <row r="550" spans="1:45" s="55" customFormat="1" ht="16.5" customHeight="1" thickTop="1" thickBot="1">
      <c r="A550" s="56" t="s">
        <v>36</v>
      </c>
      <c r="B550" s="55" t="s">
        <v>38</v>
      </c>
      <c r="C550" s="55" t="s">
        <v>41</v>
      </c>
      <c r="E550" s="116"/>
      <c r="F550" s="117" t="s">
        <v>23</v>
      </c>
      <c r="G550" s="117"/>
      <c r="H550" s="117"/>
      <c r="I550" s="59" t="s">
        <v>5</v>
      </c>
      <c r="J550" s="60"/>
      <c r="K550" s="60"/>
      <c r="L550" s="60"/>
      <c r="M550" s="60"/>
      <c r="N550" s="61" t="str">
        <f t="shared" si="914"/>
        <v/>
      </c>
      <c r="O550" s="60"/>
      <c r="P550" s="60"/>
      <c r="Q550" s="60"/>
      <c r="R550" s="60"/>
      <c r="S550" s="60"/>
      <c r="T550" s="60"/>
      <c r="U550" s="60"/>
      <c r="V550" s="61" t="str">
        <f t="shared" si="919"/>
        <v/>
      </c>
      <c r="W550" s="60"/>
      <c r="X550" s="60"/>
      <c r="Y550" s="60"/>
      <c r="Z550" s="60"/>
      <c r="AA550" s="60"/>
      <c r="AB550" s="60"/>
      <c r="AC550" s="60"/>
      <c r="AD550" s="61" t="str">
        <f t="shared" si="934"/>
        <v/>
      </c>
      <c r="AE550" s="60"/>
      <c r="AF550" s="60"/>
      <c r="AG550" s="60"/>
      <c r="AH550" s="60"/>
      <c r="AI550" s="60"/>
      <c r="AJ550" s="60"/>
      <c r="AK550" s="60"/>
      <c r="AL550" s="61" t="str">
        <f t="shared" si="915"/>
        <v/>
      </c>
      <c r="AM550" s="60"/>
      <c r="AN550" s="60"/>
      <c r="AO550" s="60"/>
      <c r="AP550" s="60"/>
      <c r="AQ550" s="60"/>
      <c r="AR550" s="61" t="str">
        <f t="shared" si="916"/>
        <v/>
      </c>
      <c r="AS550" s="61" t="str">
        <f>IFERROR(AVERAGE(#REF!,#REF!,#REF!,#REF!,AL550),"")</f>
        <v/>
      </c>
    </row>
    <row r="551" spans="1:45" s="55" customFormat="1" ht="16.5" customHeight="1" thickTop="1" thickBot="1">
      <c r="A551" s="56" t="s">
        <v>36</v>
      </c>
      <c r="B551" s="55" t="s">
        <v>38</v>
      </c>
      <c r="C551" s="55" t="s">
        <v>41</v>
      </c>
      <c r="E551" s="116"/>
      <c r="F551" s="117"/>
      <c r="G551" s="117"/>
      <c r="H551" s="117"/>
      <c r="I551" s="62" t="s">
        <v>6</v>
      </c>
      <c r="J551" s="63"/>
      <c r="K551" s="63"/>
      <c r="L551" s="63"/>
      <c r="M551" s="63"/>
      <c r="N551" s="64" t="str">
        <f t="shared" si="914"/>
        <v/>
      </c>
      <c r="O551" s="63"/>
      <c r="P551" s="63"/>
      <c r="Q551" s="63"/>
      <c r="R551" s="63"/>
      <c r="S551" s="63"/>
      <c r="T551" s="63"/>
      <c r="U551" s="63"/>
      <c r="V551" s="64" t="str">
        <f t="shared" si="919"/>
        <v/>
      </c>
      <c r="W551" s="63"/>
      <c r="X551" s="63"/>
      <c r="Y551" s="63"/>
      <c r="Z551" s="63"/>
      <c r="AA551" s="63"/>
      <c r="AB551" s="63"/>
      <c r="AC551" s="63"/>
      <c r="AD551" s="64" t="str">
        <f t="shared" si="934"/>
        <v/>
      </c>
      <c r="AE551" s="63"/>
      <c r="AF551" s="63"/>
      <c r="AG551" s="63"/>
      <c r="AH551" s="63"/>
      <c r="AI551" s="63"/>
      <c r="AJ551" s="63"/>
      <c r="AK551" s="63"/>
      <c r="AL551" s="64" t="str">
        <f t="shared" si="915"/>
        <v/>
      </c>
      <c r="AM551" s="63"/>
      <c r="AN551" s="63"/>
      <c r="AO551" s="63"/>
      <c r="AP551" s="63"/>
      <c r="AQ551" s="63"/>
      <c r="AR551" s="64" t="str">
        <f t="shared" si="916"/>
        <v/>
      </c>
      <c r="AS551" s="64" t="str">
        <f>IFERROR(AVERAGE(#REF!,#REF!,#REF!,#REF!,AL551),"")</f>
        <v/>
      </c>
    </row>
    <row r="552" spans="1:45" s="55" customFormat="1" ht="16.5" customHeight="1" thickTop="1" thickBot="1">
      <c r="A552" s="56" t="s">
        <v>36</v>
      </c>
      <c r="B552" s="55" t="s">
        <v>38</v>
      </c>
      <c r="C552" s="55" t="s">
        <v>41</v>
      </c>
      <c r="E552" s="116"/>
      <c r="F552" s="117" t="s">
        <v>24</v>
      </c>
      <c r="G552" s="117"/>
      <c r="H552" s="117"/>
      <c r="I552" s="59" t="s">
        <v>5</v>
      </c>
      <c r="J552" s="60"/>
      <c r="K552" s="60"/>
      <c r="L552" s="60"/>
      <c r="M552" s="60"/>
      <c r="N552" s="61" t="str">
        <f t="shared" si="914"/>
        <v/>
      </c>
      <c r="O552" s="60"/>
      <c r="P552" s="60"/>
      <c r="Q552" s="60"/>
      <c r="R552" s="60"/>
      <c r="S552" s="60"/>
      <c r="T552" s="60"/>
      <c r="U552" s="60"/>
      <c r="V552" s="61" t="str">
        <f t="shared" si="919"/>
        <v/>
      </c>
      <c r="W552" s="60"/>
      <c r="X552" s="60"/>
      <c r="Y552" s="60"/>
      <c r="Z552" s="60"/>
      <c r="AA552" s="60"/>
      <c r="AB552" s="60"/>
      <c r="AC552" s="60"/>
      <c r="AD552" s="61" t="str">
        <f t="shared" si="934"/>
        <v/>
      </c>
      <c r="AE552" s="60"/>
      <c r="AF552" s="60"/>
      <c r="AG552" s="60"/>
      <c r="AH552" s="60"/>
      <c r="AI552" s="60"/>
      <c r="AJ552" s="60"/>
      <c r="AK552" s="60"/>
      <c r="AL552" s="61" t="str">
        <f t="shared" si="915"/>
        <v/>
      </c>
      <c r="AM552" s="60"/>
      <c r="AN552" s="60"/>
      <c r="AO552" s="60"/>
      <c r="AP552" s="60"/>
      <c r="AQ552" s="60"/>
      <c r="AR552" s="61" t="str">
        <f t="shared" si="916"/>
        <v/>
      </c>
      <c r="AS552" s="61" t="str">
        <f>IFERROR(AVERAGE(#REF!,#REF!,#REF!,#REF!,AL552),"")</f>
        <v/>
      </c>
    </row>
    <row r="553" spans="1:45" s="55" customFormat="1" ht="16.5" customHeight="1" thickTop="1" thickBot="1">
      <c r="A553" s="56" t="s">
        <v>36</v>
      </c>
      <c r="B553" s="55" t="s">
        <v>38</v>
      </c>
      <c r="C553" s="55" t="s">
        <v>41</v>
      </c>
      <c r="E553" s="116"/>
      <c r="F553" s="117"/>
      <c r="G553" s="117"/>
      <c r="H553" s="117"/>
      <c r="I553" s="62" t="s">
        <v>6</v>
      </c>
      <c r="J553" s="63"/>
      <c r="K553" s="63"/>
      <c r="L553" s="63"/>
      <c r="M553" s="63"/>
      <c r="N553" s="64" t="str">
        <f t="shared" si="914"/>
        <v/>
      </c>
      <c r="O553" s="63"/>
      <c r="P553" s="63"/>
      <c r="Q553" s="63"/>
      <c r="R553" s="63"/>
      <c r="S553" s="63"/>
      <c r="T553" s="63"/>
      <c r="U553" s="63"/>
      <c r="V553" s="64" t="str">
        <f t="shared" si="919"/>
        <v/>
      </c>
      <c r="W553" s="63"/>
      <c r="X553" s="63"/>
      <c r="Y553" s="63"/>
      <c r="Z553" s="63"/>
      <c r="AA553" s="63"/>
      <c r="AB553" s="63"/>
      <c r="AC553" s="63"/>
      <c r="AD553" s="64" t="str">
        <f t="shared" si="934"/>
        <v/>
      </c>
      <c r="AE553" s="63"/>
      <c r="AF553" s="63"/>
      <c r="AG553" s="63"/>
      <c r="AH553" s="63"/>
      <c r="AI553" s="63"/>
      <c r="AJ553" s="63"/>
      <c r="AK553" s="63"/>
      <c r="AL553" s="64" t="str">
        <f t="shared" si="915"/>
        <v/>
      </c>
      <c r="AM553" s="63"/>
      <c r="AN553" s="63"/>
      <c r="AO553" s="63"/>
      <c r="AP553" s="63"/>
      <c r="AQ553" s="63"/>
      <c r="AR553" s="64" t="str">
        <f t="shared" si="916"/>
        <v/>
      </c>
      <c r="AS553" s="64" t="str">
        <f>IFERROR(AVERAGE(#REF!,#REF!,#REF!,#REF!,AL553),"")</f>
        <v/>
      </c>
    </row>
    <row r="554" spans="1:45" s="55" customFormat="1" ht="16.5" customHeight="1" thickTop="1" thickBot="1">
      <c r="A554" s="56" t="s">
        <v>36</v>
      </c>
      <c r="B554" s="55" t="s">
        <v>38</v>
      </c>
      <c r="C554" s="55" t="s">
        <v>41</v>
      </c>
      <c r="E554" s="116"/>
      <c r="F554" s="117" t="s">
        <v>25</v>
      </c>
      <c r="G554" s="117"/>
      <c r="H554" s="117"/>
      <c r="I554" s="59" t="s">
        <v>5</v>
      </c>
      <c r="J554" s="60"/>
      <c r="K554" s="60"/>
      <c r="L554" s="60"/>
      <c r="M554" s="60"/>
      <c r="N554" s="61" t="str">
        <f t="shared" si="914"/>
        <v/>
      </c>
      <c r="O554" s="60"/>
      <c r="P554" s="60"/>
      <c r="Q554" s="60"/>
      <c r="R554" s="60"/>
      <c r="S554" s="60"/>
      <c r="T554" s="60"/>
      <c r="U554" s="60"/>
      <c r="V554" s="61" t="str">
        <f t="shared" si="919"/>
        <v/>
      </c>
      <c r="W554" s="60"/>
      <c r="X554" s="60"/>
      <c r="Y554" s="60"/>
      <c r="Z554" s="60"/>
      <c r="AA554" s="60"/>
      <c r="AB554" s="60"/>
      <c r="AC554" s="60"/>
      <c r="AD554" s="61" t="str">
        <f t="shared" si="934"/>
        <v/>
      </c>
      <c r="AE554" s="60"/>
      <c r="AF554" s="60"/>
      <c r="AG554" s="60"/>
      <c r="AH554" s="60"/>
      <c r="AI554" s="60"/>
      <c r="AJ554" s="60"/>
      <c r="AK554" s="60"/>
      <c r="AL554" s="61" t="str">
        <f t="shared" si="915"/>
        <v/>
      </c>
      <c r="AM554" s="60"/>
      <c r="AN554" s="60"/>
      <c r="AO554" s="60"/>
      <c r="AP554" s="60"/>
      <c r="AQ554" s="60"/>
      <c r="AR554" s="61" t="str">
        <f t="shared" si="916"/>
        <v/>
      </c>
      <c r="AS554" s="61" t="str">
        <f>IFERROR(AVERAGE(#REF!,#REF!,#REF!,#REF!,AL554),"")</f>
        <v/>
      </c>
    </row>
    <row r="555" spans="1:45" s="55" customFormat="1" ht="16.5" customHeight="1" thickTop="1" thickBot="1">
      <c r="A555" s="56" t="s">
        <v>36</v>
      </c>
      <c r="B555" s="55" t="s">
        <v>38</v>
      </c>
      <c r="C555" s="55" t="s">
        <v>41</v>
      </c>
      <c r="E555" s="116"/>
      <c r="F555" s="117"/>
      <c r="G555" s="117"/>
      <c r="H555" s="117"/>
      <c r="I555" s="62" t="s">
        <v>6</v>
      </c>
      <c r="J555" s="63"/>
      <c r="K555" s="63"/>
      <c r="L555" s="63"/>
      <c r="M555" s="63"/>
      <c r="N555" s="64" t="str">
        <f t="shared" si="914"/>
        <v/>
      </c>
      <c r="O555" s="63"/>
      <c r="P555" s="63"/>
      <c r="Q555" s="63"/>
      <c r="R555" s="63"/>
      <c r="S555" s="63"/>
      <c r="T555" s="63"/>
      <c r="U555" s="63"/>
      <c r="V555" s="64" t="str">
        <f t="shared" si="919"/>
        <v/>
      </c>
      <c r="W555" s="63"/>
      <c r="X555" s="63"/>
      <c r="Y555" s="63"/>
      <c r="Z555" s="63"/>
      <c r="AA555" s="63"/>
      <c r="AB555" s="63"/>
      <c r="AC555" s="63"/>
      <c r="AD555" s="64" t="str">
        <f t="shared" si="934"/>
        <v/>
      </c>
      <c r="AE555" s="63"/>
      <c r="AF555" s="63"/>
      <c r="AG555" s="63"/>
      <c r="AH555" s="63"/>
      <c r="AI555" s="63"/>
      <c r="AJ555" s="63"/>
      <c r="AK555" s="63"/>
      <c r="AL555" s="64" t="str">
        <f t="shared" si="915"/>
        <v/>
      </c>
      <c r="AM555" s="63"/>
      <c r="AN555" s="63"/>
      <c r="AO555" s="63"/>
      <c r="AP555" s="63"/>
      <c r="AQ555" s="63"/>
      <c r="AR555" s="64" t="str">
        <f t="shared" si="916"/>
        <v/>
      </c>
      <c r="AS555" s="64" t="str">
        <f>IFERROR(AVERAGE(#REF!,#REF!,#REF!,#REF!,AL555),"")</f>
        <v/>
      </c>
    </row>
    <row r="556" spans="1:45" s="55" customFormat="1" ht="16.5" customHeight="1" thickTop="1" thickBot="1">
      <c r="A556" s="56" t="s">
        <v>36</v>
      </c>
      <c r="B556" s="55" t="s">
        <v>38</v>
      </c>
      <c r="C556" s="55" t="s">
        <v>41</v>
      </c>
      <c r="E556" s="116"/>
      <c r="F556" s="120" t="s">
        <v>48</v>
      </c>
      <c r="G556" s="121"/>
      <c r="H556" s="122"/>
      <c r="I556" s="59" t="s">
        <v>5</v>
      </c>
      <c r="J556" s="60"/>
      <c r="K556" s="60"/>
      <c r="L556" s="60"/>
      <c r="M556" s="60"/>
      <c r="N556" s="61" t="str">
        <f t="shared" si="914"/>
        <v/>
      </c>
      <c r="O556" s="60"/>
      <c r="P556" s="60"/>
      <c r="Q556" s="60"/>
      <c r="R556" s="60"/>
      <c r="S556" s="60"/>
      <c r="T556" s="60"/>
      <c r="U556" s="60"/>
      <c r="V556" s="61" t="str">
        <f t="shared" si="919"/>
        <v/>
      </c>
      <c r="W556" s="60"/>
      <c r="X556" s="60"/>
      <c r="Y556" s="60"/>
      <c r="Z556" s="60"/>
      <c r="AA556" s="60"/>
      <c r="AB556" s="60"/>
      <c r="AC556" s="60"/>
      <c r="AD556" s="61" t="str">
        <f t="shared" si="934"/>
        <v/>
      </c>
      <c r="AE556" s="60"/>
      <c r="AF556" s="60"/>
      <c r="AG556" s="60"/>
      <c r="AH556" s="60"/>
      <c r="AI556" s="60"/>
      <c r="AJ556" s="60"/>
      <c r="AK556" s="60"/>
      <c r="AL556" s="61" t="str">
        <f t="shared" si="915"/>
        <v/>
      </c>
      <c r="AM556" s="60"/>
      <c r="AN556" s="60"/>
      <c r="AO556" s="60"/>
      <c r="AP556" s="60"/>
      <c r="AQ556" s="60"/>
      <c r="AR556" s="61" t="str">
        <f t="shared" si="916"/>
        <v/>
      </c>
      <c r="AS556" s="61" t="str">
        <f>IFERROR(AVERAGE(#REF!,#REF!,#REF!,#REF!,AL556),"")</f>
        <v/>
      </c>
    </row>
    <row r="557" spans="1:45" s="55" customFormat="1" ht="16.5" customHeight="1" thickTop="1" thickBot="1">
      <c r="A557" s="56" t="s">
        <v>36</v>
      </c>
      <c r="B557" s="55" t="s">
        <v>38</v>
      </c>
      <c r="C557" s="55" t="s">
        <v>41</v>
      </c>
      <c r="E557" s="116"/>
      <c r="F557" s="123"/>
      <c r="G557" s="124"/>
      <c r="H557" s="125"/>
      <c r="I557" s="62" t="s">
        <v>6</v>
      </c>
      <c r="J557" s="63"/>
      <c r="K557" s="63"/>
      <c r="L557" s="63"/>
      <c r="M557" s="63"/>
      <c r="N557" s="64" t="str">
        <f t="shared" si="914"/>
        <v/>
      </c>
      <c r="O557" s="63"/>
      <c r="P557" s="63"/>
      <c r="Q557" s="63"/>
      <c r="R557" s="63"/>
      <c r="S557" s="63"/>
      <c r="T557" s="63"/>
      <c r="U557" s="63"/>
      <c r="V557" s="64" t="str">
        <f t="shared" si="919"/>
        <v/>
      </c>
      <c r="W557" s="63"/>
      <c r="X557" s="63"/>
      <c r="Y557" s="63"/>
      <c r="Z557" s="63"/>
      <c r="AA557" s="63"/>
      <c r="AB557" s="63"/>
      <c r="AC557" s="63"/>
      <c r="AD557" s="64" t="str">
        <f t="shared" si="934"/>
        <v/>
      </c>
      <c r="AE557" s="63"/>
      <c r="AF557" s="63"/>
      <c r="AG557" s="63"/>
      <c r="AH557" s="63"/>
      <c r="AI557" s="63"/>
      <c r="AJ557" s="63"/>
      <c r="AK557" s="63"/>
      <c r="AL557" s="64" t="str">
        <f t="shared" si="915"/>
        <v/>
      </c>
      <c r="AM557" s="63"/>
      <c r="AN557" s="63"/>
      <c r="AO557" s="63"/>
      <c r="AP557" s="63"/>
      <c r="AQ557" s="63"/>
      <c r="AR557" s="64" t="str">
        <f t="shared" si="916"/>
        <v/>
      </c>
      <c r="AS557" s="64" t="str">
        <f>IFERROR(AVERAGE(#REF!,#REF!,#REF!,#REF!,AL557),"")</f>
        <v/>
      </c>
    </row>
    <row r="558" spans="1:45" s="55" customFormat="1" ht="16.5" customHeight="1" thickTop="1" thickBot="1">
      <c r="A558" s="56" t="s">
        <v>36</v>
      </c>
      <c r="B558" s="55" t="s">
        <v>38</v>
      </c>
      <c r="C558" s="55" t="s">
        <v>41</v>
      </c>
      <c r="E558" s="116"/>
      <c r="F558" s="117" t="s">
        <v>26</v>
      </c>
      <c r="G558" s="117"/>
      <c r="H558" s="117"/>
      <c r="I558" s="59" t="s">
        <v>5</v>
      </c>
      <c r="J558" s="60"/>
      <c r="K558" s="60"/>
      <c r="L558" s="60"/>
      <c r="M558" s="60"/>
      <c r="N558" s="61" t="str">
        <f t="shared" si="914"/>
        <v/>
      </c>
      <c r="O558" s="60"/>
      <c r="P558" s="60"/>
      <c r="Q558" s="60"/>
      <c r="R558" s="60"/>
      <c r="S558" s="60"/>
      <c r="T558" s="60"/>
      <c r="U558" s="60"/>
      <c r="V558" s="61" t="str">
        <f t="shared" si="919"/>
        <v/>
      </c>
      <c r="W558" s="60"/>
      <c r="X558" s="60"/>
      <c r="Y558" s="60"/>
      <c r="Z558" s="60"/>
      <c r="AA558" s="60"/>
      <c r="AB558" s="60"/>
      <c r="AC558" s="60"/>
      <c r="AD558" s="61" t="str">
        <f t="shared" si="934"/>
        <v/>
      </c>
      <c r="AE558" s="60"/>
      <c r="AF558" s="60"/>
      <c r="AG558" s="60"/>
      <c r="AH558" s="60"/>
      <c r="AI558" s="60"/>
      <c r="AJ558" s="60"/>
      <c r="AK558" s="60"/>
      <c r="AL558" s="61" t="str">
        <f t="shared" si="915"/>
        <v/>
      </c>
      <c r="AM558" s="60"/>
      <c r="AN558" s="60"/>
      <c r="AO558" s="60"/>
      <c r="AP558" s="60"/>
      <c r="AQ558" s="60"/>
      <c r="AR558" s="61" t="str">
        <f t="shared" si="916"/>
        <v/>
      </c>
      <c r="AS558" s="61" t="str">
        <f>IFERROR(AVERAGE(#REF!,#REF!,#REF!,#REF!,AL558),"")</f>
        <v/>
      </c>
    </row>
    <row r="559" spans="1:45" s="55" customFormat="1" ht="16.5" customHeight="1" thickTop="1" thickBot="1">
      <c r="A559" s="56" t="s">
        <v>36</v>
      </c>
      <c r="B559" s="55" t="s">
        <v>38</v>
      </c>
      <c r="C559" s="55" t="s">
        <v>41</v>
      </c>
      <c r="E559" s="116"/>
      <c r="F559" s="117"/>
      <c r="G559" s="117"/>
      <c r="H559" s="117"/>
      <c r="I559" s="62" t="s">
        <v>6</v>
      </c>
      <c r="J559" s="63"/>
      <c r="K559" s="63"/>
      <c r="L559" s="63"/>
      <c r="M559" s="63"/>
      <c r="N559" s="64" t="str">
        <f t="shared" si="914"/>
        <v/>
      </c>
      <c r="O559" s="63"/>
      <c r="P559" s="63"/>
      <c r="Q559" s="63"/>
      <c r="R559" s="63"/>
      <c r="S559" s="63"/>
      <c r="T559" s="63"/>
      <c r="U559" s="63"/>
      <c r="V559" s="64" t="str">
        <f t="shared" si="919"/>
        <v/>
      </c>
      <c r="W559" s="63"/>
      <c r="X559" s="63"/>
      <c r="Y559" s="63"/>
      <c r="Z559" s="63"/>
      <c r="AA559" s="63"/>
      <c r="AB559" s="63"/>
      <c r="AC559" s="63"/>
      <c r="AD559" s="64" t="str">
        <f t="shared" si="934"/>
        <v/>
      </c>
      <c r="AE559" s="63"/>
      <c r="AF559" s="63"/>
      <c r="AG559" s="63"/>
      <c r="AH559" s="63"/>
      <c r="AI559" s="63"/>
      <c r="AJ559" s="63"/>
      <c r="AK559" s="63"/>
      <c r="AL559" s="64" t="str">
        <f t="shared" si="915"/>
        <v/>
      </c>
      <c r="AM559" s="63"/>
      <c r="AN559" s="63"/>
      <c r="AO559" s="63"/>
      <c r="AP559" s="63"/>
      <c r="AQ559" s="63"/>
      <c r="AR559" s="64" t="str">
        <f t="shared" si="916"/>
        <v/>
      </c>
      <c r="AS559" s="64" t="str">
        <f>IFERROR(AVERAGE(#REF!,#REF!,#REF!,#REF!,AL559),"")</f>
        <v/>
      </c>
    </row>
    <row r="560" spans="1:45" s="55" customFormat="1" ht="16.5" customHeight="1" thickTop="1" thickBot="1">
      <c r="A560" s="56" t="s">
        <v>36</v>
      </c>
      <c r="B560" s="55" t="s">
        <v>38</v>
      </c>
      <c r="C560" s="55" t="s">
        <v>41</v>
      </c>
      <c r="E560" s="116"/>
      <c r="F560" s="118" t="s">
        <v>27</v>
      </c>
      <c r="G560" s="118"/>
      <c r="H560" s="118"/>
      <c r="I560" s="65" t="s">
        <v>5</v>
      </c>
      <c r="J560" s="65">
        <f t="shared" ref="J560:M560" si="935">J580</f>
        <v>0</v>
      </c>
      <c r="K560" s="65">
        <f t="shared" si="935"/>
        <v>0</v>
      </c>
      <c r="L560" s="65">
        <f t="shared" si="935"/>
        <v>0</v>
      </c>
      <c r="M560" s="65">
        <f t="shared" si="935"/>
        <v>0</v>
      </c>
      <c r="N560" s="61">
        <f t="shared" si="914"/>
        <v>0</v>
      </c>
      <c r="O560" s="65">
        <f t="shared" ref="O560:U560" si="936">O580</f>
        <v>0</v>
      </c>
      <c r="P560" s="65">
        <f t="shared" si="936"/>
        <v>0</v>
      </c>
      <c r="Q560" s="65">
        <f t="shared" si="936"/>
        <v>0</v>
      </c>
      <c r="R560" s="65">
        <f t="shared" si="936"/>
        <v>0</v>
      </c>
      <c r="S560" s="65">
        <f t="shared" si="936"/>
        <v>0</v>
      </c>
      <c r="T560" s="65">
        <f t="shared" si="936"/>
        <v>0</v>
      </c>
      <c r="U560" s="65">
        <f t="shared" si="936"/>
        <v>0</v>
      </c>
      <c r="V560" s="61">
        <f t="shared" si="919"/>
        <v>0</v>
      </c>
      <c r="W560" s="65">
        <f t="shared" ref="W560:AC560" si="937">W580</f>
        <v>0</v>
      </c>
      <c r="X560" s="65">
        <f t="shared" si="937"/>
        <v>0</v>
      </c>
      <c r="Y560" s="65">
        <f t="shared" si="937"/>
        <v>0</v>
      </c>
      <c r="Z560" s="65">
        <f t="shared" si="937"/>
        <v>0</v>
      </c>
      <c r="AA560" s="65">
        <f t="shared" si="937"/>
        <v>0</v>
      </c>
      <c r="AB560" s="65">
        <f t="shared" si="937"/>
        <v>0</v>
      </c>
      <c r="AC560" s="65">
        <f t="shared" si="937"/>
        <v>0</v>
      </c>
      <c r="AD560" s="61">
        <f t="shared" si="934"/>
        <v>0</v>
      </c>
      <c r="AE560" s="65">
        <f t="shared" ref="AE560:AJ560" si="938">AE580</f>
        <v>0</v>
      </c>
      <c r="AF560" s="65">
        <f t="shared" si="938"/>
        <v>0</v>
      </c>
      <c r="AG560" s="65">
        <f t="shared" si="938"/>
        <v>0</v>
      </c>
      <c r="AH560" s="65">
        <f t="shared" ref="AH560:AI560" si="939">AH580</f>
        <v>0</v>
      </c>
      <c r="AI560" s="65">
        <f t="shared" si="939"/>
        <v>0</v>
      </c>
      <c r="AJ560" s="65">
        <f t="shared" si="938"/>
        <v>0</v>
      </c>
      <c r="AK560" s="65">
        <f t="shared" ref="AK560" si="940">AK580</f>
        <v>0</v>
      </c>
      <c r="AL560" s="61">
        <f t="shared" si="915"/>
        <v>0</v>
      </c>
      <c r="AM560" s="65">
        <f t="shared" ref="AM560:AN560" si="941">AM580</f>
        <v>0</v>
      </c>
      <c r="AN560" s="65">
        <f t="shared" si="941"/>
        <v>0</v>
      </c>
      <c r="AO560" s="65">
        <f>AO580</f>
        <v>0</v>
      </c>
      <c r="AP560" s="65">
        <f t="shared" ref="AP560:AQ560" si="942">AP580</f>
        <v>0</v>
      </c>
      <c r="AQ560" s="65">
        <f t="shared" si="942"/>
        <v>0</v>
      </c>
      <c r="AR560" s="61">
        <f t="shared" si="916"/>
        <v>0</v>
      </c>
      <c r="AS560" s="61" t="str">
        <f>IFERROR(AVERAGE(#REF!,#REF!,#REF!,#REF!,AL560),"")</f>
        <v/>
      </c>
    </row>
    <row r="561" spans="1:45" s="55" customFormat="1" ht="16.5" customHeight="1" thickTop="1" thickBot="1">
      <c r="A561" s="56" t="s">
        <v>36</v>
      </c>
      <c r="B561" s="55" t="s">
        <v>38</v>
      </c>
      <c r="C561" s="55" t="s">
        <v>41</v>
      </c>
      <c r="E561" s="116"/>
      <c r="F561" s="118"/>
      <c r="G561" s="118"/>
      <c r="H561" s="118"/>
      <c r="I561" s="66" t="s">
        <v>6</v>
      </c>
      <c r="J561" s="66">
        <f t="shared" ref="J561:M561" si="943">J581</f>
        <v>0</v>
      </c>
      <c r="K561" s="66">
        <f t="shared" si="943"/>
        <v>0</v>
      </c>
      <c r="L561" s="66">
        <f t="shared" si="943"/>
        <v>0</v>
      </c>
      <c r="M561" s="66">
        <f t="shared" si="943"/>
        <v>0</v>
      </c>
      <c r="N561" s="64">
        <f t="shared" si="914"/>
        <v>0</v>
      </c>
      <c r="O561" s="66">
        <f t="shared" ref="O561:U561" si="944">O581</f>
        <v>0</v>
      </c>
      <c r="P561" s="66">
        <f t="shared" si="944"/>
        <v>0</v>
      </c>
      <c r="Q561" s="66">
        <f t="shared" si="944"/>
        <v>0</v>
      </c>
      <c r="R561" s="66">
        <f t="shared" si="944"/>
        <v>0</v>
      </c>
      <c r="S561" s="66">
        <f t="shared" si="944"/>
        <v>0</v>
      </c>
      <c r="T561" s="66">
        <f t="shared" si="944"/>
        <v>0</v>
      </c>
      <c r="U561" s="66">
        <f t="shared" si="944"/>
        <v>0</v>
      </c>
      <c r="V561" s="64">
        <f t="shared" si="919"/>
        <v>0</v>
      </c>
      <c r="W561" s="66">
        <f t="shared" ref="W561:AC561" si="945">W581</f>
        <v>0</v>
      </c>
      <c r="X561" s="66">
        <f t="shared" si="945"/>
        <v>0</v>
      </c>
      <c r="Y561" s="66">
        <f t="shared" si="945"/>
        <v>0</v>
      </c>
      <c r="Z561" s="66">
        <f t="shared" si="945"/>
        <v>0</v>
      </c>
      <c r="AA561" s="66">
        <f t="shared" si="945"/>
        <v>0</v>
      </c>
      <c r="AB561" s="66">
        <f t="shared" si="945"/>
        <v>0</v>
      </c>
      <c r="AC561" s="66">
        <f t="shared" si="945"/>
        <v>0</v>
      </c>
      <c r="AD561" s="64">
        <f t="shared" si="934"/>
        <v>0</v>
      </c>
      <c r="AE561" s="66">
        <f t="shared" ref="AE561:AJ561" si="946">AE581</f>
        <v>0</v>
      </c>
      <c r="AF561" s="66">
        <f t="shared" si="946"/>
        <v>0</v>
      </c>
      <c r="AG561" s="66">
        <f t="shared" si="946"/>
        <v>0</v>
      </c>
      <c r="AH561" s="66">
        <f t="shared" ref="AH561:AI561" si="947">AH581</f>
        <v>0</v>
      </c>
      <c r="AI561" s="66">
        <f t="shared" si="947"/>
        <v>0</v>
      </c>
      <c r="AJ561" s="66">
        <f t="shared" si="946"/>
        <v>0</v>
      </c>
      <c r="AK561" s="66">
        <f t="shared" ref="AK561" si="948">AK581</f>
        <v>0</v>
      </c>
      <c r="AL561" s="64">
        <f t="shared" si="915"/>
        <v>0</v>
      </c>
      <c r="AM561" s="66">
        <f t="shared" ref="AM561:AN561" si="949">AM581</f>
        <v>0</v>
      </c>
      <c r="AN561" s="66">
        <f t="shared" si="949"/>
        <v>0</v>
      </c>
      <c r="AO561" s="66">
        <f>AO581</f>
        <v>0</v>
      </c>
      <c r="AP561" s="66">
        <f t="shared" ref="AP561:AQ561" si="950">AP581</f>
        <v>0</v>
      </c>
      <c r="AQ561" s="66">
        <f t="shared" si="950"/>
        <v>0</v>
      </c>
      <c r="AR561" s="64">
        <f t="shared" si="916"/>
        <v>0</v>
      </c>
      <c r="AS561" s="64" t="str">
        <f>IFERROR(AVERAGE(#REF!,#REF!,#REF!,#REF!,AL561),"")</f>
        <v/>
      </c>
    </row>
    <row r="562" spans="1:45" s="55" customFormat="1" ht="16.5" customHeight="1" thickTop="1" thickBot="1">
      <c r="A562" s="56" t="s">
        <v>36</v>
      </c>
      <c r="B562" s="55" t="s">
        <v>38</v>
      </c>
      <c r="C562" s="55" t="s">
        <v>40</v>
      </c>
      <c r="E562" s="116"/>
      <c r="F562" s="126" t="s">
        <v>45</v>
      </c>
      <c r="G562" s="126"/>
      <c r="H562" s="126"/>
      <c r="I562" s="67" t="s">
        <v>5</v>
      </c>
      <c r="J562" s="67">
        <f t="shared" ref="J562:M562" si="951">J540+J542+J560</f>
        <v>0</v>
      </c>
      <c r="K562" s="67">
        <f t="shared" si="951"/>
        <v>0</v>
      </c>
      <c r="L562" s="67">
        <f t="shared" si="951"/>
        <v>0</v>
      </c>
      <c r="M562" s="67">
        <f t="shared" si="951"/>
        <v>0</v>
      </c>
      <c r="N562" s="61">
        <f t="shared" si="914"/>
        <v>0</v>
      </c>
      <c r="O562" s="67">
        <f t="shared" ref="O562:U562" si="952">O540+O542+O560</f>
        <v>0</v>
      </c>
      <c r="P562" s="67">
        <f t="shared" si="952"/>
        <v>0</v>
      </c>
      <c r="Q562" s="67">
        <f t="shared" si="952"/>
        <v>0</v>
      </c>
      <c r="R562" s="67">
        <f t="shared" si="952"/>
        <v>0</v>
      </c>
      <c r="S562" s="67">
        <f t="shared" si="952"/>
        <v>0</v>
      </c>
      <c r="T562" s="67">
        <f t="shared" si="952"/>
        <v>0</v>
      </c>
      <c r="U562" s="67">
        <f t="shared" si="952"/>
        <v>0</v>
      </c>
      <c r="V562" s="61">
        <f t="shared" si="919"/>
        <v>0</v>
      </c>
      <c r="W562" s="67">
        <f t="shared" ref="W562:AC562" si="953">W540+W542+W560</f>
        <v>0</v>
      </c>
      <c r="X562" s="67">
        <f t="shared" si="953"/>
        <v>0</v>
      </c>
      <c r="Y562" s="67">
        <f t="shared" si="953"/>
        <v>0</v>
      </c>
      <c r="Z562" s="67">
        <f t="shared" si="953"/>
        <v>0</v>
      </c>
      <c r="AA562" s="67">
        <f t="shared" si="953"/>
        <v>0</v>
      </c>
      <c r="AB562" s="67">
        <f t="shared" si="953"/>
        <v>0</v>
      </c>
      <c r="AC562" s="67">
        <f t="shared" si="953"/>
        <v>0</v>
      </c>
      <c r="AD562" s="61">
        <f t="shared" si="934"/>
        <v>0</v>
      </c>
      <c r="AE562" s="67">
        <f t="shared" ref="AE562:AJ562" si="954">AE540+AE542+AE560</f>
        <v>0</v>
      </c>
      <c r="AF562" s="67">
        <f t="shared" si="954"/>
        <v>0</v>
      </c>
      <c r="AG562" s="67">
        <f t="shared" si="954"/>
        <v>0</v>
      </c>
      <c r="AH562" s="67">
        <f t="shared" ref="AH562:AI562" si="955">AH540+AH542+AH560</f>
        <v>0</v>
      </c>
      <c r="AI562" s="67">
        <f t="shared" si="955"/>
        <v>0</v>
      </c>
      <c r="AJ562" s="67">
        <f t="shared" si="954"/>
        <v>0</v>
      </c>
      <c r="AK562" s="67">
        <f t="shared" ref="AK562" si="956">AK540+AK542+AK560</f>
        <v>0</v>
      </c>
      <c r="AL562" s="61">
        <f t="shared" si="915"/>
        <v>0</v>
      </c>
      <c r="AM562" s="67">
        <f t="shared" ref="AM562:AN562" si="957">AM540+AM542+AM560</f>
        <v>0</v>
      </c>
      <c r="AN562" s="67">
        <f t="shared" si="957"/>
        <v>0</v>
      </c>
      <c r="AO562" s="67">
        <f>AO540+AO542+AO560</f>
        <v>0</v>
      </c>
      <c r="AP562" s="67">
        <f t="shared" ref="AP562:AQ562" si="958">AP540+AP542+AP560</f>
        <v>0</v>
      </c>
      <c r="AQ562" s="67">
        <f t="shared" si="958"/>
        <v>0</v>
      </c>
      <c r="AR562" s="61">
        <f t="shared" si="916"/>
        <v>0</v>
      </c>
      <c r="AS562" s="61" t="str">
        <f>IFERROR(AVERAGE(#REF!,#REF!,#REF!,#REF!,AL562),"")</f>
        <v/>
      </c>
    </row>
    <row r="563" spans="1:45" s="55" customFormat="1" ht="16.5" customHeight="1" thickTop="1" thickBot="1">
      <c r="A563" s="56" t="s">
        <v>36</v>
      </c>
      <c r="B563" s="55" t="s">
        <v>38</v>
      </c>
      <c r="C563" s="55" t="s">
        <v>40</v>
      </c>
      <c r="E563" s="116"/>
      <c r="F563" s="126"/>
      <c r="G563" s="126"/>
      <c r="H563" s="126"/>
      <c r="I563" s="68" t="s">
        <v>6</v>
      </c>
      <c r="J563" s="68">
        <f t="shared" ref="J563:M563" si="959">J541+J543+J561</f>
        <v>0</v>
      </c>
      <c r="K563" s="68">
        <f t="shared" si="959"/>
        <v>0</v>
      </c>
      <c r="L563" s="68">
        <f t="shared" si="959"/>
        <v>0</v>
      </c>
      <c r="M563" s="68">
        <f t="shared" si="959"/>
        <v>0</v>
      </c>
      <c r="N563" s="64">
        <f t="shared" si="914"/>
        <v>0</v>
      </c>
      <c r="O563" s="68">
        <f t="shared" ref="O563:U563" si="960">O541+O543+O561</f>
        <v>0</v>
      </c>
      <c r="P563" s="68">
        <f t="shared" si="960"/>
        <v>0</v>
      </c>
      <c r="Q563" s="68">
        <f t="shared" si="960"/>
        <v>0</v>
      </c>
      <c r="R563" s="68">
        <f t="shared" si="960"/>
        <v>0</v>
      </c>
      <c r="S563" s="68">
        <f t="shared" si="960"/>
        <v>0</v>
      </c>
      <c r="T563" s="68">
        <f t="shared" si="960"/>
        <v>0</v>
      </c>
      <c r="U563" s="68">
        <f t="shared" si="960"/>
        <v>0</v>
      </c>
      <c r="V563" s="64">
        <f t="shared" si="919"/>
        <v>0</v>
      </c>
      <c r="W563" s="68">
        <f t="shared" ref="W563:AC563" si="961">W541+W543+W561</f>
        <v>0</v>
      </c>
      <c r="X563" s="68">
        <f t="shared" si="961"/>
        <v>0</v>
      </c>
      <c r="Y563" s="68">
        <f t="shared" si="961"/>
        <v>0</v>
      </c>
      <c r="Z563" s="68">
        <f t="shared" si="961"/>
        <v>0</v>
      </c>
      <c r="AA563" s="68">
        <f t="shared" si="961"/>
        <v>0</v>
      </c>
      <c r="AB563" s="68">
        <f t="shared" si="961"/>
        <v>0</v>
      </c>
      <c r="AC563" s="68">
        <f t="shared" si="961"/>
        <v>0</v>
      </c>
      <c r="AD563" s="64">
        <f t="shared" si="934"/>
        <v>0</v>
      </c>
      <c r="AE563" s="68">
        <f t="shared" ref="AE563:AJ563" si="962">AE541+AE543+AE561</f>
        <v>0</v>
      </c>
      <c r="AF563" s="68">
        <f t="shared" si="962"/>
        <v>0</v>
      </c>
      <c r="AG563" s="68">
        <f t="shared" si="962"/>
        <v>0</v>
      </c>
      <c r="AH563" s="68">
        <f t="shared" ref="AH563:AI563" si="963">AH541+AH543+AH561</f>
        <v>0</v>
      </c>
      <c r="AI563" s="68">
        <f t="shared" si="963"/>
        <v>0</v>
      </c>
      <c r="AJ563" s="68">
        <f t="shared" si="962"/>
        <v>0</v>
      </c>
      <c r="AK563" s="68">
        <f t="shared" ref="AK563" si="964">AK541+AK543+AK561</f>
        <v>0</v>
      </c>
      <c r="AL563" s="64">
        <f t="shared" si="915"/>
        <v>0</v>
      </c>
      <c r="AM563" s="68">
        <f t="shared" ref="AM563:AN563" si="965">AM541+AM543+AM561</f>
        <v>0</v>
      </c>
      <c r="AN563" s="68">
        <f t="shared" si="965"/>
        <v>0</v>
      </c>
      <c r="AO563" s="68">
        <f>AO541+AO543+AO561</f>
        <v>0</v>
      </c>
      <c r="AP563" s="68">
        <f t="shared" ref="AP563:AQ563" si="966">AP541+AP543+AP561</f>
        <v>0</v>
      </c>
      <c r="AQ563" s="68">
        <f t="shared" si="966"/>
        <v>0</v>
      </c>
      <c r="AR563" s="64">
        <f t="shared" si="916"/>
        <v>0</v>
      </c>
      <c r="AS563" s="64" t="str">
        <f>IFERROR(AVERAGE(#REF!,#REF!,#REF!,#REF!,AL563),"")</f>
        <v/>
      </c>
    </row>
    <row r="564" spans="1:45" s="55" customFormat="1" ht="16.5" customHeight="1" thickTop="1" thickBot="1">
      <c r="A564" s="56" t="s">
        <v>36</v>
      </c>
      <c r="B564" s="55" t="s">
        <v>38</v>
      </c>
      <c r="C564" s="55" t="s">
        <v>39</v>
      </c>
      <c r="E564" s="116" t="s">
        <v>29</v>
      </c>
      <c r="F564" s="117" t="s">
        <v>35</v>
      </c>
      <c r="G564" s="117"/>
      <c r="H564" s="117"/>
      <c r="I564" s="59" t="s">
        <v>5</v>
      </c>
      <c r="J564" s="60"/>
      <c r="K564" s="60"/>
      <c r="L564" s="60"/>
      <c r="M564" s="60"/>
      <c r="N564" s="61" t="str">
        <f t="shared" si="914"/>
        <v/>
      </c>
      <c r="O564" s="60"/>
      <c r="P564" s="60"/>
      <c r="Q564" s="60"/>
      <c r="R564" s="60"/>
      <c r="S564" s="60"/>
      <c r="T564" s="60"/>
      <c r="U564" s="60"/>
      <c r="V564" s="61" t="str">
        <f t="shared" si="919"/>
        <v/>
      </c>
      <c r="W564" s="60"/>
      <c r="X564" s="60"/>
      <c r="Y564" s="60"/>
      <c r="Z564" s="60"/>
      <c r="AA564" s="60"/>
      <c r="AB564" s="60"/>
      <c r="AC564" s="60"/>
      <c r="AD564" s="61" t="str">
        <f t="shared" si="934"/>
        <v/>
      </c>
      <c r="AE564" s="60"/>
      <c r="AF564" s="60"/>
      <c r="AG564" s="60"/>
      <c r="AH564" s="60"/>
      <c r="AI564" s="60"/>
      <c r="AJ564" s="60"/>
      <c r="AK564" s="60"/>
      <c r="AL564" s="61" t="str">
        <f t="shared" si="915"/>
        <v/>
      </c>
      <c r="AM564" s="60"/>
      <c r="AN564" s="60"/>
      <c r="AO564" s="60"/>
      <c r="AP564" s="60"/>
      <c r="AQ564" s="60"/>
      <c r="AR564" s="61" t="str">
        <f t="shared" si="916"/>
        <v/>
      </c>
      <c r="AS564" s="61" t="str">
        <f>IFERROR(AVERAGE(#REF!,#REF!,#REF!,#REF!,AL564),"")</f>
        <v/>
      </c>
    </row>
    <row r="565" spans="1:45" s="55" customFormat="1" ht="16.5" customHeight="1" thickTop="1" thickBot="1">
      <c r="A565" s="56" t="s">
        <v>36</v>
      </c>
      <c r="B565" s="55" t="s">
        <v>38</v>
      </c>
      <c r="C565" s="55" t="s">
        <v>39</v>
      </c>
      <c r="E565" s="116"/>
      <c r="F565" s="117"/>
      <c r="G565" s="117"/>
      <c r="H565" s="117"/>
      <c r="I565" s="62" t="s">
        <v>6</v>
      </c>
      <c r="J565" s="63"/>
      <c r="K565" s="63"/>
      <c r="L565" s="63"/>
      <c r="M565" s="63"/>
      <c r="N565" s="64" t="str">
        <f t="shared" si="914"/>
        <v/>
      </c>
      <c r="O565" s="63"/>
      <c r="P565" s="63"/>
      <c r="Q565" s="63"/>
      <c r="R565" s="63"/>
      <c r="S565" s="63"/>
      <c r="T565" s="63"/>
      <c r="U565" s="63"/>
      <c r="V565" s="64" t="str">
        <f t="shared" si="919"/>
        <v/>
      </c>
      <c r="W565" s="63"/>
      <c r="X565" s="63"/>
      <c r="Y565" s="63"/>
      <c r="Z565" s="63"/>
      <c r="AA565" s="63"/>
      <c r="AB565" s="63"/>
      <c r="AC565" s="63"/>
      <c r="AD565" s="64" t="str">
        <f t="shared" si="934"/>
        <v/>
      </c>
      <c r="AE565" s="63"/>
      <c r="AF565" s="63"/>
      <c r="AG565" s="63"/>
      <c r="AH565" s="63"/>
      <c r="AI565" s="63"/>
      <c r="AJ565" s="63"/>
      <c r="AK565" s="63"/>
      <c r="AL565" s="64" t="str">
        <f t="shared" si="915"/>
        <v/>
      </c>
      <c r="AM565" s="63"/>
      <c r="AN565" s="63"/>
      <c r="AO565" s="63"/>
      <c r="AP565" s="63"/>
      <c r="AQ565" s="63"/>
      <c r="AR565" s="64" t="str">
        <f t="shared" si="916"/>
        <v/>
      </c>
      <c r="AS565" s="64" t="str">
        <f>IFERROR(AVERAGE(#REF!,#REF!,#REF!,#REF!,AL565),"")</f>
        <v/>
      </c>
    </row>
    <row r="566" spans="1:45" s="55" customFormat="1" ht="16.5" customHeight="1" thickTop="1" thickBot="1">
      <c r="A566" s="56" t="s">
        <v>36</v>
      </c>
      <c r="B566" s="55" t="s">
        <v>38</v>
      </c>
      <c r="C566" s="55" t="s">
        <v>39</v>
      </c>
      <c r="E566" s="116"/>
      <c r="F566" s="117" t="s">
        <v>30</v>
      </c>
      <c r="G566" s="117"/>
      <c r="H566" s="117"/>
      <c r="I566" s="59" t="s">
        <v>5</v>
      </c>
      <c r="J566" s="60"/>
      <c r="K566" s="60"/>
      <c r="L566" s="60"/>
      <c r="M566" s="60"/>
      <c r="N566" s="61" t="str">
        <f t="shared" si="914"/>
        <v/>
      </c>
      <c r="O566" s="60"/>
      <c r="P566" s="60"/>
      <c r="Q566" s="60"/>
      <c r="R566" s="60"/>
      <c r="S566" s="60"/>
      <c r="T566" s="60"/>
      <c r="U566" s="60"/>
      <c r="V566" s="61" t="str">
        <f t="shared" si="919"/>
        <v/>
      </c>
      <c r="W566" s="60"/>
      <c r="X566" s="60"/>
      <c r="Y566" s="60"/>
      <c r="Z566" s="60"/>
      <c r="AA566" s="60"/>
      <c r="AB566" s="60"/>
      <c r="AC566" s="60"/>
      <c r="AD566" s="61" t="str">
        <f t="shared" si="934"/>
        <v/>
      </c>
      <c r="AE566" s="60"/>
      <c r="AF566" s="60"/>
      <c r="AG566" s="60"/>
      <c r="AH566" s="60"/>
      <c r="AI566" s="60"/>
      <c r="AJ566" s="60"/>
      <c r="AK566" s="60"/>
      <c r="AL566" s="61" t="str">
        <f t="shared" si="915"/>
        <v/>
      </c>
      <c r="AM566" s="60"/>
      <c r="AN566" s="60"/>
      <c r="AO566" s="60"/>
      <c r="AP566" s="60"/>
      <c r="AQ566" s="60"/>
      <c r="AR566" s="61" t="str">
        <f t="shared" si="916"/>
        <v/>
      </c>
      <c r="AS566" s="61" t="str">
        <f>IFERROR(AVERAGE(#REF!,#REF!,#REF!,#REF!,AL566),"")</f>
        <v/>
      </c>
    </row>
    <row r="567" spans="1:45" s="55" customFormat="1" ht="16.5" customHeight="1" thickTop="1" thickBot="1">
      <c r="A567" s="56" t="s">
        <v>36</v>
      </c>
      <c r="B567" s="55" t="s">
        <v>38</v>
      </c>
      <c r="C567" s="55" t="s">
        <v>39</v>
      </c>
      <c r="E567" s="116"/>
      <c r="F567" s="117"/>
      <c r="G567" s="117"/>
      <c r="H567" s="117"/>
      <c r="I567" s="62" t="s">
        <v>6</v>
      </c>
      <c r="J567" s="63"/>
      <c r="K567" s="63"/>
      <c r="L567" s="63"/>
      <c r="M567" s="63"/>
      <c r="N567" s="64" t="str">
        <f t="shared" si="914"/>
        <v/>
      </c>
      <c r="O567" s="63"/>
      <c r="P567" s="63"/>
      <c r="Q567" s="63"/>
      <c r="R567" s="63"/>
      <c r="S567" s="63"/>
      <c r="T567" s="63"/>
      <c r="U567" s="63"/>
      <c r="V567" s="64" t="str">
        <f t="shared" si="919"/>
        <v/>
      </c>
      <c r="W567" s="63"/>
      <c r="X567" s="63"/>
      <c r="Y567" s="63"/>
      <c r="Z567" s="63"/>
      <c r="AA567" s="63"/>
      <c r="AB567" s="63"/>
      <c r="AC567" s="63"/>
      <c r="AD567" s="64" t="str">
        <f t="shared" si="934"/>
        <v/>
      </c>
      <c r="AE567" s="63"/>
      <c r="AF567" s="63"/>
      <c r="AG567" s="63"/>
      <c r="AH567" s="63"/>
      <c r="AI567" s="63"/>
      <c r="AJ567" s="63"/>
      <c r="AK567" s="63"/>
      <c r="AL567" s="64" t="str">
        <f t="shared" si="915"/>
        <v/>
      </c>
      <c r="AM567" s="63"/>
      <c r="AN567" s="63"/>
      <c r="AO567" s="63"/>
      <c r="AP567" s="63"/>
      <c r="AQ567" s="63"/>
      <c r="AR567" s="64" t="str">
        <f t="shared" si="916"/>
        <v/>
      </c>
      <c r="AS567" s="64" t="str">
        <f>IFERROR(AVERAGE(#REF!,#REF!,#REF!,#REF!,AL567),"")</f>
        <v/>
      </c>
    </row>
    <row r="568" spans="1:45" s="55" customFormat="1" ht="16.5" customHeight="1" thickTop="1" thickBot="1">
      <c r="A568" s="56" t="s">
        <v>36</v>
      </c>
      <c r="B568" s="55" t="s">
        <v>38</v>
      </c>
      <c r="C568" s="55" t="s">
        <v>39</v>
      </c>
      <c r="E568" s="116"/>
      <c r="F568" s="117" t="s">
        <v>50</v>
      </c>
      <c r="G568" s="117"/>
      <c r="H568" s="117"/>
      <c r="I568" s="59" t="s">
        <v>5</v>
      </c>
      <c r="J568" s="60"/>
      <c r="K568" s="60"/>
      <c r="L568" s="60"/>
      <c r="M568" s="60"/>
      <c r="N568" s="61" t="str">
        <f t="shared" si="914"/>
        <v/>
      </c>
      <c r="O568" s="60"/>
      <c r="P568" s="60"/>
      <c r="Q568" s="60"/>
      <c r="R568" s="60"/>
      <c r="S568" s="60"/>
      <c r="T568" s="60"/>
      <c r="U568" s="60"/>
      <c r="V568" s="61" t="str">
        <f t="shared" si="919"/>
        <v/>
      </c>
      <c r="W568" s="60"/>
      <c r="X568" s="60"/>
      <c r="Y568" s="60"/>
      <c r="Z568" s="60"/>
      <c r="AA568" s="60"/>
      <c r="AB568" s="60"/>
      <c r="AC568" s="60"/>
      <c r="AD568" s="61" t="str">
        <f t="shared" si="934"/>
        <v/>
      </c>
      <c r="AE568" s="60"/>
      <c r="AF568" s="60"/>
      <c r="AG568" s="60"/>
      <c r="AH568" s="60"/>
      <c r="AI568" s="60"/>
      <c r="AJ568" s="60"/>
      <c r="AK568" s="60"/>
      <c r="AL568" s="61" t="str">
        <f t="shared" si="915"/>
        <v/>
      </c>
      <c r="AM568" s="60"/>
      <c r="AN568" s="60"/>
      <c r="AO568" s="60"/>
      <c r="AP568" s="60"/>
      <c r="AQ568" s="60"/>
      <c r="AR568" s="61" t="str">
        <f t="shared" si="916"/>
        <v/>
      </c>
      <c r="AS568" s="61" t="str">
        <f>IFERROR(AVERAGE(#REF!,#REF!,#REF!,#REF!,AL568),"")</f>
        <v/>
      </c>
    </row>
    <row r="569" spans="1:45" s="55" customFormat="1" ht="16.5" customHeight="1" thickTop="1" thickBot="1">
      <c r="A569" s="56" t="s">
        <v>36</v>
      </c>
      <c r="B569" s="55" t="s">
        <v>38</v>
      </c>
      <c r="C569" s="55" t="s">
        <v>39</v>
      </c>
      <c r="E569" s="116"/>
      <c r="F569" s="117"/>
      <c r="G569" s="117"/>
      <c r="H569" s="117"/>
      <c r="I569" s="62" t="s">
        <v>6</v>
      </c>
      <c r="J569" s="63"/>
      <c r="K569" s="63"/>
      <c r="L569" s="63"/>
      <c r="M569" s="63"/>
      <c r="N569" s="64" t="str">
        <f t="shared" si="914"/>
        <v/>
      </c>
      <c r="O569" s="63"/>
      <c r="P569" s="63"/>
      <c r="Q569" s="63"/>
      <c r="R569" s="63"/>
      <c r="S569" s="63"/>
      <c r="T569" s="63"/>
      <c r="U569" s="63"/>
      <c r="V569" s="64" t="str">
        <f t="shared" si="919"/>
        <v/>
      </c>
      <c r="W569" s="63"/>
      <c r="X569" s="63"/>
      <c r="Y569" s="63"/>
      <c r="Z569" s="63"/>
      <c r="AA569" s="63"/>
      <c r="AB569" s="63"/>
      <c r="AC569" s="63"/>
      <c r="AD569" s="64" t="str">
        <f t="shared" si="934"/>
        <v/>
      </c>
      <c r="AE569" s="63"/>
      <c r="AF569" s="63"/>
      <c r="AG569" s="63"/>
      <c r="AH569" s="63"/>
      <c r="AI569" s="63"/>
      <c r="AJ569" s="63"/>
      <c r="AK569" s="63"/>
      <c r="AL569" s="64" t="str">
        <f t="shared" si="915"/>
        <v/>
      </c>
      <c r="AM569" s="63"/>
      <c r="AN569" s="63"/>
      <c r="AO569" s="63"/>
      <c r="AP569" s="63"/>
      <c r="AQ569" s="63"/>
      <c r="AR569" s="64" t="str">
        <f t="shared" si="916"/>
        <v/>
      </c>
      <c r="AS569" s="64" t="str">
        <f>IFERROR(AVERAGE(#REF!,#REF!,#REF!,#REF!,AL569),"")</f>
        <v/>
      </c>
    </row>
    <row r="570" spans="1:45" s="55" customFormat="1" ht="16.5" customHeight="1" thickTop="1" thickBot="1">
      <c r="A570" s="56" t="s">
        <v>36</v>
      </c>
      <c r="B570" s="55" t="s">
        <v>38</v>
      </c>
      <c r="C570" s="55" t="s">
        <v>39</v>
      </c>
      <c r="E570" s="116"/>
      <c r="F570" s="117" t="s">
        <v>51</v>
      </c>
      <c r="G570" s="117"/>
      <c r="H570" s="117"/>
      <c r="I570" s="59" t="s">
        <v>5</v>
      </c>
      <c r="J570" s="60"/>
      <c r="K570" s="60"/>
      <c r="L570" s="60"/>
      <c r="M570" s="60"/>
      <c r="N570" s="61" t="str">
        <f t="shared" si="914"/>
        <v/>
      </c>
      <c r="O570" s="60"/>
      <c r="P570" s="60"/>
      <c r="Q570" s="60"/>
      <c r="R570" s="60"/>
      <c r="S570" s="60"/>
      <c r="T570" s="60"/>
      <c r="U570" s="60"/>
      <c r="V570" s="61" t="str">
        <f t="shared" si="919"/>
        <v/>
      </c>
      <c r="W570" s="60"/>
      <c r="X570" s="60"/>
      <c r="Y570" s="60"/>
      <c r="Z570" s="60"/>
      <c r="AA570" s="60"/>
      <c r="AB570" s="60"/>
      <c r="AC570" s="60"/>
      <c r="AD570" s="61" t="str">
        <f t="shared" si="934"/>
        <v/>
      </c>
      <c r="AE570" s="60"/>
      <c r="AF570" s="60"/>
      <c r="AG570" s="60"/>
      <c r="AH570" s="60"/>
      <c r="AI570" s="60"/>
      <c r="AJ570" s="60"/>
      <c r="AK570" s="60"/>
      <c r="AL570" s="61" t="str">
        <f t="shared" si="915"/>
        <v/>
      </c>
      <c r="AM570" s="60"/>
      <c r="AN570" s="60"/>
      <c r="AO570" s="60"/>
      <c r="AP570" s="60"/>
      <c r="AQ570" s="60"/>
      <c r="AR570" s="61" t="str">
        <f t="shared" si="916"/>
        <v/>
      </c>
      <c r="AS570" s="61" t="str">
        <f>IFERROR(AVERAGE(#REF!,#REF!,#REF!,#REF!,AL570),"")</f>
        <v/>
      </c>
    </row>
    <row r="571" spans="1:45" s="55" customFormat="1" ht="16.5" customHeight="1" thickTop="1" thickBot="1">
      <c r="A571" s="56" t="s">
        <v>36</v>
      </c>
      <c r="B571" s="55" t="s">
        <v>38</v>
      </c>
      <c r="C571" s="55" t="s">
        <v>39</v>
      </c>
      <c r="E571" s="116"/>
      <c r="F571" s="117"/>
      <c r="G571" s="117"/>
      <c r="H571" s="117"/>
      <c r="I571" s="62" t="s">
        <v>6</v>
      </c>
      <c r="J571" s="63"/>
      <c r="K571" s="63"/>
      <c r="L571" s="63"/>
      <c r="M571" s="63"/>
      <c r="N571" s="64" t="str">
        <f t="shared" si="914"/>
        <v/>
      </c>
      <c r="O571" s="63"/>
      <c r="P571" s="63"/>
      <c r="Q571" s="63"/>
      <c r="R571" s="63"/>
      <c r="S571" s="63"/>
      <c r="T571" s="63"/>
      <c r="U571" s="63"/>
      <c r="V571" s="64" t="str">
        <f t="shared" si="919"/>
        <v/>
      </c>
      <c r="W571" s="63"/>
      <c r="X571" s="63"/>
      <c r="Y571" s="63"/>
      <c r="Z571" s="63"/>
      <c r="AA571" s="63"/>
      <c r="AB571" s="63"/>
      <c r="AC571" s="63"/>
      <c r="AD571" s="64" t="str">
        <f t="shared" si="934"/>
        <v/>
      </c>
      <c r="AE571" s="63"/>
      <c r="AF571" s="63"/>
      <c r="AG571" s="63"/>
      <c r="AH571" s="63"/>
      <c r="AI571" s="63"/>
      <c r="AJ571" s="63"/>
      <c r="AK571" s="63"/>
      <c r="AL571" s="64" t="str">
        <f t="shared" si="915"/>
        <v/>
      </c>
      <c r="AM571" s="63"/>
      <c r="AN571" s="63"/>
      <c r="AO571" s="63"/>
      <c r="AP571" s="63"/>
      <c r="AQ571" s="63"/>
      <c r="AR571" s="64" t="str">
        <f t="shared" si="916"/>
        <v/>
      </c>
      <c r="AS571" s="64" t="str">
        <f>IFERROR(AVERAGE(#REF!,#REF!,#REF!,#REF!,AL571),"")</f>
        <v/>
      </c>
    </row>
    <row r="572" spans="1:45" s="55" customFormat="1" ht="16.5" customHeight="1" thickTop="1" thickBot="1">
      <c r="A572" s="56" t="s">
        <v>36</v>
      </c>
      <c r="B572" s="55" t="s">
        <v>38</v>
      </c>
      <c r="C572" s="55" t="s">
        <v>39</v>
      </c>
      <c r="E572" s="116"/>
      <c r="F572" s="117" t="s">
        <v>31</v>
      </c>
      <c r="G572" s="117"/>
      <c r="H572" s="117"/>
      <c r="I572" s="59" t="s">
        <v>5</v>
      </c>
      <c r="J572" s="60"/>
      <c r="K572" s="60"/>
      <c r="L572" s="60"/>
      <c r="M572" s="60"/>
      <c r="N572" s="61" t="str">
        <f t="shared" si="914"/>
        <v/>
      </c>
      <c r="O572" s="60"/>
      <c r="P572" s="60"/>
      <c r="Q572" s="60"/>
      <c r="R572" s="60"/>
      <c r="S572" s="60"/>
      <c r="T572" s="60"/>
      <c r="U572" s="60"/>
      <c r="V572" s="61" t="str">
        <f t="shared" si="919"/>
        <v/>
      </c>
      <c r="W572" s="60"/>
      <c r="X572" s="60"/>
      <c r="Y572" s="60"/>
      <c r="Z572" s="60"/>
      <c r="AA572" s="60"/>
      <c r="AB572" s="60"/>
      <c r="AC572" s="60"/>
      <c r="AD572" s="61" t="str">
        <f t="shared" si="934"/>
        <v/>
      </c>
      <c r="AE572" s="60"/>
      <c r="AF572" s="60"/>
      <c r="AG572" s="60"/>
      <c r="AH572" s="60"/>
      <c r="AI572" s="60"/>
      <c r="AJ572" s="60"/>
      <c r="AK572" s="60"/>
      <c r="AL572" s="61" t="str">
        <f t="shared" si="915"/>
        <v/>
      </c>
      <c r="AM572" s="60"/>
      <c r="AN572" s="60"/>
      <c r="AO572" s="60"/>
      <c r="AP572" s="60"/>
      <c r="AQ572" s="60"/>
      <c r="AR572" s="61" t="str">
        <f t="shared" si="916"/>
        <v/>
      </c>
      <c r="AS572" s="61" t="str">
        <f>IFERROR(AVERAGE(#REF!,#REF!,#REF!,#REF!,AL572),"")</f>
        <v/>
      </c>
    </row>
    <row r="573" spans="1:45" s="55" customFormat="1" ht="16.5" customHeight="1" thickTop="1" thickBot="1">
      <c r="A573" s="56" t="s">
        <v>36</v>
      </c>
      <c r="B573" s="55" t="s">
        <v>38</v>
      </c>
      <c r="C573" s="55" t="s">
        <v>39</v>
      </c>
      <c r="E573" s="116"/>
      <c r="F573" s="117"/>
      <c r="G573" s="117"/>
      <c r="H573" s="117"/>
      <c r="I573" s="62" t="s">
        <v>6</v>
      </c>
      <c r="J573" s="63"/>
      <c r="K573" s="63"/>
      <c r="L573" s="63"/>
      <c r="M573" s="63"/>
      <c r="N573" s="64" t="str">
        <f t="shared" si="914"/>
        <v/>
      </c>
      <c r="O573" s="63"/>
      <c r="P573" s="63"/>
      <c r="Q573" s="63"/>
      <c r="R573" s="63"/>
      <c r="S573" s="63"/>
      <c r="T573" s="63"/>
      <c r="U573" s="63"/>
      <c r="V573" s="64" t="str">
        <f t="shared" si="919"/>
        <v/>
      </c>
      <c r="W573" s="63"/>
      <c r="X573" s="63"/>
      <c r="Y573" s="63"/>
      <c r="Z573" s="63"/>
      <c r="AA573" s="63"/>
      <c r="AB573" s="63"/>
      <c r="AC573" s="63"/>
      <c r="AD573" s="64" t="str">
        <f t="shared" si="934"/>
        <v/>
      </c>
      <c r="AE573" s="63"/>
      <c r="AF573" s="63"/>
      <c r="AG573" s="63"/>
      <c r="AH573" s="63"/>
      <c r="AI573" s="63"/>
      <c r="AJ573" s="63"/>
      <c r="AK573" s="63"/>
      <c r="AL573" s="64" t="str">
        <f t="shared" si="915"/>
        <v/>
      </c>
      <c r="AM573" s="63"/>
      <c r="AN573" s="63"/>
      <c r="AO573" s="63"/>
      <c r="AP573" s="63"/>
      <c r="AQ573" s="63"/>
      <c r="AR573" s="64" t="str">
        <f t="shared" si="916"/>
        <v/>
      </c>
      <c r="AS573" s="64" t="str">
        <f>IFERROR(AVERAGE(#REF!,#REF!,#REF!,#REF!,AL573),"")</f>
        <v/>
      </c>
    </row>
    <row r="574" spans="1:45" s="55" customFormat="1" ht="16.5" customHeight="1" thickTop="1" thickBot="1">
      <c r="A574" s="56" t="s">
        <v>36</v>
      </c>
      <c r="B574" s="55" t="s">
        <v>38</v>
      </c>
      <c r="C574" s="55" t="s">
        <v>39</v>
      </c>
      <c r="E574" s="116"/>
      <c r="F574" s="117" t="s">
        <v>32</v>
      </c>
      <c r="G574" s="117"/>
      <c r="H574" s="117"/>
      <c r="I574" s="59" t="s">
        <v>5</v>
      </c>
      <c r="J574" s="60"/>
      <c r="K574" s="60"/>
      <c r="L574" s="60"/>
      <c r="M574" s="60"/>
      <c r="N574" s="61" t="str">
        <f t="shared" si="914"/>
        <v/>
      </c>
      <c r="O574" s="60"/>
      <c r="P574" s="60"/>
      <c r="Q574" s="60"/>
      <c r="R574" s="60"/>
      <c r="S574" s="60"/>
      <c r="T574" s="60"/>
      <c r="U574" s="60"/>
      <c r="V574" s="61" t="str">
        <f t="shared" si="919"/>
        <v/>
      </c>
      <c r="W574" s="60"/>
      <c r="X574" s="60"/>
      <c r="Y574" s="60"/>
      <c r="Z574" s="60"/>
      <c r="AA574" s="60"/>
      <c r="AB574" s="60"/>
      <c r="AC574" s="60"/>
      <c r="AD574" s="61" t="str">
        <f t="shared" si="934"/>
        <v/>
      </c>
      <c r="AE574" s="60"/>
      <c r="AF574" s="60"/>
      <c r="AG574" s="60"/>
      <c r="AH574" s="60"/>
      <c r="AI574" s="60"/>
      <c r="AJ574" s="60"/>
      <c r="AK574" s="60"/>
      <c r="AL574" s="61" t="str">
        <f t="shared" si="915"/>
        <v/>
      </c>
      <c r="AM574" s="60"/>
      <c r="AN574" s="60"/>
      <c r="AO574" s="60"/>
      <c r="AP574" s="60"/>
      <c r="AQ574" s="60"/>
      <c r="AR574" s="61" t="str">
        <f t="shared" si="916"/>
        <v/>
      </c>
      <c r="AS574" s="61" t="str">
        <f>IFERROR(AVERAGE(#REF!,#REF!,#REF!,#REF!,AL574),"")</f>
        <v/>
      </c>
    </row>
    <row r="575" spans="1:45" s="55" customFormat="1" ht="16.5" customHeight="1" thickTop="1" thickBot="1">
      <c r="A575" s="56" t="s">
        <v>36</v>
      </c>
      <c r="B575" s="55" t="s">
        <v>38</v>
      </c>
      <c r="C575" s="55" t="s">
        <v>39</v>
      </c>
      <c r="E575" s="116"/>
      <c r="F575" s="117"/>
      <c r="G575" s="117"/>
      <c r="H575" s="117"/>
      <c r="I575" s="62" t="s">
        <v>6</v>
      </c>
      <c r="J575" s="63"/>
      <c r="K575" s="63"/>
      <c r="L575" s="63"/>
      <c r="M575" s="63"/>
      <c r="N575" s="64" t="str">
        <f t="shared" si="914"/>
        <v/>
      </c>
      <c r="O575" s="63"/>
      <c r="P575" s="63"/>
      <c r="Q575" s="63"/>
      <c r="R575" s="63"/>
      <c r="S575" s="63"/>
      <c r="T575" s="63"/>
      <c r="U575" s="63"/>
      <c r="V575" s="64" t="str">
        <f t="shared" si="919"/>
        <v/>
      </c>
      <c r="W575" s="63"/>
      <c r="X575" s="63"/>
      <c r="Y575" s="63"/>
      <c r="Z575" s="63"/>
      <c r="AA575" s="63"/>
      <c r="AB575" s="63"/>
      <c r="AC575" s="63"/>
      <c r="AD575" s="64" t="str">
        <f t="shared" si="934"/>
        <v/>
      </c>
      <c r="AE575" s="63"/>
      <c r="AF575" s="63"/>
      <c r="AG575" s="63"/>
      <c r="AH575" s="63"/>
      <c r="AI575" s="63"/>
      <c r="AJ575" s="63"/>
      <c r="AK575" s="63"/>
      <c r="AL575" s="64" t="str">
        <f t="shared" si="915"/>
        <v/>
      </c>
      <c r="AM575" s="63"/>
      <c r="AN575" s="63"/>
      <c r="AO575" s="63"/>
      <c r="AP575" s="63"/>
      <c r="AQ575" s="63"/>
      <c r="AR575" s="64" t="str">
        <f t="shared" si="916"/>
        <v/>
      </c>
      <c r="AS575" s="64" t="str">
        <f>IFERROR(AVERAGE(#REF!,#REF!,#REF!,#REF!,AL575),"")</f>
        <v/>
      </c>
    </row>
    <row r="576" spans="1:45" s="55" customFormat="1" ht="16.5" customHeight="1" thickTop="1" thickBot="1">
      <c r="A576" s="56" t="s">
        <v>36</v>
      </c>
      <c r="B576" s="55" t="s">
        <v>38</v>
      </c>
      <c r="C576" s="55" t="s">
        <v>39</v>
      </c>
      <c r="E576" s="116"/>
      <c r="F576" s="117" t="s">
        <v>52</v>
      </c>
      <c r="G576" s="117"/>
      <c r="H576" s="117"/>
      <c r="I576" s="59" t="s">
        <v>5</v>
      </c>
      <c r="J576" s="60"/>
      <c r="K576" s="60"/>
      <c r="L576" s="60"/>
      <c r="M576" s="60"/>
      <c r="N576" s="61" t="str">
        <f t="shared" si="914"/>
        <v/>
      </c>
      <c r="O576" s="60"/>
      <c r="P576" s="60"/>
      <c r="Q576" s="60"/>
      <c r="R576" s="60"/>
      <c r="S576" s="60"/>
      <c r="T576" s="60"/>
      <c r="U576" s="60"/>
      <c r="V576" s="61" t="str">
        <f t="shared" si="919"/>
        <v/>
      </c>
      <c r="W576" s="60"/>
      <c r="X576" s="60"/>
      <c r="Y576" s="60"/>
      <c r="Z576" s="60"/>
      <c r="AA576" s="60"/>
      <c r="AB576" s="60"/>
      <c r="AC576" s="60"/>
      <c r="AD576" s="61" t="str">
        <f t="shared" si="934"/>
        <v/>
      </c>
      <c r="AE576" s="60"/>
      <c r="AF576" s="60"/>
      <c r="AG576" s="60"/>
      <c r="AH576" s="60"/>
      <c r="AI576" s="60"/>
      <c r="AJ576" s="60"/>
      <c r="AK576" s="60"/>
      <c r="AL576" s="61" t="str">
        <f t="shared" si="915"/>
        <v/>
      </c>
      <c r="AM576" s="60"/>
      <c r="AN576" s="60"/>
      <c r="AO576" s="60"/>
      <c r="AP576" s="60"/>
      <c r="AQ576" s="60"/>
      <c r="AR576" s="61" t="str">
        <f t="shared" si="916"/>
        <v/>
      </c>
      <c r="AS576" s="61" t="str">
        <f>IFERROR(AVERAGE(#REF!,#REF!,#REF!,#REF!,AL576),"")</f>
        <v/>
      </c>
    </row>
    <row r="577" spans="1:45" s="55" customFormat="1" ht="16.5" customHeight="1" thickTop="1" thickBot="1">
      <c r="A577" s="56" t="s">
        <v>36</v>
      </c>
      <c r="B577" s="55" t="s">
        <v>38</v>
      </c>
      <c r="C577" s="55" t="s">
        <v>39</v>
      </c>
      <c r="E577" s="116"/>
      <c r="F577" s="117"/>
      <c r="G577" s="117"/>
      <c r="H577" s="117"/>
      <c r="I577" s="62" t="s">
        <v>6</v>
      </c>
      <c r="J577" s="63"/>
      <c r="K577" s="63"/>
      <c r="L577" s="63"/>
      <c r="M577" s="63"/>
      <c r="N577" s="64" t="str">
        <f t="shared" si="914"/>
        <v/>
      </c>
      <c r="O577" s="63"/>
      <c r="P577" s="63"/>
      <c r="Q577" s="63"/>
      <c r="R577" s="63"/>
      <c r="S577" s="63"/>
      <c r="T577" s="63"/>
      <c r="U577" s="63"/>
      <c r="V577" s="64" t="str">
        <f t="shared" si="919"/>
        <v/>
      </c>
      <c r="W577" s="63"/>
      <c r="X577" s="63"/>
      <c r="Y577" s="63"/>
      <c r="Z577" s="63"/>
      <c r="AA577" s="63"/>
      <c r="AB577" s="63"/>
      <c r="AC577" s="63"/>
      <c r="AD577" s="64" t="str">
        <f t="shared" si="934"/>
        <v/>
      </c>
      <c r="AE577" s="63"/>
      <c r="AF577" s="63"/>
      <c r="AG577" s="63"/>
      <c r="AH577" s="63"/>
      <c r="AI577" s="63"/>
      <c r="AJ577" s="63"/>
      <c r="AK577" s="63"/>
      <c r="AL577" s="64" t="str">
        <f t="shared" si="915"/>
        <v/>
      </c>
      <c r="AM577" s="63"/>
      <c r="AN577" s="63"/>
      <c r="AO577" s="63"/>
      <c r="AP577" s="63"/>
      <c r="AQ577" s="63"/>
      <c r="AR577" s="64" t="str">
        <f t="shared" si="916"/>
        <v/>
      </c>
      <c r="AS577" s="64" t="str">
        <f>IFERROR(AVERAGE(#REF!,#REF!,#REF!,#REF!,AL577),"")</f>
        <v/>
      </c>
    </row>
    <row r="578" spans="1:45" s="55" customFormat="1" ht="16.5" customHeight="1" thickTop="1" thickBot="1">
      <c r="A578" s="56" t="s">
        <v>36</v>
      </c>
      <c r="B578" s="55" t="s">
        <v>38</v>
      </c>
      <c r="C578" s="55" t="s">
        <v>39</v>
      </c>
      <c r="E578" s="116"/>
      <c r="F578" s="117" t="s">
        <v>33</v>
      </c>
      <c r="G578" s="117"/>
      <c r="H578" s="117"/>
      <c r="I578" s="59" t="s">
        <v>5</v>
      </c>
      <c r="J578" s="60"/>
      <c r="K578" s="60"/>
      <c r="L578" s="60"/>
      <c r="M578" s="60"/>
      <c r="N578" s="61" t="str">
        <f t="shared" si="914"/>
        <v/>
      </c>
      <c r="O578" s="60"/>
      <c r="P578" s="60"/>
      <c r="Q578" s="60"/>
      <c r="R578" s="60"/>
      <c r="S578" s="60"/>
      <c r="T578" s="60"/>
      <c r="U578" s="60"/>
      <c r="V578" s="61" t="str">
        <f t="shared" si="919"/>
        <v/>
      </c>
      <c r="W578" s="60"/>
      <c r="X578" s="60"/>
      <c r="Y578" s="60"/>
      <c r="Z578" s="60"/>
      <c r="AA578" s="60"/>
      <c r="AB578" s="60"/>
      <c r="AC578" s="60"/>
      <c r="AD578" s="61" t="str">
        <f t="shared" si="934"/>
        <v/>
      </c>
      <c r="AE578" s="60"/>
      <c r="AF578" s="60"/>
      <c r="AG578" s="60"/>
      <c r="AH578" s="60"/>
      <c r="AI578" s="60"/>
      <c r="AJ578" s="60"/>
      <c r="AK578" s="60"/>
      <c r="AL578" s="61" t="str">
        <f t="shared" si="915"/>
        <v/>
      </c>
      <c r="AM578" s="60"/>
      <c r="AN578" s="60"/>
      <c r="AO578" s="60"/>
      <c r="AP578" s="60"/>
      <c r="AQ578" s="60"/>
      <c r="AR578" s="61" t="str">
        <f t="shared" si="916"/>
        <v/>
      </c>
      <c r="AS578" s="61" t="str">
        <f>IFERROR(AVERAGE(#REF!,#REF!,#REF!,#REF!,AL578),"")</f>
        <v/>
      </c>
    </row>
    <row r="579" spans="1:45" s="55" customFormat="1" ht="16.5" customHeight="1" thickTop="1" thickBot="1">
      <c r="A579" s="56" t="s">
        <v>36</v>
      </c>
      <c r="B579" s="55" t="s">
        <v>38</v>
      </c>
      <c r="C579" s="55" t="s">
        <v>39</v>
      </c>
      <c r="E579" s="116"/>
      <c r="F579" s="117"/>
      <c r="G579" s="117"/>
      <c r="H579" s="117"/>
      <c r="I579" s="62" t="s">
        <v>6</v>
      </c>
      <c r="J579" s="63"/>
      <c r="K579" s="63"/>
      <c r="L579" s="63"/>
      <c r="M579" s="63"/>
      <c r="N579" s="64" t="str">
        <f t="shared" si="914"/>
        <v/>
      </c>
      <c r="O579" s="63"/>
      <c r="P579" s="63"/>
      <c r="Q579" s="63"/>
      <c r="R579" s="63"/>
      <c r="S579" s="63"/>
      <c r="T579" s="63"/>
      <c r="U579" s="63"/>
      <c r="V579" s="64" t="str">
        <f t="shared" si="919"/>
        <v/>
      </c>
      <c r="W579" s="63"/>
      <c r="X579" s="63"/>
      <c r="Y579" s="63"/>
      <c r="Z579" s="63"/>
      <c r="AA579" s="63"/>
      <c r="AB579" s="63"/>
      <c r="AC579" s="63"/>
      <c r="AD579" s="64" t="str">
        <f t="shared" si="934"/>
        <v/>
      </c>
      <c r="AE579" s="63"/>
      <c r="AF579" s="63"/>
      <c r="AG579" s="63"/>
      <c r="AH579" s="63"/>
      <c r="AI579" s="63"/>
      <c r="AJ579" s="63"/>
      <c r="AK579" s="63"/>
      <c r="AL579" s="64" t="str">
        <f t="shared" si="915"/>
        <v/>
      </c>
      <c r="AM579" s="63"/>
      <c r="AN579" s="63"/>
      <c r="AO579" s="63"/>
      <c r="AP579" s="63"/>
      <c r="AQ579" s="63"/>
      <c r="AR579" s="64" t="str">
        <f t="shared" si="916"/>
        <v/>
      </c>
      <c r="AS579" s="64" t="str">
        <f>IFERROR(AVERAGE(#REF!,#REF!,#REF!,#REF!,AL579),"")</f>
        <v/>
      </c>
    </row>
    <row r="580" spans="1:45" s="55" customFormat="1" ht="16.5" customHeight="1" thickTop="1" thickBot="1">
      <c r="A580" s="56" t="s">
        <v>36</v>
      </c>
      <c r="B580" s="55" t="s">
        <v>38</v>
      </c>
      <c r="C580" s="55" t="s">
        <v>37</v>
      </c>
      <c r="E580" s="116"/>
      <c r="F580" s="118" t="s">
        <v>28</v>
      </c>
      <c r="G580" s="118"/>
      <c r="H580" s="118"/>
      <c r="I580" s="65" t="s">
        <v>5</v>
      </c>
      <c r="J580" s="65">
        <f t="shared" ref="J580:M580" si="967">J564+J566+J568+J570+J572+J574+J576+J578</f>
        <v>0</v>
      </c>
      <c r="K580" s="65">
        <f t="shared" si="967"/>
        <v>0</v>
      </c>
      <c r="L580" s="65">
        <f t="shared" si="967"/>
        <v>0</v>
      </c>
      <c r="M580" s="65">
        <f t="shared" si="967"/>
        <v>0</v>
      </c>
      <c r="N580" s="61">
        <f t="shared" si="914"/>
        <v>0</v>
      </c>
      <c r="O580" s="65">
        <f t="shared" ref="O580:U580" si="968">O564+O566+O568+O570+O572+O574+O576+O578</f>
        <v>0</v>
      </c>
      <c r="P580" s="65">
        <f t="shared" si="968"/>
        <v>0</v>
      </c>
      <c r="Q580" s="65">
        <f t="shared" si="968"/>
        <v>0</v>
      </c>
      <c r="R580" s="65">
        <f t="shared" si="968"/>
        <v>0</v>
      </c>
      <c r="S580" s="65">
        <f t="shared" si="968"/>
        <v>0</v>
      </c>
      <c r="T580" s="65">
        <f t="shared" si="968"/>
        <v>0</v>
      </c>
      <c r="U580" s="65">
        <f t="shared" si="968"/>
        <v>0</v>
      </c>
      <c r="V580" s="61">
        <f t="shared" si="919"/>
        <v>0</v>
      </c>
      <c r="W580" s="65">
        <f t="shared" ref="W580:AC580" si="969">W564+W566+W568+W570+W572+W574+W576+W578</f>
        <v>0</v>
      </c>
      <c r="X580" s="65">
        <f t="shared" si="969"/>
        <v>0</v>
      </c>
      <c r="Y580" s="65">
        <f t="shared" si="969"/>
        <v>0</v>
      </c>
      <c r="Z580" s="65">
        <f t="shared" si="969"/>
        <v>0</v>
      </c>
      <c r="AA580" s="65">
        <f t="shared" si="969"/>
        <v>0</v>
      </c>
      <c r="AB580" s="65">
        <f t="shared" si="969"/>
        <v>0</v>
      </c>
      <c r="AC580" s="65">
        <f t="shared" si="969"/>
        <v>0</v>
      </c>
      <c r="AD580" s="61">
        <f t="shared" si="934"/>
        <v>0</v>
      </c>
      <c r="AE580" s="65">
        <f t="shared" ref="AE580:AJ580" si="970">AE564+AE566+AE568+AE570+AE572+AE574+AE576+AE578</f>
        <v>0</v>
      </c>
      <c r="AF580" s="65">
        <f t="shared" si="970"/>
        <v>0</v>
      </c>
      <c r="AG580" s="65">
        <f t="shared" si="970"/>
        <v>0</v>
      </c>
      <c r="AH580" s="65">
        <f t="shared" ref="AH580:AI580" si="971">AH564+AH566+AH568+AH570+AH572+AH574+AH576+AH578</f>
        <v>0</v>
      </c>
      <c r="AI580" s="65">
        <f t="shared" si="971"/>
        <v>0</v>
      </c>
      <c r="AJ580" s="65">
        <f t="shared" si="970"/>
        <v>0</v>
      </c>
      <c r="AK580" s="65">
        <f t="shared" ref="AK580" si="972">AK564+AK566+AK568+AK570+AK572+AK574+AK576+AK578</f>
        <v>0</v>
      </c>
      <c r="AL580" s="61">
        <f t="shared" si="915"/>
        <v>0</v>
      </c>
      <c r="AM580" s="65">
        <f t="shared" ref="AM580:AN580" si="973">AM564+AM566+AM568+AM570+AM572+AM574+AM576+AM578</f>
        <v>0</v>
      </c>
      <c r="AN580" s="65">
        <f t="shared" si="973"/>
        <v>0</v>
      </c>
      <c r="AO580" s="65">
        <f>AO564+AO566+AO568+AO570+AO572+AO574+AO576+AO578</f>
        <v>0</v>
      </c>
      <c r="AP580" s="65">
        <f t="shared" ref="AP580:AQ580" si="974">AP564+AP566+AP568+AP570+AP572+AP574+AP576+AP578</f>
        <v>0</v>
      </c>
      <c r="AQ580" s="65">
        <f t="shared" si="974"/>
        <v>0</v>
      </c>
      <c r="AR580" s="61">
        <f t="shared" si="916"/>
        <v>0</v>
      </c>
      <c r="AS580" s="61" t="str">
        <f>IFERROR(AVERAGE(#REF!,#REF!,#REF!,#REF!,AL580),"")</f>
        <v/>
      </c>
    </row>
    <row r="581" spans="1:45" s="55" customFormat="1" ht="16.5" customHeight="1" thickTop="1" thickBot="1">
      <c r="A581" s="56" t="s">
        <v>36</v>
      </c>
      <c r="B581" s="55" t="s">
        <v>38</v>
      </c>
      <c r="C581" s="55" t="s">
        <v>37</v>
      </c>
      <c r="E581" s="116"/>
      <c r="F581" s="118"/>
      <c r="G581" s="118"/>
      <c r="H581" s="118"/>
      <c r="I581" s="66" t="s">
        <v>6</v>
      </c>
      <c r="J581" s="66">
        <f t="shared" ref="J581:M581" si="975">J565+J567+J569+J571+J573+J575+J577+J579</f>
        <v>0</v>
      </c>
      <c r="K581" s="66">
        <f t="shared" si="975"/>
        <v>0</v>
      </c>
      <c r="L581" s="66">
        <f t="shared" si="975"/>
        <v>0</v>
      </c>
      <c r="M581" s="66">
        <f t="shared" si="975"/>
        <v>0</v>
      </c>
      <c r="N581" s="64">
        <f t="shared" si="914"/>
        <v>0</v>
      </c>
      <c r="O581" s="66">
        <f t="shared" ref="O581:U581" si="976">O565+O567+O569+O571+O573+O575+O577+O579</f>
        <v>0</v>
      </c>
      <c r="P581" s="66">
        <f t="shared" si="976"/>
        <v>0</v>
      </c>
      <c r="Q581" s="66">
        <f t="shared" si="976"/>
        <v>0</v>
      </c>
      <c r="R581" s="66">
        <f t="shared" si="976"/>
        <v>0</v>
      </c>
      <c r="S581" s="66">
        <f t="shared" si="976"/>
        <v>0</v>
      </c>
      <c r="T581" s="66">
        <f t="shared" si="976"/>
        <v>0</v>
      </c>
      <c r="U581" s="66">
        <f t="shared" si="976"/>
        <v>0</v>
      </c>
      <c r="V581" s="64">
        <f t="shared" si="919"/>
        <v>0</v>
      </c>
      <c r="W581" s="66">
        <f t="shared" ref="W581:AC581" si="977">W565+W567+W569+W571+W573+W575+W577+W579</f>
        <v>0</v>
      </c>
      <c r="X581" s="66">
        <f t="shared" si="977"/>
        <v>0</v>
      </c>
      <c r="Y581" s="66">
        <f t="shared" si="977"/>
        <v>0</v>
      </c>
      <c r="Z581" s="66">
        <f t="shared" si="977"/>
        <v>0</v>
      </c>
      <c r="AA581" s="66">
        <f t="shared" si="977"/>
        <v>0</v>
      </c>
      <c r="AB581" s="66">
        <f t="shared" si="977"/>
        <v>0</v>
      </c>
      <c r="AC581" s="66">
        <f t="shared" si="977"/>
        <v>0</v>
      </c>
      <c r="AD581" s="64">
        <f t="shared" si="934"/>
        <v>0</v>
      </c>
      <c r="AE581" s="66">
        <f t="shared" ref="AE581:AJ581" si="978">AE565+AE567+AE569+AE571+AE573+AE575+AE577+AE579</f>
        <v>0</v>
      </c>
      <c r="AF581" s="66">
        <f t="shared" si="978"/>
        <v>0</v>
      </c>
      <c r="AG581" s="66">
        <f t="shared" si="978"/>
        <v>0</v>
      </c>
      <c r="AH581" s="66">
        <f t="shared" ref="AH581:AI581" si="979">AH565+AH567+AH569+AH571+AH573+AH575+AH577+AH579</f>
        <v>0</v>
      </c>
      <c r="AI581" s="66">
        <f t="shared" si="979"/>
        <v>0</v>
      </c>
      <c r="AJ581" s="66">
        <f t="shared" si="978"/>
        <v>0</v>
      </c>
      <c r="AK581" s="66">
        <f t="shared" ref="AK581" si="980">AK565+AK567+AK569+AK571+AK573+AK575+AK577+AK579</f>
        <v>0</v>
      </c>
      <c r="AL581" s="64">
        <f t="shared" si="915"/>
        <v>0</v>
      </c>
      <c r="AM581" s="66">
        <f t="shared" ref="AM581:AN581" si="981">AM565+AM567+AM569+AM571+AM573+AM575+AM577+AM579</f>
        <v>0</v>
      </c>
      <c r="AN581" s="66">
        <f t="shared" si="981"/>
        <v>0</v>
      </c>
      <c r="AO581" s="66">
        <f>AO565+AO567+AO569+AO571+AO573+AO575+AO577+AO579</f>
        <v>0</v>
      </c>
      <c r="AP581" s="66">
        <f t="shared" ref="AP581:AQ581" si="982">AP565+AP567+AP569+AP571+AP573+AP575+AP577+AP579</f>
        <v>0</v>
      </c>
      <c r="AQ581" s="66">
        <f t="shared" si="982"/>
        <v>0</v>
      </c>
      <c r="AR581" s="64">
        <f t="shared" si="916"/>
        <v>0</v>
      </c>
      <c r="AS581" s="64" t="str">
        <f>IFERROR(AVERAGE(#REF!,#REF!,#REF!,#REF!,AL581),"")</f>
        <v/>
      </c>
    </row>
    <row r="582" spans="1:45" s="75" customFormat="1" ht="16.5" thickTop="1">
      <c r="A582" s="69" t="s">
        <v>36</v>
      </c>
      <c r="B582" s="69" t="s">
        <v>38</v>
      </c>
      <c r="C582" s="70"/>
      <c r="D582" s="71"/>
      <c r="E582" s="71" t="s">
        <v>64</v>
      </c>
      <c r="F582" s="72"/>
      <c r="G582" s="73"/>
      <c r="H582" s="73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2"/>
      <c r="AM582" s="74"/>
      <c r="AN582" s="74"/>
      <c r="AO582" s="74"/>
      <c r="AP582" s="74"/>
      <c r="AQ582" s="74"/>
      <c r="AR582" s="74"/>
      <c r="AS582" s="72"/>
    </row>
    <row r="583" spans="1:45" s="75" customFormat="1" ht="16.5" thickBot="1">
      <c r="A583" s="69" t="s">
        <v>36</v>
      </c>
      <c r="B583" s="69" t="s">
        <v>38</v>
      </c>
      <c r="C583" s="70"/>
      <c r="D583" s="57"/>
      <c r="E583" s="58" t="s">
        <v>46</v>
      </c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</row>
    <row r="584" spans="1:45" s="55" customFormat="1" ht="15.75" customHeight="1" thickTop="1" thickBot="1">
      <c r="A584" s="84" t="s">
        <v>36</v>
      </c>
      <c r="B584" s="55" t="s">
        <v>38</v>
      </c>
      <c r="C584" s="55" t="s">
        <v>41</v>
      </c>
      <c r="E584" s="116" t="s">
        <v>18</v>
      </c>
      <c r="F584" s="119" t="s">
        <v>19</v>
      </c>
      <c r="G584" s="119"/>
      <c r="H584" s="119"/>
      <c r="I584" s="59" t="s">
        <v>5</v>
      </c>
      <c r="J584" s="60">
        <v>1</v>
      </c>
      <c r="K584" s="60">
        <v>1</v>
      </c>
      <c r="L584" s="60">
        <v>1</v>
      </c>
      <c r="M584" s="60">
        <v>1</v>
      </c>
      <c r="N584" s="61">
        <f t="shared" ref="N584:N625" si="983">IFERROR(AVERAGE(J584:M584),"")</f>
        <v>1</v>
      </c>
      <c r="O584" s="60">
        <v>1</v>
      </c>
      <c r="P584" s="60">
        <v>1</v>
      </c>
      <c r="Q584" s="60">
        <v>1</v>
      </c>
      <c r="R584" s="60">
        <v>1</v>
      </c>
      <c r="S584" s="60">
        <v>1</v>
      </c>
      <c r="T584" s="60">
        <v>1</v>
      </c>
      <c r="U584" s="60">
        <v>1</v>
      </c>
      <c r="V584" s="61">
        <f>IFERROR(AVERAGE(O584:U584),"")</f>
        <v>1</v>
      </c>
      <c r="W584" s="60">
        <v>1</v>
      </c>
      <c r="X584" s="60">
        <v>1</v>
      </c>
      <c r="Y584" s="60">
        <v>1</v>
      </c>
      <c r="Z584" s="60">
        <v>1</v>
      </c>
      <c r="AA584" s="60">
        <v>1</v>
      </c>
      <c r="AB584" s="60">
        <v>1</v>
      </c>
      <c r="AC584" s="60">
        <v>1</v>
      </c>
      <c r="AD584" s="61">
        <f>IFERROR(AVERAGE(W584:AC584),"")</f>
        <v>1</v>
      </c>
      <c r="AE584" s="60">
        <v>1</v>
      </c>
      <c r="AF584" s="60">
        <v>1</v>
      </c>
      <c r="AG584" s="60">
        <v>1</v>
      </c>
      <c r="AH584" s="60">
        <v>1</v>
      </c>
      <c r="AI584" s="60">
        <v>1</v>
      </c>
      <c r="AJ584" s="60">
        <v>1</v>
      </c>
      <c r="AK584" s="60">
        <v>1</v>
      </c>
      <c r="AL584" s="61">
        <f t="shared" ref="AL584:AL625" si="984">IFERROR(AVERAGE(AE584:AK584),"")</f>
        <v>1</v>
      </c>
      <c r="AM584" s="60">
        <v>1</v>
      </c>
      <c r="AN584" s="60">
        <v>1</v>
      </c>
      <c r="AO584" s="60">
        <v>1</v>
      </c>
      <c r="AP584" s="60">
        <v>2</v>
      </c>
      <c r="AQ584" s="60">
        <v>3</v>
      </c>
      <c r="AR584" s="61">
        <f t="shared" ref="AR584:AR625" si="985">IFERROR(AVERAGE(AM584:AN584),"")</f>
        <v>1</v>
      </c>
      <c r="AS584" s="61" t="str">
        <f>IFERROR(AVERAGE(#REF!,#REF!,#REF!,#REF!,AL584),"")</f>
        <v/>
      </c>
    </row>
    <row r="585" spans="1:45" s="55" customFormat="1" ht="16.5" customHeight="1" thickTop="1" thickBot="1">
      <c r="A585" s="84" t="s">
        <v>36</v>
      </c>
      <c r="B585" s="55" t="s">
        <v>38</v>
      </c>
      <c r="C585" s="55" t="s">
        <v>41</v>
      </c>
      <c r="E585" s="116"/>
      <c r="F585" s="119"/>
      <c r="G585" s="119"/>
      <c r="H585" s="119"/>
      <c r="I585" s="62" t="s">
        <v>6</v>
      </c>
      <c r="J585" s="63">
        <v>2</v>
      </c>
      <c r="K585" s="63">
        <v>3</v>
      </c>
      <c r="L585" s="63">
        <v>2</v>
      </c>
      <c r="M585" s="63"/>
      <c r="N585" s="64">
        <f t="shared" si="983"/>
        <v>2.3333333333333335</v>
      </c>
      <c r="O585" s="63">
        <v>2</v>
      </c>
      <c r="P585" s="63">
        <v>2</v>
      </c>
      <c r="Q585" s="63">
        <v>1</v>
      </c>
      <c r="R585" s="63">
        <v>3</v>
      </c>
      <c r="S585" s="63">
        <v>1</v>
      </c>
      <c r="T585" s="63">
        <v>1</v>
      </c>
      <c r="U585" s="63">
        <v>1</v>
      </c>
      <c r="V585" s="64">
        <f>IFERROR(AVERAGE(O585:U585),"")</f>
        <v>1.5714285714285714</v>
      </c>
      <c r="W585" s="63">
        <v>0</v>
      </c>
      <c r="X585" s="63">
        <v>2</v>
      </c>
      <c r="Y585" s="63">
        <v>3</v>
      </c>
      <c r="Z585" s="63">
        <v>3</v>
      </c>
      <c r="AA585" s="63">
        <v>2</v>
      </c>
      <c r="AB585" s="63">
        <v>3</v>
      </c>
      <c r="AC585" s="63"/>
      <c r="AD585" s="64">
        <f>IFERROR(AVERAGE(W585:AC585),"")</f>
        <v>2.1666666666666665</v>
      </c>
      <c r="AE585" s="63">
        <v>2</v>
      </c>
      <c r="AF585" s="63">
        <v>2</v>
      </c>
      <c r="AG585" s="63">
        <v>2</v>
      </c>
      <c r="AH585" s="63">
        <v>2</v>
      </c>
      <c r="AI585" s="63">
        <v>2</v>
      </c>
      <c r="AJ585" s="63">
        <v>2</v>
      </c>
      <c r="AK585" s="63"/>
      <c r="AL585" s="64">
        <f t="shared" si="984"/>
        <v>2</v>
      </c>
      <c r="AM585" s="63">
        <v>3</v>
      </c>
      <c r="AN585" s="63">
        <v>1</v>
      </c>
      <c r="AO585" s="63">
        <v>2</v>
      </c>
      <c r="AP585" s="63">
        <v>2</v>
      </c>
      <c r="AQ585" s="63">
        <v>2</v>
      </c>
      <c r="AR585" s="64">
        <f t="shared" si="985"/>
        <v>2</v>
      </c>
      <c r="AS585" s="64" t="str">
        <f>IFERROR(AVERAGE(#REF!,#REF!,#REF!,#REF!,AL585),"")</f>
        <v/>
      </c>
    </row>
    <row r="586" spans="1:45" s="55" customFormat="1" ht="16.5" customHeight="1" thickTop="1" thickBot="1">
      <c r="A586" s="84" t="s">
        <v>36</v>
      </c>
      <c r="B586" s="55" t="s">
        <v>38</v>
      </c>
      <c r="C586" s="55" t="s">
        <v>42</v>
      </c>
      <c r="E586" s="116"/>
      <c r="F586" s="118" t="s">
        <v>20</v>
      </c>
      <c r="G586" s="118"/>
      <c r="H586" s="118"/>
      <c r="I586" s="65" t="s">
        <v>5</v>
      </c>
      <c r="J586" s="65">
        <f t="shared" ref="J586:M587" si="986">J588+J590+J592+J594+J596+J598+J600+J602</f>
        <v>10</v>
      </c>
      <c r="K586" s="65">
        <f t="shared" si="986"/>
        <v>10</v>
      </c>
      <c r="L586" s="65">
        <f t="shared" si="986"/>
        <v>10</v>
      </c>
      <c r="M586" s="65">
        <f t="shared" si="986"/>
        <v>10</v>
      </c>
      <c r="N586" s="61">
        <f t="shared" si="983"/>
        <v>10</v>
      </c>
      <c r="O586" s="65">
        <f t="shared" ref="O586:U587" si="987">O588+O590+O592+O594+O596+O598+O600+O602</f>
        <v>10</v>
      </c>
      <c r="P586" s="65">
        <f t="shared" si="987"/>
        <v>10</v>
      </c>
      <c r="Q586" s="65">
        <f t="shared" si="987"/>
        <v>10</v>
      </c>
      <c r="R586" s="65">
        <f t="shared" si="987"/>
        <v>10</v>
      </c>
      <c r="S586" s="65">
        <f t="shared" si="987"/>
        <v>10</v>
      </c>
      <c r="T586" s="65">
        <f t="shared" si="987"/>
        <v>10</v>
      </c>
      <c r="U586" s="65">
        <f t="shared" si="987"/>
        <v>10</v>
      </c>
      <c r="V586" s="61">
        <f t="shared" ref="V586:V625" si="988">IFERROR(AVERAGE(O586:U586),"")</f>
        <v>10</v>
      </c>
      <c r="W586" s="65">
        <f t="shared" ref="W586:AC587" si="989">W588+W590+W592+W594+W596+W598+W600+W602</f>
        <v>10</v>
      </c>
      <c r="X586" s="65">
        <f t="shared" si="989"/>
        <v>10</v>
      </c>
      <c r="Y586" s="65">
        <f t="shared" si="989"/>
        <v>10</v>
      </c>
      <c r="Z586" s="65">
        <f t="shared" si="989"/>
        <v>10</v>
      </c>
      <c r="AA586" s="65">
        <f t="shared" si="989"/>
        <v>10</v>
      </c>
      <c r="AB586" s="65">
        <f t="shared" si="989"/>
        <v>10</v>
      </c>
      <c r="AC586" s="65">
        <f t="shared" si="989"/>
        <v>10</v>
      </c>
      <c r="AD586" s="61">
        <f>IFERROR(AVERAGE(W586:AC586),"")</f>
        <v>10</v>
      </c>
      <c r="AE586" s="65">
        <f t="shared" ref="AE586:AK587" si="990">AE588+AE590+AE592+AE594+AE596+AE598+AE600+AE602</f>
        <v>10</v>
      </c>
      <c r="AF586" s="65">
        <f t="shared" si="990"/>
        <v>10</v>
      </c>
      <c r="AG586" s="65">
        <f t="shared" si="990"/>
        <v>10</v>
      </c>
      <c r="AH586" s="65">
        <f t="shared" si="990"/>
        <v>10</v>
      </c>
      <c r="AI586" s="65">
        <f t="shared" si="990"/>
        <v>10</v>
      </c>
      <c r="AJ586" s="65">
        <f t="shared" si="990"/>
        <v>10</v>
      </c>
      <c r="AK586" s="65">
        <f t="shared" si="990"/>
        <v>10</v>
      </c>
      <c r="AL586" s="61">
        <f t="shared" si="984"/>
        <v>10</v>
      </c>
      <c r="AM586" s="65">
        <f t="shared" ref="AM586:AQ587" si="991">AM588+AM590+AM592+AM594+AM596+AM598+AM600+AM602</f>
        <v>10</v>
      </c>
      <c r="AN586" s="65">
        <f t="shared" si="991"/>
        <v>10</v>
      </c>
      <c r="AO586" s="65">
        <f t="shared" si="991"/>
        <v>10</v>
      </c>
      <c r="AP586" s="65">
        <f t="shared" si="991"/>
        <v>10</v>
      </c>
      <c r="AQ586" s="65">
        <f t="shared" si="991"/>
        <v>10</v>
      </c>
      <c r="AR586" s="61">
        <f t="shared" si="985"/>
        <v>10</v>
      </c>
      <c r="AS586" s="61" t="str">
        <f>IFERROR(AVERAGE(#REF!,#REF!,#REF!,#REF!,AL586),"")</f>
        <v/>
      </c>
    </row>
    <row r="587" spans="1:45" s="55" customFormat="1" ht="16.5" customHeight="1" thickTop="1" thickBot="1">
      <c r="A587" s="84" t="s">
        <v>36</v>
      </c>
      <c r="B587" s="55" t="s">
        <v>38</v>
      </c>
      <c r="C587" s="55" t="s">
        <v>42</v>
      </c>
      <c r="E587" s="116"/>
      <c r="F587" s="118"/>
      <c r="G587" s="118"/>
      <c r="H587" s="118"/>
      <c r="I587" s="66" t="s">
        <v>6</v>
      </c>
      <c r="J587" s="66">
        <f t="shared" si="986"/>
        <v>14</v>
      </c>
      <c r="K587" s="66">
        <f t="shared" si="986"/>
        <v>15</v>
      </c>
      <c r="L587" s="66">
        <f t="shared" si="986"/>
        <v>12</v>
      </c>
      <c r="M587" s="66">
        <f t="shared" si="986"/>
        <v>0</v>
      </c>
      <c r="N587" s="64">
        <f t="shared" si="983"/>
        <v>10.25</v>
      </c>
      <c r="O587" s="66">
        <f t="shared" si="987"/>
        <v>13</v>
      </c>
      <c r="P587" s="66">
        <f t="shared" si="987"/>
        <v>13</v>
      </c>
      <c r="Q587" s="66">
        <f t="shared" si="987"/>
        <v>10</v>
      </c>
      <c r="R587" s="66">
        <f t="shared" si="987"/>
        <v>15</v>
      </c>
      <c r="S587" s="66">
        <f t="shared" si="987"/>
        <v>10</v>
      </c>
      <c r="T587" s="66">
        <f t="shared" si="987"/>
        <v>10</v>
      </c>
      <c r="U587" s="66">
        <f t="shared" si="987"/>
        <v>9</v>
      </c>
      <c r="V587" s="64">
        <f t="shared" si="988"/>
        <v>11.428571428571429</v>
      </c>
      <c r="W587" s="66">
        <f t="shared" si="989"/>
        <v>0</v>
      </c>
      <c r="X587" s="66">
        <f t="shared" si="989"/>
        <v>3</v>
      </c>
      <c r="Y587" s="66">
        <f t="shared" si="989"/>
        <v>16</v>
      </c>
      <c r="Z587" s="66">
        <f t="shared" si="989"/>
        <v>13</v>
      </c>
      <c r="AA587" s="66">
        <f t="shared" si="989"/>
        <v>12</v>
      </c>
      <c r="AB587" s="66">
        <f t="shared" si="989"/>
        <v>16</v>
      </c>
      <c r="AC587" s="66">
        <f t="shared" si="989"/>
        <v>0</v>
      </c>
      <c r="AD587" s="64">
        <f>IFERROR(AVERAGE(W587:AC587),"")</f>
        <v>8.5714285714285712</v>
      </c>
      <c r="AE587" s="66">
        <f t="shared" si="990"/>
        <v>12</v>
      </c>
      <c r="AF587" s="66">
        <f t="shared" si="990"/>
        <v>4</v>
      </c>
      <c r="AG587" s="66">
        <f t="shared" si="990"/>
        <v>12</v>
      </c>
      <c r="AH587" s="66">
        <f t="shared" si="990"/>
        <v>12</v>
      </c>
      <c r="AI587" s="66">
        <f t="shared" si="990"/>
        <v>11</v>
      </c>
      <c r="AJ587" s="66">
        <f t="shared" si="990"/>
        <v>11</v>
      </c>
      <c r="AK587" s="66">
        <f t="shared" si="990"/>
        <v>1</v>
      </c>
      <c r="AL587" s="64">
        <f t="shared" si="984"/>
        <v>9</v>
      </c>
      <c r="AM587" s="66">
        <f t="shared" si="991"/>
        <v>13</v>
      </c>
      <c r="AN587" s="66">
        <f t="shared" si="991"/>
        <v>7</v>
      </c>
      <c r="AO587" s="66">
        <f t="shared" si="991"/>
        <v>9</v>
      </c>
      <c r="AP587" s="66">
        <f t="shared" si="991"/>
        <v>11</v>
      </c>
      <c r="AQ587" s="66">
        <f t="shared" si="991"/>
        <v>10</v>
      </c>
      <c r="AR587" s="64">
        <f t="shared" si="985"/>
        <v>10</v>
      </c>
      <c r="AS587" s="64" t="str">
        <f>IFERROR(AVERAGE(#REF!,#REF!,#REF!,#REF!,AL587),"")</f>
        <v/>
      </c>
    </row>
    <row r="588" spans="1:45" s="55" customFormat="1" ht="16.5" customHeight="1" thickTop="1" thickBot="1">
      <c r="A588" s="84" t="s">
        <v>36</v>
      </c>
      <c r="B588" s="55" t="s">
        <v>38</v>
      </c>
      <c r="C588" s="55" t="s">
        <v>41</v>
      </c>
      <c r="E588" s="116"/>
      <c r="F588" s="119" t="s">
        <v>49</v>
      </c>
      <c r="G588" s="119"/>
      <c r="H588" s="119"/>
      <c r="I588" s="59" t="s">
        <v>5</v>
      </c>
      <c r="J588" s="60">
        <v>2</v>
      </c>
      <c r="K588" s="60">
        <v>2</v>
      </c>
      <c r="L588" s="60">
        <v>2</v>
      </c>
      <c r="M588" s="60">
        <v>2</v>
      </c>
      <c r="N588" s="61">
        <f t="shared" si="983"/>
        <v>2</v>
      </c>
      <c r="O588" s="60">
        <v>2</v>
      </c>
      <c r="P588" s="60">
        <v>2</v>
      </c>
      <c r="Q588" s="60">
        <v>2</v>
      </c>
      <c r="R588" s="60">
        <v>2</v>
      </c>
      <c r="S588" s="60">
        <v>2</v>
      </c>
      <c r="T588" s="60">
        <v>2</v>
      </c>
      <c r="U588" s="60">
        <v>2</v>
      </c>
      <c r="V588" s="61">
        <f t="shared" si="988"/>
        <v>2</v>
      </c>
      <c r="W588" s="60">
        <v>2</v>
      </c>
      <c r="X588" s="60">
        <v>2</v>
      </c>
      <c r="Y588" s="60">
        <v>2</v>
      </c>
      <c r="Z588" s="60">
        <v>2</v>
      </c>
      <c r="AA588" s="60">
        <v>2</v>
      </c>
      <c r="AB588" s="60">
        <v>2</v>
      </c>
      <c r="AC588" s="60">
        <v>2</v>
      </c>
      <c r="AD588" s="61">
        <f t="shared" ref="AD588:AD625" si="992">IFERROR(AVERAGE(W588:Z588),"")</f>
        <v>2</v>
      </c>
      <c r="AE588" s="60">
        <v>2</v>
      </c>
      <c r="AF588" s="60">
        <v>2</v>
      </c>
      <c r="AG588" s="60">
        <v>2</v>
      </c>
      <c r="AH588" s="60">
        <v>2</v>
      </c>
      <c r="AI588" s="60">
        <v>2</v>
      </c>
      <c r="AJ588" s="60">
        <v>2</v>
      </c>
      <c r="AK588" s="60">
        <v>2</v>
      </c>
      <c r="AL588" s="61">
        <f t="shared" si="984"/>
        <v>2</v>
      </c>
      <c r="AM588" s="60">
        <v>2</v>
      </c>
      <c r="AN588" s="60">
        <v>2</v>
      </c>
      <c r="AO588" s="60">
        <v>2</v>
      </c>
      <c r="AP588" s="60">
        <v>2</v>
      </c>
      <c r="AQ588" s="60">
        <v>2</v>
      </c>
      <c r="AR588" s="61">
        <f t="shared" si="985"/>
        <v>2</v>
      </c>
      <c r="AS588" s="61" t="str">
        <f>IFERROR(AVERAGE(#REF!,#REF!,#REF!,#REF!,AL588),"")</f>
        <v/>
      </c>
    </row>
    <row r="589" spans="1:45" s="55" customFormat="1" ht="16.5" customHeight="1" thickTop="1" thickBot="1">
      <c r="A589" s="84" t="s">
        <v>36</v>
      </c>
      <c r="B589" s="55" t="s">
        <v>38</v>
      </c>
      <c r="C589" s="55" t="s">
        <v>41</v>
      </c>
      <c r="E589" s="116"/>
      <c r="F589" s="119"/>
      <c r="G589" s="119"/>
      <c r="H589" s="119"/>
      <c r="I589" s="62" t="s">
        <v>6</v>
      </c>
      <c r="J589" s="63">
        <v>6</v>
      </c>
      <c r="K589" s="63">
        <v>4</v>
      </c>
      <c r="L589" s="63">
        <v>4</v>
      </c>
      <c r="M589" s="63">
        <v>0</v>
      </c>
      <c r="N589" s="64">
        <f t="shared" si="983"/>
        <v>3.5</v>
      </c>
      <c r="O589" s="63">
        <v>4</v>
      </c>
      <c r="P589" s="63">
        <v>4</v>
      </c>
      <c r="Q589" s="63">
        <v>4</v>
      </c>
      <c r="R589" s="63">
        <v>4</v>
      </c>
      <c r="S589" s="63">
        <v>4</v>
      </c>
      <c r="T589" s="63">
        <v>4</v>
      </c>
      <c r="U589" s="63">
        <v>4</v>
      </c>
      <c r="V589" s="64">
        <f t="shared" si="988"/>
        <v>4</v>
      </c>
      <c r="W589" s="63">
        <v>0</v>
      </c>
      <c r="X589" s="63">
        <v>2</v>
      </c>
      <c r="Y589" s="63">
        <v>4</v>
      </c>
      <c r="Z589" s="63">
        <v>5</v>
      </c>
      <c r="AA589" s="63">
        <v>4</v>
      </c>
      <c r="AB589" s="63">
        <v>5</v>
      </c>
      <c r="AC589" s="63">
        <v>0</v>
      </c>
      <c r="AD589" s="64">
        <f t="shared" si="992"/>
        <v>2.75</v>
      </c>
      <c r="AE589" s="63">
        <v>5</v>
      </c>
      <c r="AF589" s="63">
        <v>0</v>
      </c>
      <c r="AG589" s="63">
        <v>5</v>
      </c>
      <c r="AH589" s="63">
        <v>4</v>
      </c>
      <c r="AI589" s="63">
        <v>4</v>
      </c>
      <c r="AJ589" s="63">
        <v>4</v>
      </c>
      <c r="AK589" s="63"/>
      <c r="AL589" s="64">
        <f t="shared" si="984"/>
        <v>3.6666666666666665</v>
      </c>
      <c r="AM589" s="63">
        <v>4</v>
      </c>
      <c r="AN589" s="63">
        <v>4</v>
      </c>
      <c r="AO589" s="63">
        <v>4</v>
      </c>
      <c r="AP589" s="63">
        <v>4</v>
      </c>
      <c r="AQ589" s="63">
        <v>4</v>
      </c>
      <c r="AR589" s="64">
        <f t="shared" si="985"/>
        <v>4</v>
      </c>
      <c r="AS589" s="64" t="str">
        <f>IFERROR(AVERAGE(#REF!,#REF!,#REF!,#REF!,AL589),"")</f>
        <v/>
      </c>
    </row>
    <row r="590" spans="1:45" s="55" customFormat="1" ht="16.5" customHeight="1" thickTop="1" thickBot="1">
      <c r="A590" s="84" t="s">
        <v>36</v>
      </c>
      <c r="B590" s="55" t="s">
        <v>38</v>
      </c>
      <c r="C590" s="55" t="s">
        <v>41</v>
      </c>
      <c r="E590" s="116"/>
      <c r="F590" s="119" t="s">
        <v>21</v>
      </c>
      <c r="G590" s="119"/>
      <c r="H590" s="119"/>
      <c r="I590" s="59" t="s">
        <v>5</v>
      </c>
      <c r="J590" s="60">
        <v>4</v>
      </c>
      <c r="K590" s="60">
        <v>4</v>
      </c>
      <c r="L590" s="60">
        <v>4</v>
      </c>
      <c r="M590" s="60">
        <v>4</v>
      </c>
      <c r="N590" s="61">
        <f t="shared" si="983"/>
        <v>4</v>
      </c>
      <c r="O590" s="60">
        <v>4</v>
      </c>
      <c r="P590" s="60">
        <v>4</v>
      </c>
      <c r="Q590" s="60">
        <v>4</v>
      </c>
      <c r="R590" s="60">
        <v>4</v>
      </c>
      <c r="S590" s="60">
        <v>4</v>
      </c>
      <c r="T590" s="60">
        <v>4</v>
      </c>
      <c r="U590" s="60">
        <v>4</v>
      </c>
      <c r="V590" s="61">
        <f t="shared" si="988"/>
        <v>4</v>
      </c>
      <c r="W590" s="60">
        <v>4</v>
      </c>
      <c r="X590" s="60">
        <v>4</v>
      </c>
      <c r="Y590" s="60">
        <v>4</v>
      </c>
      <c r="Z590" s="60">
        <v>4</v>
      </c>
      <c r="AA590" s="60">
        <v>4</v>
      </c>
      <c r="AB590" s="60">
        <v>4</v>
      </c>
      <c r="AC590" s="60">
        <v>4</v>
      </c>
      <c r="AD590" s="61">
        <f t="shared" si="992"/>
        <v>4</v>
      </c>
      <c r="AE590" s="60">
        <v>4</v>
      </c>
      <c r="AF590" s="60">
        <v>4</v>
      </c>
      <c r="AG590" s="60">
        <v>4</v>
      </c>
      <c r="AH590" s="60">
        <v>4</v>
      </c>
      <c r="AI590" s="60">
        <v>4</v>
      </c>
      <c r="AJ590" s="60">
        <v>4</v>
      </c>
      <c r="AK590" s="60">
        <v>4</v>
      </c>
      <c r="AL590" s="61">
        <f t="shared" si="984"/>
        <v>4</v>
      </c>
      <c r="AM590" s="60">
        <v>4</v>
      </c>
      <c r="AN590" s="60">
        <v>4</v>
      </c>
      <c r="AO590" s="60">
        <v>4</v>
      </c>
      <c r="AP590" s="60">
        <v>4</v>
      </c>
      <c r="AQ590" s="60">
        <v>4</v>
      </c>
      <c r="AR590" s="61">
        <f t="shared" si="985"/>
        <v>4</v>
      </c>
      <c r="AS590" s="61" t="str">
        <f>IFERROR(AVERAGE(#REF!,#REF!,#REF!,#REF!,AL590),"")</f>
        <v/>
      </c>
    </row>
    <row r="591" spans="1:45" s="55" customFormat="1" ht="16.5" customHeight="1" thickTop="1" thickBot="1">
      <c r="A591" s="84" t="s">
        <v>36</v>
      </c>
      <c r="B591" s="55" t="s">
        <v>38</v>
      </c>
      <c r="C591" s="55" t="s">
        <v>41</v>
      </c>
      <c r="E591" s="116"/>
      <c r="F591" s="119"/>
      <c r="G591" s="119"/>
      <c r="H591" s="119"/>
      <c r="I591" s="62" t="s">
        <v>6</v>
      </c>
      <c r="J591" s="63">
        <v>7</v>
      </c>
      <c r="K591" s="63">
        <v>8</v>
      </c>
      <c r="L591" s="63">
        <v>7</v>
      </c>
      <c r="M591" s="63">
        <v>0</v>
      </c>
      <c r="N591" s="64">
        <f t="shared" si="983"/>
        <v>5.5</v>
      </c>
      <c r="O591" s="63">
        <v>7</v>
      </c>
      <c r="P591" s="63">
        <v>9</v>
      </c>
      <c r="Q591" s="63">
        <v>6</v>
      </c>
      <c r="R591" s="63">
        <v>9</v>
      </c>
      <c r="S591" s="63">
        <v>6</v>
      </c>
      <c r="T591" s="63">
        <v>6</v>
      </c>
      <c r="U591" s="63">
        <v>5</v>
      </c>
      <c r="V591" s="64">
        <f t="shared" si="988"/>
        <v>6.8571428571428568</v>
      </c>
      <c r="W591" s="63">
        <v>0</v>
      </c>
      <c r="X591" s="63">
        <v>1</v>
      </c>
      <c r="Y591" s="63">
        <v>10</v>
      </c>
      <c r="Z591" s="63">
        <v>6</v>
      </c>
      <c r="AA591" s="63">
        <v>6</v>
      </c>
      <c r="AB591" s="63">
        <v>8</v>
      </c>
      <c r="AC591" s="63">
        <v>0</v>
      </c>
      <c r="AD591" s="64">
        <f t="shared" si="992"/>
        <v>4.25</v>
      </c>
      <c r="AE591" s="63">
        <v>6</v>
      </c>
      <c r="AF591" s="63">
        <v>2</v>
      </c>
      <c r="AG591" s="63">
        <v>6</v>
      </c>
      <c r="AH591" s="63">
        <v>6</v>
      </c>
      <c r="AI591" s="63">
        <v>5</v>
      </c>
      <c r="AJ591" s="63">
        <v>5</v>
      </c>
      <c r="AK591" s="63"/>
      <c r="AL591" s="64">
        <f t="shared" si="984"/>
        <v>5</v>
      </c>
      <c r="AM591" s="63">
        <v>6</v>
      </c>
      <c r="AN591" s="63">
        <v>3</v>
      </c>
      <c r="AO591" s="63">
        <v>4</v>
      </c>
      <c r="AP591" s="63">
        <v>5</v>
      </c>
      <c r="AQ591" s="63">
        <v>4</v>
      </c>
      <c r="AR591" s="64">
        <f t="shared" si="985"/>
        <v>4.5</v>
      </c>
      <c r="AS591" s="64" t="str">
        <f>IFERROR(AVERAGE(#REF!,#REF!,#REF!,#REF!,AL591),"")</f>
        <v/>
      </c>
    </row>
    <row r="592" spans="1:45" s="55" customFormat="1" ht="16.5" customHeight="1" thickTop="1" thickBot="1">
      <c r="A592" s="84" t="s">
        <v>36</v>
      </c>
      <c r="B592" s="55" t="s">
        <v>38</v>
      </c>
      <c r="C592" s="55" t="s">
        <v>41</v>
      </c>
      <c r="E592" s="116"/>
      <c r="F592" s="119" t="s">
        <v>22</v>
      </c>
      <c r="G592" s="119"/>
      <c r="H592" s="119"/>
      <c r="I592" s="59" t="s">
        <v>5</v>
      </c>
      <c r="J592" s="60">
        <v>2</v>
      </c>
      <c r="K592" s="60">
        <v>2</v>
      </c>
      <c r="L592" s="60">
        <v>2</v>
      </c>
      <c r="M592" s="60">
        <v>2</v>
      </c>
      <c r="N592" s="61">
        <f t="shared" si="983"/>
        <v>2</v>
      </c>
      <c r="O592" s="60">
        <v>2</v>
      </c>
      <c r="P592" s="60">
        <v>2</v>
      </c>
      <c r="Q592" s="60">
        <v>2</v>
      </c>
      <c r="R592" s="60">
        <v>2</v>
      </c>
      <c r="S592" s="60">
        <v>2</v>
      </c>
      <c r="T592" s="60">
        <v>2</v>
      </c>
      <c r="U592" s="60">
        <v>2</v>
      </c>
      <c r="V592" s="61">
        <f t="shared" si="988"/>
        <v>2</v>
      </c>
      <c r="W592" s="60">
        <v>2</v>
      </c>
      <c r="X592" s="60">
        <v>2</v>
      </c>
      <c r="Y592" s="60">
        <v>2</v>
      </c>
      <c r="Z592" s="60">
        <v>2</v>
      </c>
      <c r="AA592" s="60">
        <v>2</v>
      </c>
      <c r="AB592" s="60">
        <v>2</v>
      </c>
      <c r="AC592" s="60">
        <v>2</v>
      </c>
      <c r="AD592" s="61">
        <f t="shared" si="992"/>
        <v>2</v>
      </c>
      <c r="AE592" s="60">
        <v>2</v>
      </c>
      <c r="AF592" s="60">
        <v>2</v>
      </c>
      <c r="AG592" s="60">
        <v>2</v>
      </c>
      <c r="AH592" s="60">
        <v>2</v>
      </c>
      <c r="AI592" s="60">
        <v>2</v>
      </c>
      <c r="AJ592" s="60">
        <v>2</v>
      </c>
      <c r="AK592" s="60">
        <v>2</v>
      </c>
      <c r="AL592" s="61">
        <f t="shared" si="984"/>
        <v>2</v>
      </c>
      <c r="AM592" s="60">
        <v>2</v>
      </c>
      <c r="AN592" s="60">
        <v>2</v>
      </c>
      <c r="AO592" s="60">
        <v>2</v>
      </c>
      <c r="AP592" s="60">
        <v>2</v>
      </c>
      <c r="AQ592" s="60">
        <v>2</v>
      </c>
      <c r="AR592" s="61">
        <f t="shared" si="985"/>
        <v>2</v>
      </c>
      <c r="AS592" s="61" t="str">
        <f>IFERROR(AVERAGE(#REF!,#REF!,#REF!,#REF!,AL592),"")</f>
        <v/>
      </c>
    </row>
    <row r="593" spans="1:45" s="55" customFormat="1" ht="16.5" customHeight="1" thickTop="1" thickBot="1">
      <c r="A593" s="84" t="s">
        <v>36</v>
      </c>
      <c r="B593" s="55" t="s">
        <v>38</v>
      </c>
      <c r="C593" s="55" t="s">
        <v>41</v>
      </c>
      <c r="E593" s="116"/>
      <c r="F593" s="119"/>
      <c r="G593" s="119"/>
      <c r="H593" s="119"/>
      <c r="I593" s="62" t="s">
        <v>6</v>
      </c>
      <c r="J593" s="63">
        <v>0</v>
      </c>
      <c r="K593" s="63">
        <v>0</v>
      </c>
      <c r="L593" s="63">
        <v>0</v>
      </c>
      <c r="M593" s="63">
        <v>0</v>
      </c>
      <c r="N593" s="64">
        <f t="shared" si="983"/>
        <v>0</v>
      </c>
      <c r="O593" s="63">
        <v>0</v>
      </c>
      <c r="P593" s="63">
        <v>0</v>
      </c>
      <c r="Q593" s="63">
        <v>0</v>
      </c>
      <c r="R593" s="63">
        <v>2</v>
      </c>
      <c r="S593" s="63">
        <v>0</v>
      </c>
      <c r="T593" s="63">
        <v>0</v>
      </c>
      <c r="U593" s="63">
        <v>0</v>
      </c>
      <c r="V593" s="64">
        <f t="shared" si="988"/>
        <v>0.2857142857142857</v>
      </c>
      <c r="W593" s="63">
        <v>0</v>
      </c>
      <c r="X593" s="63">
        <v>0</v>
      </c>
      <c r="Y593" s="63">
        <v>0</v>
      </c>
      <c r="Z593" s="63">
        <v>0</v>
      </c>
      <c r="AA593" s="63">
        <v>1</v>
      </c>
      <c r="AB593" s="63">
        <v>1</v>
      </c>
      <c r="AC593" s="63">
        <v>0</v>
      </c>
      <c r="AD593" s="64">
        <f t="shared" si="992"/>
        <v>0</v>
      </c>
      <c r="AE593" s="63">
        <v>1</v>
      </c>
      <c r="AF593" s="63">
        <v>2</v>
      </c>
      <c r="AG593" s="63">
        <v>1</v>
      </c>
      <c r="AH593" s="63">
        <v>1</v>
      </c>
      <c r="AI593" s="63">
        <v>1</v>
      </c>
      <c r="AJ593" s="63">
        <v>1</v>
      </c>
      <c r="AK593" s="63"/>
      <c r="AL593" s="64">
        <f t="shared" si="984"/>
        <v>1.1666666666666667</v>
      </c>
      <c r="AM593" s="63">
        <v>1</v>
      </c>
      <c r="AN593" s="63"/>
      <c r="AO593" s="63">
        <v>1</v>
      </c>
      <c r="AP593" s="63">
        <v>1</v>
      </c>
      <c r="AQ593" s="63">
        <v>1</v>
      </c>
      <c r="AR593" s="64">
        <f t="shared" si="985"/>
        <v>1</v>
      </c>
      <c r="AS593" s="64" t="str">
        <f>IFERROR(AVERAGE(#REF!,#REF!,#REF!,#REF!,AL593),"")</f>
        <v/>
      </c>
    </row>
    <row r="594" spans="1:45" s="55" customFormat="1" ht="16.5" customHeight="1" thickTop="1" thickBot="1">
      <c r="A594" s="84" t="s">
        <v>36</v>
      </c>
      <c r="B594" s="55" t="s">
        <v>38</v>
      </c>
      <c r="C594" s="55" t="s">
        <v>41</v>
      </c>
      <c r="E594" s="116"/>
      <c r="F594" s="119" t="s">
        <v>23</v>
      </c>
      <c r="G594" s="119"/>
      <c r="H594" s="119"/>
      <c r="I594" s="59" t="s">
        <v>5</v>
      </c>
      <c r="J594" s="60"/>
      <c r="K594" s="60"/>
      <c r="L594" s="60"/>
      <c r="M594" s="60"/>
      <c r="N594" s="61" t="str">
        <f t="shared" si="983"/>
        <v/>
      </c>
      <c r="O594" s="60"/>
      <c r="P594" s="60"/>
      <c r="Q594" s="60"/>
      <c r="R594" s="60"/>
      <c r="S594" s="60"/>
      <c r="T594" s="60"/>
      <c r="U594" s="60"/>
      <c r="V594" s="61" t="str">
        <f t="shared" si="988"/>
        <v/>
      </c>
      <c r="W594" s="60"/>
      <c r="X594" s="60"/>
      <c r="Y594" s="60"/>
      <c r="Z594" s="60"/>
      <c r="AA594" s="60"/>
      <c r="AB594" s="60"/>
      <c r="AC594" s="60"/>
      <c r="AD594" s="61" t="str">
        <f t="shared" si="992"/>
        <v/>
      </c>
      <c r="AE594" s="60"/>
      <c r="AF594" s="60"/>
      <c r="AG594" s="60"/>
      <c r="AH594" s="60"/>
      <c r="AI594" s="60"/>
      <c r="AJ594" s="60"/>
      <c r="AK594" s="60"/>
      <c r="AL594" s="61" t="str">
        <f t="shared" si="984"/>
        <v/>
      </c>
      <c r="AM594" s="60"/>
      <c r="AN594" s="60"/>
      <c r="AO594" s="60"/>
      <c r="AP594" s="60"/>
      <c r="AQ594" s="60"/>
      <c r="AR594" s="61" t="str">
        <f t="shared" si="985"/>
        <v/>
      </c>
      <c r="AS594" s="61" t="str">
        <f>IFERROR(AVERAGE(#REF!,#REF!,#REF!,#REF!,AL594),"")</f>
        <v/>
      </c>
    </row>
    <row r="595" spans="1:45" s="55" customFormat="1" ht="16.5" customHeight="1" thickTop="1" thickBot="1">
      <c r="A595" s="84" t="s">
        <v>36</v>
      </c>
      <c r="B595" s="55" t="s">
        <v>38</v>
      </c>
      <c r="C595" s="55" t="s">
        <v>41</v>
      </c>
      <c r="E595" s="116"/>
      <c r="F595" s="119"/>
      <c r="G595" s="119"/>
      <c r="H595" s="119"/>
      <c r="I595" s="62" t="s">
        <v>6</v>
      </c>
      <c r="J595" s="63"/>
      <c r="K595" s="63"/>
      <c r="L595" s="63"/>
      <c r="M595" s="63"/>
      <c r="N595" s="64" t="str">
        <f t="shared" si="983"/>
        <v/>
      </c>
      <c r="O595" s="63"/>
      <c r="P595" s="63"/>
      <c r="Q595" s="63"/>
      <c r="R595" s="63"/>
      <c r="S595" s="63"/>
      <c r="T595" s="63"/>
      <c r="U595" s="63"/>
      <c r="V595" s="64" t="str">
        <f t="shared" si="988"/>
        <v/>
      </c>
      <c r="W595" s="63"/>
      <c r="X595" s="63"/>
      <c r="Y595" s="63"/>
      <c r="Z595" s="63"/>
      <c r="AA595" s="63"/>
      <c r="AB595" s="63"/>
      <c r="AC595" s="63"/>
      <c r="AD595" s="64" t="str">
        <f t="shared" si="992"/>
        <v/>
      </c>
      <c r="AE595" s="63"/>
      <c r="AF595" s="63"/>
      <c r="AG595" s="63"/>
      <c r="AH595" s="63"/>
      <c r="AI595" s="63"/>
      <c r="AJ595" s="63"/>
      <c r="AK595" s="63"/>
      <c r="AL595" s="64" t="str">
        <f t="shared" si="984"/>
        <v/>
      </c>
      <c r="AM595" s="63"/>
      <c r="AN595" s="63"/>
      <c r="AO595" s="63"/>
      <c r="AP595" s="63"/>
      <c r="AQ595" s="63"/>
      <c r="AR595" s="64" t="str">
        <f t="shared" si="985"/>
        <v/>
      </c>
      <c r="AS595" s="64" t="str">
        <f>IFERROR(AVERAGE(#REF!,#REF!,#REF!,#REF!,AL595),"")</f>
        <v/>
      </c>
    </row>
    <row r="596" spans="1:45" s="55" customFormat="1" ht="16.5" customHeight="1" thickTop="1" thickBot="1">
      <c r="A596" s="84" t="s">
        <v>36</v>
      </c>
      <c r="B596" s="55" t="s">
        <v>38</v>
      </c>
      <c r="C596" s="55" t="s">
        <v>41</v>
      </c>
      <c r="E596" s="116"/>
      <c r="F596" s="119" t="s">
        <v>24</v>
      </c>
      <c r="G596" s="119"/>
      <c r="H596" s="119"/>
      <c r="I596" s="59" t="s">
        <v>5</v>
      </c>
      <c r="J596" s="60"/>
      <c r="K596" s="60"/>
      <c r="L596" s="60"/>
      <c r="M596" s="60"/>
      <c r="N596" s="61" t="str">
        <f t="shared" si="983"/>
        <v/>
      </c>
      <c r="O596" s="60"/>
      <c r="P596" s="60"/>
      <c r="Q596" s="60"/>
      <c r="R596" s="60"/>
      <c r="S596" s="60"/>
      <c r="T596" s="60"/>
      <c r="U596" s="60"/>
      <c r="V596" s="61" t="str">
        <f t="shared" si="988"/>
        <v/>
      </c>
      <c r="W596" s="60"/>
      <c r="X596" s="60"/>
      <c r="Y596" s="60"/>
      <c r="Z596" s="60"/>
      <c r="AA596" s="60"/>
      <c r="AB596" s="60"/>
      <c r="AC596" s="60"/>
      <c r="AD596" s="61" t="str">
        <f t="shared" si="992"/>
        <v/>
      </c>
      <c r="AE596" s="60"/>
      <c r="AF596" s="60"/>
      <c r="AG596" s="60"/>
      <c r="AH596" s="60"/>
      <c r="AI596" s="60"/>
      <c r="AJ596" s="60"/>
      <c r="AK596" s="60"/>
      <c r="AL596" s="61" t="str">
        <f t="shared" si="984"/>
        <v/>
      </c>
      <c r="AM596" s="60"/>
      <c r="AN596" s="60"/>
      <c r="AO596" s="60"/>
      <c r="AP596" s="60"/>
      <c r="AQ596" s="60"/>
      <c r="AR596" s="61" t="str">
        <f t="shared" si="985"/>
        <v/>
      </c>
      <c r="AS596" s="61" t="str">
        <f>IFERROR(AVERAGE(#REF!,#REF!,#REF!,#REF!,AL596),"")</f>
        <v/>
      </c>
    </row>
    <row r="597" spans="1:45" s="55" customFormat="1" ht="16.5" customHeight="1" thickTop="1" thickBot="1">
      <c r="A597" s="84" t="s">
        <v>36</v>
      </c>
      <c r="B597" s="55" t="s">
        <v>38</v>
      </c>
      <c r="C597" s="55" t="s">
        <v>41</v>
      </c>
      <c r="E597" s="116"/>
      <c r="F597" s="119"/>
      <c r="G597" s="119"/>
      <c r="H597" s="119"/>
      <c r="I597" s="62" t="s">
        <v>6</v>
      </c>
      <c r="J597" s="63"/>
      <c r="K597" s="63"/>
      <c r="L597" s="63"/>
      <c r="M597" s="63"/>
      <c r="N597" s="64" t="str">
        <f t="shared" si="983"/>
        <v/>
      </c>
      <c r="O597" s="63"/>
      <c r="P597" s="63"/>
      <c r="Q597" s="63"/>
      <c r="R597" s="63"/>
      <c r="S597" s="63"/>
      <c r="T597" s="63"/>
      <c r="U597" s="63"/>
      <c r="V597" s="64" t="str">
        <f t="shared" si="988"/>
        <v/>
      </c>
      <c r="W597" s="63"/>
      <c r="X597" s="63"/>
      <c r="Y597" s="63"/>
      <c r="Z597" s="63"/>
      <c r="AA597" s="63"/>
      <c r="AB597" s="63"/>
      <c r="AC597" s="63"/>
      <c r="AD597" s="64" t="str">
        <f t="shared" si="992"/>
        <v/>
      </c>
      <c r="AE597" s="63"/>
      <c r="AF597" s="63"/>
      <c r="AG597" s="63"/>
      <c r="AH597" s="63"/>
      <c r="AI597" s="63"/>
      <c r="AJ597" s="63"/>
      <c r="AK597" s="63"/>
      <c r="AL597" s="64" t="str">
        <f t="shared" si="984"/>
        <v/>
      </c>
      <c r="AM597" s="63"/>
      <c r="AN597" s="63"/>
      <c r="AO597" s="63"/>
      <c r="AP597" s="63"/>
      <c r="AQ597" s="63"/>
      <c r="AR597" s="64" t="str">
        <f t="shared" si="985"/>
        <v/>
      </c>
      <c r="AS597" s="64" t="str">
        <f>IFERROR(AVERAGE(#REF!,#REF!,#REF!,#REF!,AL597),"")</f>
        <v/>
      </c>
    </row>
    <row r="598" spans="1:45" s="55" customFormat="1" ht="16.5" customHeight="1" thickTop="1" thickBot="1">
      <c r="A598" s="84" t="s">
        <v>36</v>
      </c>
      <c r="B598" s="55" t="s">
        <v>38</v>
      </c>
      <c r="C598" s="55" t="s">
        <v>41</v>
      </c>
      <c r="E598" s="116"/>
      <c r="F598" s="119" t="s">
        <v>25</v>
      </c>
      <c r="G598" s="119"/>
      <c r="H598" s="119"/>
      <c r="I598" s="59" t="s">
        <v>5</v>
      </c>
      <c r="J598" s="60">
        <v>2</v>
      </c>
      <c r="K598" s="60">
        <v>2</v>
      </c>
      <c r="L598" s="60">
        <v>2</v>
      </c>
      <c r="M598" s="60">
        <v>2</v>
      </c>
      <c r="N598" s="61">
        <f t="shared" si="983"/>
        <v>2</v>
      </c>
      <c r="O598" s="60">
        <v>2</v>
      </c>
      <c r="P598" s="60">
        <v>2</v>
      </c>
      <c r="Q598" s="60">
        <v>2</v>
      </c>
      <c r="R598" s="60">
        <v>2</v>
      </c>
      <c r="S598" s="60">
        <v>2</v>
      </c>
      <c r="T598" s="60">
        <v>2</v>
      </c>
      <c r="U598" s="60">
        <v>2</v>
      </c>
      <c r="V598" s="61">
        <f t="shared" si="988"/>
        <v>2</v>
      </c>
      <c r="W598" s="60">
        <v>2</v>
      </c>
      <c r="X598" s="60">
        <v>2</v>
      </c>
      <c r="Y598" s="60">
        <v>2</v>
      </c>
      <c r="Z598" s="60">
        <v>2</v>
      </c>
      <c r="AA598" s="60">
        <v>2</v>
      </c>
      <c r="AB598" s="60">
        <v>2</v>
      </c>
      <c r="AC598" s="60">
        <v>2</v>
      </c>
      <c r="AD598" s="61">
        <f t="shared" si="992"/>
        <v>2</v>
      </c>
      <c r="AE598" s="60">
        <v>2</v>
      </c>
      <c r="AF598" s="60">
        <v>2</v>
      </c>
      <c r="AG598" s="60">
        <v>2</v>
      </c>
      <c r="AH598" s="60">
        <v>2</v>
      </c>
      <c r="AI598" s="60">
        <v>2</v>
      </c>
      <c r="AJ598" s="60">
        <v>2</v>
      </c>
      <c r="AK598" s="60">
        <v>2</v>
      </c>
      <c r="AL598" s="61">
        <f t="shared" si="984"/>
        <v>2</v>
      </c>
      <c r="AM598" s="60">
        <v>2</v>
      </c>
      <c r="AN598" s="60">
        <v>2</v>
      </c>
      <c r="AO598" s="60">
        <v>2</v>
      </c>
      <c r="AP598" s="60">
        <v>2</v>
      </c>
      <c r="AQ598" s="60">
        <v>2</v>
      </c>
      <c r="AR598" s="61">
        <f t="shared" si="985"/>
        <v>2</v>
      </c>
      <c r="AS598" s="61" t="str">
        <f>IFERROR(AVERAGE(#REF!,#REF!,#REF!,#REF!,AL598),"")</f>
        <v/>
      </c>
    </row>
    <row r="599" spans="1:45" s="55" customFormat="1" ht="16.5" customHeight="1" thickTop="1" thickBot="1">
      <c r="A599" s="84" t="s">
        <v>36</v>
      </c>
      <c r="B599" s="55" t="s">
        <v>38</v>
      </c>
      <c r="C599" s="55" t="s">
        <v>41</v>
      </c>
      <c r="E599" s="116"/>
      <c r="F599" s="119"/>
      <c r="G599" s="119"/>
      <c r="H599" s="119"/>
      <c r="I599" s="62" t="s">
        <v>6</v>
      </c>
      <c r="J599" s="63">
        <v>1</v>
      </c>
      <c r="K599" s="63">
        <v>3</v>
      </c>
      <c r="L599" s="63">
        <v>1</v>
      </c>
      <c r="M599" s="63">
        <v>0</v>
      </c>
      <c r="N599" s="64">
        <f t="shared" si="983"/>
        <v>1.25</v>
      </c>
      <c r="O599" s="63">
        <v>2</v>
      </c>
      <c r="P599" s="63">
        <v>0</v>
      </c>
      <c r="Q599" s="63">
        <v>0</v>
      </c>
      <c r="R599" s="63">
        <v>0</v>
      </c>
      <c r="S599" s="63">
        <v>0</v>
      </c>
      <c r="T599" s="63">
        <v>0</v>
      </c>
      <c r="U599" s="63">
        <v>0</v>
      </c>
      <c r="V599" s="64">
        <f t="shared" si="988"/>
        <v>0.2857142857142857</v>
      </c>
      <c r="W599" s="63"/>
      <c r="X599" s="63"/>
      <c r="Y599" s="63">
        <v>2</v>
      </c>
      <c r="Z599" s="63">
        <v>2</v>
      </c>
      <c r="AA599" s="63">
        <v>1</v>
      </c>
      <c r="AB599" s="63">
        <v>1</v>
      </c>
      <c r="AC599" s="63">
        <v>0</v>
      </c>
      <c r="AD599" s="64">
        <f t="shared" si="992"/>
        <v>2</v>
      </c>
      <c r="AE599" s="63">
        <v>0</v>
      </c>
      <c r="AF599" s="63">
        <v>0</v>
      </c>
      <c r="AG599" s="63">
        <v>0</v>
      </c>
      <c r="AH599" s="63">
        <v>1</v>
      </c>
      <c r="AI599" s="63">
        <v>1</v>
      </c>
      <c r="AJ599" s="63">
        <v>1</v>
      </c>
      <c r="AK599" s="63">
        <v>1</v>
      </c>
      <c r="AL599" s="64">
        <f t="shared" si="984"/>
        <v>0.5714285714285714</v>
      </c>
      <c r="AM599" s="63">
        <v>2</v>
      </c>
      <c r="AN599" s="63"/>
      <c r="AO599" s="63"/>
      <c r="AP599" s="63">
        <v>1</v>
      </c>
      <c r="AQ599" s="63">
        <v>1</v>
      </c>
      <c r="AR599" s="64">
        <f t="shared" si="985"/>
        <v>2</v>
      </c>
      <c r="AS599" s="64" t="str">
        <f>IFERROR(AVERAGE(#REF!,#REF!,#REF!,#REF!,AL599),"")</f>
        <v/>
      </c>
    </row>
    <row r="600" spans="1:45" s="55" customFormat="1" ht="16.5" customHeight="1" thickTop="1" thickBot="1">
      <c r="A600" s="84" t="s">
        <v>36</v>
      </c>
      <c r="B600" s="55" t="s">
        <v>38</v>
      </c>
      <c r="C600" s="55" t="s">
        <v>41</v>
      </c>
      <c r="E600" s="116"/>
      <c r="F600" s="144" t="s">
        <v>48</v>
      </c>
      <c r="G600" s="145"/>
      <c r="H600" s="146"/>
      <c r="I600" s="59" t="s">
        <v>5</v>
      </c>
      <c r="J600" s="60"/>
      <c r="K600" s="60"/>
      <c r="L600" s="60"/>
      <c r="M600" s="60"/>
      <c r="N600" s="61" t="str">
        <f t="shared" si="983"/>
        <v/>
      </c>
      <c r="O600" s="60"/>
      <c r="P600" s="60"/>
      <c r="Q600" s="60"/>
      <c r="R600" s="60"/>
      <c r="S600" s="60"/>
      <c r="T600" s="60"/>
      <c r="U600" s="60"/>
      <c r="V600" s="61" t="str">
        <f t="shared" si="988"/>
        <v/>
      </c>
      <c r="W600" s="60"/>
      <c r="X600" s="60"/>
      <c r="Y600" s="60"/>
      <c r="Z600" s="60"/>
      <c r="AA600" s="60"/>
      <c r="AB600" s="60"/>
      <c r="AC600" s="60"/>
      <c r="AD600" s="61" t="str">
        <f t="shared" si="992"/>
        <v/>
      </c>
      <c r="AE600" s="60"/>
      <c r="AF600" s="60"/>
      <c r="AG600" s="60"/>
      <c r="AH600" s="60"/>
      <c r="AI600" s="60"/>
      <c r="AJ600" s="60"/>
      <c r="AK600" s="60"/>
      <c r="AL600" s="61" t="str">
        <f t="shared" si="984"/>
        <v/>
      </c>
      <c r="AM600" s="60"/>
      <c r="AN600" s="60"/>
      <c r="AO600" s="60"/>
      <c r="AP600" s="60"/>
      <c r="AQ600" s="60"/>
      <c r="AR600" s="61" t="str">
        <f t="shared" si="985"/>
        <v/>
      </c>
      <c r="AS600" s="61" t="str">
        <f>IFERROR(AVERAGE(#REF!,#REF!,#REF!,#REF!,AL600),"")</f>
        <v/>
      </c>
    </row>
    <row r="601" spans="1:45" s="55" customFormat="1" ht="16.5" customHeight="1" thickTop="1" thickBot="1">
      <c r="A601" s="84" t="s">
        <v>36</v>
      </c>
      <c r="B601" s="55" t="s">
        <v>38</v>
      </c>
      <c r="C601" s="55" t="s">
        <v>41</v>
      </c>
      <c r="E601" s="116"/>
      <c r="F601" s="147"/>
      <c r="G601" s="148"/>
      <c r="H601" s="149"/>
      <c r="I601" s="62" t="s">
        <v>6</v>
      </c>
      <c r="J601" s="63"/>
      <c r="K601" s="63"/>
      <c r="L601" s="63"/>
      <c r="M601" s="63"/>
      <c r="N601" s="64" t="str">
        <f t="shared" si="983"/>
        <v/>
      </c>
      <c r="O601" s="63"/>
      <c r="P601" s="63"/>
      <c r="Q601" s="63"/>
      <c r="R601" s="63"/>
      <c r="S601" s="63"/>
      <c r="T601" s="63"/>
      <c r="U601" s="63"/>
      <c r="V601" s="64" t="str">
        <f t="shared" si="988"/>
        <v/>
      </c>
      <c r="W601" s="63"/>
      <c r="X601" s="63"/>
      <c r="Y601" s="63"/>
      <c r="Z601" s="63"/>
      <c r="AA601" s="63"/>
      <c r="AB601" s="63">
        <v>1</v>
      </c>
      <c r="AC601" s="63"/>
      <c r="AD601" s="64" t="str">
        <f t="shared" si="992"/>
        <v/>
      </c>
      <c r="AE601" s="63"/>
      <c r="AF601" s="63"/>
      <c r="AG601" s="63"/>
      <c r="AH601" s="63"/>
      <c r="AI601" s="63"/>
      <c r="AJ601" s="63"/>
      <c r="AK601" s="63"/>
      <c r="AL601" s="64" t="str">
        <f t="shared" si="984"/>
        <v/>
      </c>
      <c r="AM601" s="63"/>
      <c r="AN601" s="63"/>
      <c r="AO601" s="63"/>
      <c r="AP601" s="63"/>
      <c r="AQ601" s="63"/>
      <c r="AR601" s="64" t="str">
        <f t="shared" si="985"/>
        <v/>
      </c>
      <c r="AS601" s="64" t="str">
        <f>IFERROR(AVERAGE(#REF!,#REF!,#REF!,#REF!,AL601),"")</f>
        <v/>
      </c>
    </row>
    <row r="602" spans="1:45" s="55" customFormat="1" ht="16.5" customHeight="1" thickTop="1" thickBot="1">
      <c r="A602" s="84" t="s">
        <v>36</v>
      </c>
      <c r="B602" s="55" t="s">
        <v>38</v>
      </c>
      <c r="C602" s="55" t="s">
        <v>41</v>
      </c>
      <c r="E602" s="116"/>
      <c r="F602" s="119" t="s">
        <v>26</v>
      </c>
      <c r="G602" s="119"/>
      <c r="H602" s="119"/>
      <c r="I602" s="59" t="s">
        <v>5</v>
      </c>
      <c r="J602" s="60"/>
      <c r="K602" s="60"/>
      <c r="L602" s="60"/>
      <c r="M602" s="60"/>
      <c r="N602" s="61" t="str">
        <f t="shared" si="983"/>
        <v/>
      </c>
      <c r="O602" s="60"/>
      <c r="P602" s="60"/>
      <c r="Q602" s="60"/>
      <c r="R602" s="60"/>
      <c r="S602" s="60"/>
      <c r="T602" s="60"/>
      <c r="U602" s="60"/>
      <c r="V602" s="61" t="str">
        <f t="shared" si="988"/>
        <v/>
      </c>
      <c r="W602" s="60"/>
      <c r="X602" s="60"/>
      <c r="Y602" s="60"/>
      <c r="Z602" s="60"/>
      <c r="AA602" s="60"/>
      <c r="AB602" s="60"/>
      <c r="AC602" s="60"/>
      <c r="AD602" s="61" t="str">
        <f t="shared" si="992"/>
        <v/>
      </c>
      <c r="AE602" s="60"/>
      <c r="AF602" s="60"/>
      <c r="AG602" s="60"/>
      <c r="AH602" s="60"/>
      <c r="AI602" s="60"/>
      <c r="AJ602" s="60"/>
      <c r="AK602" s="60"/>
      <c r="AL602" s="61" t="str">
        <f t="shared" si="984"/>
        <v/>
      </c>
      <c r="AM602" s="60"/>
      <c r="AN602" s="60"/>
      <c r="AO602" s="60"/>
      <c r="AP602" s="60"/>
      <c r="AQ602" s="60"/>
      <c r="AR602" s="61" t="str">
        <f t="shared" si="985"/>
        <v/>
      </c>
      <c r="AS602" s="61" t="str">
        <f>IFERROR(AVERAGE(#REF!,#REF!,#REF!,#REF!,AL602),"")</f>
        <v/>
      </c>
    </row>
    <row r="603" spans="1:45" s="55" customFormat="1" ht="16.5" customHeight="1" thickTop="1" thickBot="1">
      <c r="A603" s="84" t="s">
        <v>36</v>
      </c>
      <c r="B603" s="55" t="s">
        <v>38</v>
      </c>
      <c r="C603" s="55" t="s">
        <v>41</v>
      </c>
      <c r="E603" s="116"/>
      <c r="F603" s="119"/>
      <c r="G603" s="119"/>
      <c r="H603" s="119"/>
      <c r="I603" s="62" t="s">
        <v>6</v>
      </c>
      <c r="J603" s="63"/>
      <c r="K603" s="63"/>
      <c r="L603" s="63"/>
      <c r="M603" s="63"/>
      <c r="N603" s="64" t="str">
        <f t="shared" si="983"/>
        <v/>
      </c>
      <c r="O603" s="63"/>
      <c r="P603" s="63"/>
      <c r="Q603" s="63"/>
      <c r="R603" s="63"/>
      <c r="S603" s="63"/>
      <c r="T603" s="63"/>
      <c r="U603" s="63"/>
      <c r="V603" s="64" t="str">
        <f t="shared" si="988"/>
        <v/>
      </c>
      <c r="W603" s="63"/>
      <c r="X603" s="63"/>
      <c r="Y603" s="63"/>
      <c r="Z603" s="63"/>
      <c r="AA603" s="63"/>
      <c r="AB603" s="63"/>
      <c r="AC603" s="63"/>
      <c r="AD603" s="64" t="str">
        <f t="shared" si="992"/>
        <v/>
      </c>
      <c r="AE603" s="63"/>
      <c r="AF603" s="63"/>
      <c r="AG603" s="63"/>
      <c r="AH603" s="63"/>
      <c r="AI603" s="63"/>
      <c r="AJ603" s="63"/>
      <c r="AK603" s="63"/>
      <c r="AL603" s="64" t="str">
        <f t="shared" si="984"/>
        <v/>
      </c>
      <c r="AM603" s="63"/>
      <c r="AN603" s="63"/>
      <c r="AO603" s="63"/>
      <c r="AP603" s="63"/>
      <c r="AQ603" s="63"/>
      <c r="AR603" s="64" t="str">
        <f t="shared" si="985"/>
        <v/>
      </c>
      <c r="AS603" s="64" t="str">
        <f>IFERROR(AVERAGE(#REF!,#REF!,#REF!,#REF!,AL603),"")</f>
        <v/>
      </c>
    </row>
    <row r="604" spans="1:45" s="55" customFormat="1" ht="16.5" customHeight="1" thickTop="1" thickBot="1">
      <c r="A604" s="84" t="s">
        <v>36</v>
      </c>
      <c r="B604" s="55" t="s">
        <v>38</v>
      </c>
      <c r="C604" s="55" t="s">
        <v>41</v>
      </c>
      <c r="E604" s="116"/>
      <c r="F604" s="118" t="s">
        <v>27</v>
      </c>
      <c r="G604" s="118"/>
      <c r="H604" s="118"/>
      <c r="I604" s="65" t="s">
        <v>5</v>
      </c>
      <c r="J604" s="65">
        <f t="shared" ref="J604:M605" si="993">J624</f>
        <v>3</v>
      </c>
      <c r="K604" s="65">
        <f t="shared" si="993"/>
        <v>2</v>
      </c>
      <c r="L604" s="65">
        <f t="shared" si="993"/>
        <v>3</v>
      </c>
      <c r="M604" s="65">
        <f t="shared" si="993"/>
        <v>3</v>
      </c>
      <c r="N604" s="61">
        <f t="shared" si="983"/>
        <v>2.75</v>
      </c>
      <c r="O604" s="65">
        <f t="shared" ref="O604:U605" si="994">O624</f>
        <v>3</v>
      </c>
      <c r="P604" s="65">
        <f t="shared" si="994"/>
        <v>3</v>
      </c>
      <c r="Q604" s="65">
        <f t="shared" si="994"/>
        <v>3</v>
      </c>
      <c r="R604" s="65">
        <f t="shared" si="994"/>
        <v>3</v>
      </c>
      <c r="S604" s="65">
        <f t="shared" si="994"/>
        <v>3</v>
      </c>
      <c r="T604" s="65">
        <f t="shared" si="994"/>
        <v>3</v>
      </c>
      <c r="U604" s="65">
        <f t="shared" si="994"/>
        <v>3</v>
      </c>
      <c r="V604" s="61">
        <f t="shared" si="988"/>
        <v>3</v>
      </c>
      <c r="W604" s="65">
        <f t="shared" ref="W604:AC605" si="995">W624</f>
        <v>3</v>
      </c>
      <c r="X604" s="65">
        <f t="shared" si="995"/>
        <v>3</v>
      </c>
      <c r="Y604" s="65">
        <f t="shared" si="995"/>
        <v>3</v>
      </c>
      <c r="Z604" s="65">
        <f t="shared" si="995"/>
        <v>3</v>
      </c>
      <c r="AA604" s="65">
        <f t="shared" si="995"/>
        <v>3</v>
      </c>
      <c r="AB604" s="65">
        <f t="shared" si="995"/>
        <v>3</v>
      </c>
      <c r="AC604" s="65">
        <f t="shared" si="995"/>
        <v>3</v>
      </c>
      <c r="AD604" s="61">
        <f t="shared" si="992"/>
        <v>3</v>
      </c>
      <c r="AE604" s="65">
        <f t="shared" ref="AE604:AK605" si="996">AE624</f>
        <v>3</v>
      </c>
      <c r="AF604" s="65">
        <f t="shared" si="996"/>
        <v>3</v>
      </c>
      <c r="AG604" s="65">
        <f t="shared" si="996"/>
        <v>3</v>
      </c>
      <c r="AH604" s="65">
        <f t="shared" si="996"/>
        <v>3</v>
      </c>
      <c r="AI604" s="65">
        <f t="shared" si="996"/>
        <v>3</v>
      </c>
      <c r="AJ604" s="65">
        <f t="shared" si="996"/>
        <v>3</v>
      </c>
      <c r="AK604" s="65">
        <f t="shared" si="996"/>
        <v>3</v>
      </c>
      <c r="AL604" s="61">
        <f t="shared" si="984"/>
        <v>3</v>
      </c>
      <c r="AM604" s="65">
        <f t="shared" ref="AM604:AN605" si="997">AM624</f>
        <v>3</v>
      </c>
      <c r="AN604" s="65">
        <f t="shared" si="997"/>
        <v>3</v>
      </c>
      <c r="AO604" s="65">
        <f>AO624</f>
        <v>3</v>
      </c>
      <c r="AP604" s="65">
        <f t="shared" ref="AP604:AQ605" si="998">AP624</f>
        <v>3</v>
      </c>
      <c r="AQ604" s="65">
        <f t="shared" si="998"/>
        <v>3</v>
      </c>
      <c r="AR604" s="61">
        <f t="shared" si="985"/>
        <v>3</v>
      </c>
      <c r="AS604" s="61" t="str">
        <f>IFERROR(AVERAGE(#REF!,#REF!,#REF!,#REF!,AL604),"")</f>
        <v/>
      </c>
    </row>
    <row r="605" spans="1:45" s="55" customFormat="1" ht="16.5" customHeight="1" thickTop="1" thickBot="1">
      <c r="A605" s="84" t="s">
        <v>36</v>
      </c>
      <c r="B605" s="55" t="s">
        <v>38</v>
      </c>
      <c r="C605" s="55" t="s">
        <v>41</v>
      </c>
      <c r="E605" s="116"/>
      <c r="F605" s="118"/>
      <c r="G605" s="118"/>
      <c r="H605" s="118"/>
      <c r="I605" s="66" t="s">
        <v>6</v>
      </c>
      <c r="J605" s="66">
        <f t="shared" si="993"/>
        <v>5</v>
      </c>
      <c r="K605" s="66">
        <f t="shared" si="993"/>
        <v>5</v>
      </c>
      <c r="L605" s="66">
        <f t="shared" si="993"/>
        <v>6</v>
      </c>
      <c r="M605" s="66">
        <f t="shared" si="993"/>
        <v>1</v>
      </c>
      <c r="N605" s="64">
        <f t="shared" si="983"/>
        <v>4.25</v>
      </c>
      <c r="O605" s="66">
        <f t="shared" si="994"/>
        <v>5</v>
      </c>
      <c r="P605" s="66">
        <f t="shared" si="994"/>
        <v>7</v>
      </c>
      <c r="Q605" s="66">
        <f t="shared" si="994"/>
        <v>4</v>
      </c>
      <c r="R605" s="66">
        <f t="shared" si="994"/>
        <v>5</v>
      </c>
      <c r="S605" s="66">
        <f t="shared" si="994"/>
        <v>5</v>
      </c>
      <c r="T605" s="66">
        <f t="shared" si="994"/>
        <v>5</v>
      </c>
      <c r="U605" s="66">
        <f t="shared" si="994"/>
        <v>5</v>
      </c>
      <c r="V605" s="64">
        <f t="shared" si="988"/>
        <v>5.1428571428571432</v>
      </c>
      <c r="W605" s="66">
        <f t="shared" si="995"/>
        <v>0</v>
      </c>
      <c r="X605" s="66">
        <f t="shared" si="995"/>
        <v>6</v>
      </c>
      <c r="Y605" s="66">
        <f t="shared" si="995"/>
        <v>4</v>
      </c>
      <c r="Z605" s="66">
        <f t="shared" si="995"/>
        <v>6</v>
      </c>
      <c r="AA605" s="66">
        <f t="shared" si="995"/>
        <v>8</v>
      </c>
      <c r="AB605" s="66">
        <f t="shared" si="995"/>
        <v>6</v>
      </c>
      <c r="AC605" s="66">
        <f t="shared" si="995"/>
        <v>0</v>
      </c>
      <c r="AD605" s="64">
        <f t="shared" si="992"/>
        <v>4</v>
      </c>
      <c r="AE605" s="66">
        <f t="shared" si="996"/>
        <v>1</v>
      </c>
      <c r="AF605" s="66">
        <f t="shared" si="996"/>
        <v>6</v>
      </c>
      <c r="AG605" s="66">
        <f t="shared" si="996"/>
        <v>0</v>
      </c>
      <c r="AH605" s="66">
        <f t="shared" si="996"/>
        <v>4</v>
      </c>
      <c r="AI605" s="66">
        <f t="shared" si="996"/>
        <v>5</v>
      </c>
      <c r="AJ605" s="66">
        <f t="shared" si="996"/>
        <v>5</v>
      </c>
      <c r="AK605" s="66">
        <f t="shared" si="996"/>
        <v>0</v>
      </c>
      <c r="AL605" s="64">
        <f t="shared" si="984"/>
        <v>3</v>
      </c>
      <c r="AM605" s="66">
        <f t="shared" si="997"/>
        <v>6</v>
      </c>
      <c r="AN605" s="66">
        <f t="shared" si="997"/>
        <v>5</v>
      </c>
      <c r="AO605" s="66">
        <f>AO625</f>
        <v>5</v>
      </c>
      <c r="AP605" s="66">
        <f t="shared" si="998"/>
        <v>4</v>
      </c>
      <c r="AQ605" s="66">
        <f t="shared" si="998"/>
        <v>4</v>
      </c>
      <c r="AR605" s="64">
        <f t="shared" si="985"/>
        <v>5.5</v>
      </c>
      <c r="AS605" s="64" t="str">
        <f>IFERROR(AVERAGE(#REF!,#REF!,#REF!,#REF!,AL605),"")</f>
        <v/>
      </c>
    </row>
    <row r="606" spans="1:45" s="55" customFormat="1" ht="16.5" customHeight="1" thickTop="1" thickBot="1">
      <c r="A606" s="84" t="s">
        <v>36</v>
      </c>
      <c r="B606" s="55" t="s">
        <v>38</v>
      </c>
      <c r="C606" s="55" t="s">
        <v>40</v>
      </c>
      <c r="E606" s="116"/>
      <c r="F606" s="126" t="s">
        <v>45</v>
      </c>
      <c r="G606" s="126"/>
      <c r="H606" s="126"/>
      <c r="I606" s="77" t="s">
        <v>5</v>
      </c>
      <c r="J606" s="77">
        <f t="shared" ref="J606:M607" si="999">J584+J586+J604</f>
        <v>14</v>
      </c>
      <c r="K606" s="77">
        <f t="shared" si="999"/>
        <v>13</v>
      </c>
      <c r="L606" s="77">
        <f t="shared" si="999"/>
        <v>14</v>
      </c>
      <c r="M606" s="77">
        <f t="shared" si="999"/>
        <v>14</v>
      </c>
      <c r="N606" s="61">
        <f t="shared" si="983"/>
        <v>13.75</v>
      </c>
      <c r="O606" s="77">
        <f t="shared" ref="O606:U607" si="1000">O584+O586+O604</f>
        <v>14</v>
      </c>
      <c r="P606" s="77">
        <f t="shared" si="1000"/>
        <v>14</v>
      </c>
      <c r="Q606" s="77">
        <f t="shared" si="1000"/>
        <v>14</v>
      </c>
      <c r="R606" s="77">
        <f t="shared" si="1000"/>
        <v>14</v>
      </c>
      <c r="S606" s="77">
        <f t="shared" si="1000"/>
        <v>14</v>
      </c>
      <c r="T606" s="77">
        <f t="shared" si="1000"/>
        <v>14</v>
      </c>
      <c r="U606" s="77">
        <f t="shared" si="1000"/>
        <v>14</v>
      </c>
      <c r="V606" s="61">
        <f t="shared" si="988"/>
        <v>14</v>
      </c>
      <c r="W606" s="77">
        <f t="shared" ref="W606:AC607" si="1001">W584+W586+W604</f>
        <v>14</v>
      </c>
      <c r="X606" s="77">
        <f t="shared" si="1001"/>
        <v>14</v>
      </c>
      <c r="Y606" s="77">
        <f t="shared" si="1001"/>
        <v>14</v>
      </c>
      <c r="Z606" s="77">
        <f t="shared" si="1001"/>
        <v>14</v>
      </c>
      <c r="AA606" s="77">
        <f t="shared" si="1001"/>
        <v>14</v>
      </c>
      <c r="AB606" s="77">
        <f t="shared" si="1001"/>
        <v>14</v>
      </c>
      <c r="AC606" s="77">
        <f t="shared" si="1001"/>
        <v>14</v>
      </c>
      <c r="AD606" s="61">
        <f t="shared" si="992"/>
        <v>14</v>
      </c>
      <c r="AE606" s="77">
        <f t="shared" ref="AE606:AK607" si="1002">AE584+AE586+AE604</f>
        <v>14</v>
      </c>
      <c r="AF606" s="77">
        <f t="shared" si="1002"/>
        <v>14</v>
      </c>
      <c r="AG606" s="77">
        <f t="shared" si="1002"/>
        <v>14</v>
      </c>
      <c r="AH606" s="77">
        <f t="shared" si="1002"/>
        <v>14</v>
      </c>
      <c r="AI606" s="77">
        <f t="shared" si="1002"/>
        <v>14</v>
      </c>
      <c r="AJ606" s="77">
        <f t="shared" si="1002"/>
        <v>14</v>
      </c>
      <c r="AK606" s="77">
        <f t="shared" si="1002"/>
        <v>14</v>
      </c>
      <c r="AL606" s="61">
        <f t="shared" si="984"/>
        <v>14</v>
      </c>
      <c r="AM606" s="77">
        <f t="shared" ref="AM606:AN607" si="1003">AM584+AM586+AM604</f>
        <v>14</v>
      </c>
      <c r="AN606" s="77">
        <f t="shared" si="1003"/>
        <v>14</v>
      </c>
      <c r="AO606" s="77">
        <f>AO584+AO586+AO604</f>
        <v>14</v>
      </c>
      <c r="AP606" s="77">
        <f t="shared" ref="AP606:AQ607" si="1004">AP584+AP586+AP604</f>
        <v>15</v>
      </c>
      <c r="AQ606" s="77">
        <f t="shared" si="1004"/>
        <v>16</v>
      </c>
      <c r="AR606" s="61">
        <f t="shared" si="985"/>
        <v>14</v>
      </c>
      <c r="AS606" s="61" t="str">
        <f>IFERROR(AVERAGE(#REF!,#REF!,#REF!,#REF!,AL606),"")</f>
        <v/>
      </c>
    </row>
    <row r="607" spans="1:45" s="55" customFormat="1" ht="16.5" customHeight="1" thickTop="1" thickBot="1">
      <c r="A607" s="84" t="s">
        <v>36</v>
      </c>
      <c r="B607" s="55" t="s">
        <v>38</v>
      </c>
      <c r="C607" s="55" t="s">
        <v>40</v>
      </c>
      <c r="E607" s="116"/>
      <c r="F607" s="126"/>
      <c r="G607" s="126"/>
      <c r="H607" s="126"/>
      <c r="I607" s="68" t="s">
        <v>6</v>
      </c>
      <c r="J607" s="68">
        <f t="shared" si="999"/>
        <v>21</v>
      </c>
      <c r="K607" s="68">
        <f t="shared" si="999"/>
        <v>23</v>
      </c>
      <c r="L607" s="68">
        <f t="shared" si="999"/>
        <v>20</v>
      </c>
      <c r="M607" s="68">
        <f t="shared" si="999"/>
        <v>1</v>
      </c>
      <c r="N607" s="64">
        <f t="shared" si="983"/>
        <v>16.25</v>
      </c>
      <c r="O607" s="68">
        <f t="shared" si="1000"/>
        <v>20</v>
      </c>
      <c r="P607" s="68">
        <f t="shared" si="1000"/>
        <v>22</v>
      </c>
      <c r="Q607" s="68">
        <f t="shared" si="1000"/>
        <v>15</v>
      </c>
      <c r="R607" s="68">
        <f t="shared" si="1000"/>
        <v>23</v>
      </c>
      <c r="S607" s="68">
        <f t="shared" si="1000"/>
        <v>16</v>
      </c>
      <c r="T607" s="68">
        <f t="shared" si="1000"/>
        <v>16</v>
      </c>
      <c r="U607" s="68">
        <f t="shared" si="1000"/>
        <v>15</v>
      </c>
      <c r="V607" s="64">
        <f t="shared" si="988"/>
        <v>18.142857142857142</v>
      </c>
      <c r="W607" s="68">
        <f t="shared" si="1001"/>
        <v>0</v>
      </c>
      <c r="X607" s="68">
        <f t="shared" si="1001"/>
        <v>11</v>
      </c>
      <c r="Y607" s="68">
        <f t="shared" si="1001"/>
        <v>23</v>
      </c>
      <c r="Z607" s="68">
        <f t="shared" si="1001"/>
        <v>22</v>
      </c>
      <c r="AA607" s="68">
        <f t="shared" si="1001"/>
        <v>22</v>
      </c>
      <c r="AB607" s="68">
        <f t="shared" si="1001"/>
        <v>25</v>
      </c>
      <c r="AC607" s="68">
        <f t="shared" si="1001"/>
        <v>0</v>
      </c>
      <c r="AD607" s="64">
        <f t="shared" si="992"/>
        <v>14</v>
      </c>
      <c r="AE607" s="68">
        <f t="shared" si="1002"/>
        <v>15</v>
      </c>
      <c r="AF607" s="68">
        <f t="shared" si="1002"/>
        <v>12</v>
      </c>
      <c r="AG607" s="68">
        <f t="shared" si="1002"/>
        <v>14</v>
      </c>
      <c r="AH607" s="68">
        <f t="shared" si="1002"/>
        <v>18</v>
      </c>
      <c r="AI607" s="68">
        <f t="shared" si="1002"/>
        <v>18</v>
      </c>
      <c r="AJ607" s="68">
        <f t="shared" si="1002"/>
        <v>18</v>
      </c>
      <c r="AK607" s="68">
        <f t="shared" si="1002"/>
        <v>1</v>
      </c>
      <c r="AL607" s="64">
        <f t="shared" si="984"/>
        <v>13.714285714285714</v>
      </c>
      <c r="AM607" s="68">
        <f t="shared" si="1003"/>
        <v>22</v>
      </c>
      <c r="AN607" s="68">
        <f t="shared" si="1003"/>
        <v>13</v>
      </c>
      <c r="AO607" s="68">
        <f>AO585+AO587+AO605</f>
        <v>16</v>
      </c>
      <c r="AP607" s="68">
        <f t="shared" si="1004"/>
        <v>17</v>
      </c>
      <c r="AQ607" s="68">
        <f t="shared" si="1004"/>
        <v>16</v>
      </c>
      <c r="AR607" s="64">
        <f t="shared" si="985"/>
        <v>17.5</v>
      </c>
      <c r="AS607" s="64" t="str">
        <f>IFERROR(AVERAGE(#REF!,#REF!,#REF!,#REF!,AL607),"")</f>
        <v/>
      </c>
    </row>
    <row r="608" spans="1:45" s="55" customFormat="1" ht="16.5" customHeight="1" thickTop="1" thickBot="1">
      <c r="A608" s="84" t="s">
        <v>36</v>
      </c>
      <c r="B608" s="55" t="s">
        <v>38</v>
      </c>
      <c r="C608" s="55" t="s">
        <v>39</v>
      </c>
      <c r="E608" s="116" t="s">
        <v>29</v>
      </c>
      <c r="F608" s="119" t="s">
        <v>35</v>
      </c>
      <c r="G608" s="119"/>
      <c r="H608" s="119"/>
      <c r="I608" s="59" t="s">
        <v>5</v>
      </c>
      <c r="J608" s="60"/>
      <c r="K608" s="60"/>
      <c r="L608" s="60"/>
      <c r="M608" s="60"/>
      <c r="N608" s="61" t="str">
        <f t="shared" si="983"/>
        <v/>
      </c>
      <c r="O608" s="60"/>
      <c r="P608" s="60"/>
      <c r="Q608" s="60"/>
      <c r="R608" s="60"/>
      <c r="S608" s="60"/>
      <c r="T608" s="60"/>
      <c r="U608" s="60"/>
      <c r="V608" s="61" t="str">
        <f t="shared" si="988"/>
        <v/>
      </c>
      <c r="W608" s="60"/>
      <c r="X608" s="60"/>
      <c r="Y608" s="60"/>
      <c r="Z608" s="60"/>
      <c r="AA608" s="60"/>
      <c r="AB608" s="60"/>
      <c r="AC608" s="60"/>
      <c r="AD608" s="61" t="str">
        <f t="shared" si="992"/>
        <v/>
      </c>
      <c r="AE608" s="60"/>
      <c r="AF608" s="60"/>
      <c r="AG608" s="60"/>
      <c r="AH608" s="60"/>
      <c r="AI608" s="60"/>
      <c r="AJ608" s="60"/>
      <c r="AK608" s="60"/>
      <c r="AL608" s="61" t="str">
        <f t="shared" si="984"/>
        <v/>
      </c>
      <c r="AM608" s="60"/>
      <c r="AN608" s="60"/>
      <c r="AO608" s="60"/>
      <c r="AP608" s="60"/>
      <c r="AQ608" s="60"/>
      <c r="AR608" s="61" t="str">
        <f t="shared" si="985"/>
        <v/>
      </c>
      <c r="AS608" s="61" t="str">
        <f>IFERROR(AVERAGE(#REF!,#REF!,#REF!,#REF!,AL608),"")</f>
        <v/>
      </c>
    </row>
    <row r="609" spans="1:45" s="55" customFormat="1" ht="16.5" customHeight="1" thickTop="1" thickBot="1">
      <c r="A609" s="84" t="s">
        <v>36</v>
      </c>
      <c r="B609" s="55" t="s">
        <v>38</v>
      </c>
      <c r="C609" s="55" t="s">
        <v>39</v>
      </c>
      <c r="E609" s="116"/>
      <c r="F609" s="119"/>
      <c r="G609" s="119"/>
      <c r="H609" s="119"/>
      <c r="I609" s="62" t="s">
        <v>6</v>
      </c>
      <c r="J609" s="63">
        <v>4</v>
      </c>
      <c r="K609" s="63">
        <v>4</v>
      </c>
      <c r="L609" s="63">
        <v>4</v>
      </c>
      <c r="M609" s="63"/>
      <c r="N609" s="64">
        <f t="shared" si="983"/>
        <v>4</v>
      </c>
      <c r="O609" s="63">
        <v>4</v>
      </c>
      <c r="P609" s="63">
        <v>4</v>
      </c>
      <c r="Q609" s="63">
        <v>4</v>
      </c>
      <c r="R609" s="63">
        <v>4</v>
      </c>
      <c r="S609" s="63">
        <v>4</v>
      </c>
      <c r="T609" s="63">
        <v>4</v>
      </c>
      <c r="U609" s="63">
        <v>4</v>
      </c>
      <c r="V609" s="64">
        <f t="shared" si="988"/>
        <v>4</v>
      </c>
      <c r="W609" s="63"/>
      <c r="X609" s="63">
        <v>4</v>
      </c>
      <c r="Y609" s="63">
        <v>4</v>
      </c>
      <c r="Z609" s="63">
        <v>4</v>
      </c>
      <c r="AA609" s="63">
        <v>5</v>
      </c>
      <c r="AB609" s="63">
        <v>4</v>
      </c>
      <c r="AC609" s="63"/>
      <c r="AD609" s="64">
        <f t="shared" si="992"/>
        <v>4</v>
      </c>
      <c r="AE609" s="63"/>
      <c r="AF609" s="63">
        <v>4</v>
      </c>
      <c r="AG609" s="63"/>
      <c r="AH609" s="63">
        <v>4</v>
      </c>
      <c r="AI609" s="63">
        <v>4</v>
      </c>
      <c r="AJ609" s="63">
        <v>4</v>
      </c>
      <c r="AK609" s="63">
        <v>0</v>
      </c>
      <c r="AL609" s="64">
        <f t="shared" si="984"/>
        <v>3.2</v>
      </c>
      <c r="AM609" s="63">
        <v>4</v>
      </c>
      <c r="AN609" s="63">
        <v>4</v>
      </c>
      <c r="AO609" s="63">
        <v>4</v>
      </c>
      <c r="AP609" s="63">
        <v>4</v>
      </c>
      <c r="AQ609" s="63">
        <v>4</v>
      </c>
      <c r="AR609" s="64">
        <f t="shared" si="985"/>
        <v>4</v>
      </c>
      <c r="AS609" s="64" t="str">
        <f>IFERROR(AVERAGE(#REF!,#REF!,#REF!,#REF!,AL609),"")</f>
        <v/>
      </c>
    </row>
    <row r="610" spans="1:45" s="55" customFormat="1" ht="16.5" customHeight="1" thickTop="1" thickBot="1">
      <c r="A610" s="84" t="s">
        <v>36</v>
      </c>
      <c r="B610" s="55" t="s">
        <v>38</v>
      </c>
      <c r="C610" s="55" t="s">
        <v>39</v>
      </c>
      <c r="E610" s="116"/>
      <c r="F610" s="119" t="s">
        <v>30</v>
      </c>
      <c r="G610" s="119"/>
      <c r="H610" s="119"/>
      <c r="I610" s="59" t="s">
        <v>5</v>
      </c>
      <c r="J610" s="60">
        <v>1</v>
      </c>
      <c r="K610" s="60"/>
      <c r="L610" s="60">
        <v>1</v>
      </c>
      <c r="M610" s="60">
        <v>1</v>
      </c>
      <c r="N610" s="61">
        <f t="shared" si="983"/>
        <v>1</v>
      </c>
      <c r="O610" s="60">
        <v>1</v>
      </c>
      <c r="P610" s="60">
        <v>1</v>
      </c>
      <c r="Q610" s="60">
        <v>1</v>
      </c>
      <c r="R610" s="60">
        <v>1</v>
      </c>
      <c r="S610" s="60">
        <v>1</v>
      </c>
      <c r="T610" s="60">
        <v>1</v>
      </c>
      <c r="U610" s="60">
        <v>1</v>
      </c>
      <c r="V610" s="61">
        <f t="shared" si="988"/>
        <v>1</v>
      </c>
      <c r="W610" s="60">
        <v>1</v>
      </c>
      <c r="X610" s="60">
        <v>1</v>
      </c>
      <c r="Y610" s="60">
        <v>1</v>
      </c>
      <c r="Z610" s="60">
        <v>1</v>
      </c>
      <c r="AA610" s="60">
        <v>1</v>
      </c>
      <c r="AB610" s="60">
        <v>1</v>
      </c>
      <c r="AC610" s="60">
        <v>1</v>
      </c>
      <c r="AD610" s="61">
        <f t="shared" si="992"/>
        <v>1</v>
      </c>
      <c r="AE610" s="60">
        <v>1</v>
      </c>
      <c r="AF610" s="60">
        <v>1</v>
      </c>
      <c r="AG610" s="60">
        <v>1</v>
      </c>
      <c r="AH610" s="60">
        <v>1</v>
      </c>
      <c r="AI610" s="60">
        <v>1</v>
      </c>
      <c r="AJ610" s="60">
        <v>1</v>
      </c>
      <c r="AK610" s="60">
        <v>1</v>
      </c>
      <c r="AL610" s="61">
        <f t="shared" si="984"/>
        <v>1</v>
      </c>
      <c r="AM610" s="60">
        <v>1</v>
      </c>
      <c r="AN610" s="60">
        <v>1</v>
      </c>
      <c r="AO610" s="60">
        <v>1</v>
      </c>
      <c r="AP610" s="60">
        <v>1</v>
      </c>
      <c r="AQ610" s="60">
        <v>1</v>
      </c>
      <c r="AR610" s="61">
        <f t="shared" si="985"/>
        <v>1</v>
      </c>
      <c r="AS610" s="61" t="str">
        <f>IFERROR(AVERAGE(#REF!,#REF!,#REF!,#REF!,AL610),"")</f>
        <v/>
      </c>
    </row>
    <row r="611" spans="1:45" s="55" customFormat="1" ht="16.5" customHeight="1" thickTop="1" thickBot="1">
      <c r="A611" s="84" t="s">
        <v>36</v>
      </c>
      <c r="B611" s="55" t="s">
        <v>38</v>
      </c>
      <c r="C611" s="55" t="s">
        <v>39</v>
      </c>
      <c r="E611" s="116"/>
      <c r="F611" s="119"/>
      <c r="G611" s="119"/>
      <c r="H611" s="119"/>
      <c r="I611" s="62" t="s">
        <v>6</v>
      </c>
      <c r="J611" s="63">
        <v>1</v>
      </c>
      <c r="K611" s="63">
        <v>1</v>
      </c>
      <c r="L611" s="63">
        <v>1</v>
      </c>
      <c r="M611" s="63">
        <v>0</v>
      </c>
      <c r="N611" s="64">
        <f t="shared" si="983"/>
        <v>0.75</v>
      </c>
      <c r="O611" s="63">
        <v>1</v>
      </c>
      <c r="P611" s="63">
        <v>3</v>
      </c>
      <c r="Q611" s="63">
        <v>0</v>
      </c>
      <c r="R611" s="63">
        <v>1</v>
      </c>
      <c r="S611" s="63">
        <v>1</v>
      </c>
      <c r="T611" s="63">
        <v>1</v>
      </c>
      <c r="U611" s="63">
        <v>1</v>
      </c>
      <c r="V611" s="64">
        <f t="shared" si="988"/>
        <v>1.1428571428571428</v>
      </c>
      <c r="W611" s="63">
        <v>0</v>
      </c>
      <c r="X611" s="63">
        <v>2</v>
      </c>
      <c r="Y611" s="63">
        <v>0</v>
      </c>
      <c r="Z611" s="63">
        <v>1</v>
      </c>
      <c r="AA611" s="63">
        <v>2</v>
      </c>
      <c r="AB611" s="63">
        <v>1</v>
      </c>
      <c r="AC611" s="63">
        <v>0</v>
      </c>
      <c r="AD611" s="64">
        <f t="shared" si="992"/>
        <v>0.75</v>
      </c>
      <c r="AE611" s="63">
        <v>1</v>
      </c>
      <c r="AF611" s="63">
        <v>1</v>
      </c>
      <c r="AG611" s="63"/>
      <c r="AH611" s="63"/>
      <c r="AI611" s="63">
        <v>1</v>
      </c>
      <c r="AJ611" s="63">
        <v>1</v>
      </c>
      <c r="AK611" s="63">
        <v>0</v>
      </c>
      <c r="AL611" s="64">
        <f t="shared" si="984"/>
        <v>0.8</v>
      </c>
      <c r="AM611" s="63">
        <v>1</v>
      </c>
      <c r="AN611" s="63">
        <v>1</v>
      </c>
      <c r="AO611" s="63">
        <v>1</v>
      </c>
      <c r="AP611" s="63"/>
      <c r="AQ611" s="63"/>
      <c r="AR611" s="64">
        <f t="shared" si="985"/>
        <v>1</v>
      </c>
      <c r="AS611" s="64" t="str">
        <f>IFERROR(AVERAGE(#REF!,#REF!,#REF!,#REF!,AL611),"")</f>
        <v/>
      </c>
    </row>
    <row r="612" spans="1:45" s="55" customFormat="1" ht="16.5" customHeight="1" thickTop="1" thickBot="1">
      <c r="A612" s="84" t="s">
        <v>36</v>
      </c>
      <c r="B612" s="55" t="s">
        <v>38</v>
      </c>
      <c r="C612" s="55" t="s">
        <v>39</v>
      </c>
      <c r="E612" s="116"/>
      <c r="F612" s="119" t="s">
        <v>50</v>
      </c>
      <c r="G612" s="119"/>
      <c r="H612" s="119"/>
      <c r="I612" s="59" t="s">
        <v>5</v>
      </c>
      <c r="J612" s="60">
        <v>1</v>
      </c>
      <c r="K612" s="60">
        <v>1</v>
      </c>
      <c r="L612" s="60">
        <v>1</v>
      </c>
      <c r="M612" s="60">
        <v>1</v>
      </c>
      <c r="N612" s="61">
        <f t="shared" si="983"/>
        <v>1</v>
      </c>
      <c r="O612" s="60">
        <v>1</v>
      </c>
      <c r="P612" s="60">
        <v>1</v>
      </c>
      <c r="Q612" s="60">
        <v>1</v>
      </c>
      <c r="R612" s="60">
        <v>1</v>
      </c>
      <c r="S612" s="60">
        <v>1</v>
      </c>
      <c r="T612" s="60">
        <v>1</v>
      </c>
      <c r="U612" s="60">
        <v>1</v>
      </c>
      <c r="V612" s="61">
        <f t="shared" si="988"/>
        <v>1</v>
      </c>
      <c r="W612" s="60">
        <v>1</v>
      </c>
      <c r="X612" s="60">
        <v>1</v>
      </c>
      <c r="Y612" s="60">
        <v>1</v>
      </c>
      <c r="Z612" s="60">
        <v>1</v>
      </c>
      <c r="AA612" s="60">
        <v>1</v>
      </c>
      <c r="AB612" s="60">
        <v>1</v>
      </c>
      <c r="AC612" s="60">
        <v>1</v>
      </c>
      <c r="AD612" s="61">
        <f t="shared" si="992"/>
        <v>1</v>
      </c>
      <c r="AE612" s="60">
        <v>1</v>
      </c>
      <c r="AF612" s="60">
        <v>1</v>
      </c>
      <c r="AG612" s="60">
        <v>1</v>
      </c>
      <c r="AH612" s="60">
        <v>1</v>
      </c>
      <c r="AI612" s="60">
        <v>1</v>
      </c>
      <c r="AJ612" s="60">
        <v>1</v>
      </c>
      <c r="AK612" s="60">
        <v>1</v>
      </c>
      <c r="AL612" s="61">
        <f t="shared" si="984"/>
        <v>1</v>
      </c>
      <c r="AM612" s="60">
        <v>1</v>
      </c>
      <c r="AN612" s="60">
        <v>1</v>
      </c>
      <c r="AO612" s="60">
        <v>1</v>
      </c>
      <c r="AP612" s="60">
        <v>1</v>
      </c>
      <c r="AQ612" s="60">
        <v>1</v>
      </c>
      <c r="AR612" s="61">
        <f t="shared" si="985"/>
        <v>1</v>
      </c>
      <c r="AS612" s="61" t="str">
        <f>IFERROR(AVERAGE(#REF!,#REF!,#REF!,#REF!,AL612),"")</f>
        <v/>
      </c>
    </row>
    <row r="613" spans="1:45" s="55" customFormat="1" ht="16.5" customHeight="1" thickTop="1" thickBot="1">
      <c r="A613" s="84" t="s">
        <v>36</v>
      </c>
      <c r="B613" s="55" t="s">
        <v>38</v>
      </c>
      <c r="C613" s="55" t="s">
        <v>39</v>
      </c>
      <c r="E613" s="116"/>
      <c r="F613" s="119"/>
      <c r="G613" s="119"/>
      <c r="H613" s="119"/>
      <c r="I613" s="62" t="s">
        <v>6</v>
      </c>
      <c r="J613" s="63">
        <v>0</v>
      </c>
      <c r="K613" s="63">
        <v>0</v>
      </c>
      <c r="L613" s="63">
        <v>1</v>
      </c>
      <c r="M613" s="63">
        <v>0</v>
      </c>
      <c r="N613" s="64">
        <f t="shared" si="983"/>
        <v>0.25</v>
      </c>
      <c r="O613" s="63">
        <v>0</v>
      </c>
      <c r="P613" s="63">
        <v>0</v>
      </c>
      <c r="Q613" s="63">
        <v>0</v>
      </c>
      <c r="R613" s="63">
        <v>0</v>
      </c>
      <c r="S613" s="63">
        <v>0</v>
      </c>
      <c r="T613" s="63">
        <v>0</v>
      </c>
      <c r="U613" s="63">
        <v>0</v>
      </c>
      <c r="V613" s="64">
        <f t="shared" si="988"/>
        <v>0</v>
      </c>
      <c r="W613" s="63">
        <v>0</v>
      </c>
      <c r="X613" s="63"/>
      <c r="Y613" s="63">
        <v>0</v>
      </c>
      <c r="Z613" s="63">
        <v>1</v>
      </c>
      <c r="AA613" s="63">
        <v>1</v>
      </c>
      <c r="AB613" s="63">
        <v>1</v>
      </c>
      <c r="AC613" s="63">
        <v>0</v>
      </c>
      <c r="AD613" s="64">
        <f t="shared" si="992"/>
        <v>0.33333333333333331</v>
      </c>
      <c r="AE613" s="63">
        <v>0</v>
      </c>
      <c r="AF613" s="63">
        <v>1</v>
      </c>
      <c r="AG613" s="63"/>
      <c r="AH613" s="63"/>
      <c r="AI613" s="63">
        <v>0</v>
      </c>
      <c r="AJ613" s="63"/>
      <c r="AK613" s="63">
        <v>0</v>
      </c>
      <c r="AL613" s="64">
        <f t="shared" si="984"/>
        <v>0.25</v>
      </c>
      <c r="AM613" s="63">
        <v>1</v>
      </c>
      <c r="AN613" s="63">
        <v>0</v>
      </c>
      <c r="AO613" s="63">
        <v>0</v>
      </c>
      <c r="AP613" s="63"/>
      <c r="AQ613" s="63"/>
      <c r="AR613" s="64">
        <f t="shared" si="985"/>
        <v>0.5</v>
      </c>
      <c r="AS613" s="64" t="str">
        <f>IFERROR(AVERAGE(#REF!,#REF!,#REF!,#REF!,AL613),"")</f>
        <v/>
      </c>
    </row>
    <row r="614" spans="1:45" s="55" customFormat="1" ht="16.5" customHeight="1" thickTop="1" thickBot="1">
      <c r="A614" s="84" t="s">
        <v>36</v>
      </c>
      <c r="B614" s="55" t="s">
        <v>38</v>
      </c>
      <c r="C614" s="55" t="s">
        <v>39</v>
      </c>
      <c r="E614" s="116"/>
      <c r="F614" s="119" t="s">
        <v>51</v>
      </c>
      <c r="G614" s="119"/>
      <c r="H614" s="119"/>
      <c r="I614" s="59" t="s">
        <v>5</v>
      </c>
      <c r="J614" s="60">
        <v>1</v>
      </c>
      <c r="K614" s="60">
        <v>1</v>
      </c>
      <c r="L614" s="60">
        <v>1</v>
      </c>
      <c r="M614" s="60">
        <v>1</v>
      </c>
      <c r="N614" s="61">
        <f t="shared" si="983"/>
        <v>1</v>
      </c>
      <c r="O614" s="60">
        <v>1</v>
      </c>
      <c r="P614" s="60">
        <v>1</v>
      </c>
      <c r="Q614" s="60">
        <v>1</v>
      </c>
      <c r="R614" s="60">
        <v>1</v>
      </c>
      <c r="S614" s="60">
        <v>1</v>
      </c>
      <c r="T614" s="60">
        <v>1</v>
      </c>
      <c r="U614" s="60">
        <v>1</v>
      </c>
      <c r="V614" s="61">
        <f t="shared" si="988"/>
        <v>1</v>
      </c>
      <c r="W614" s="60">
        <v>1</v>
      </c>
      <c r="X614" s="60">
        <v>1</v>
      </c>
      <c r="Y614" s="60">
        <v>1</v>
      </c>
      <c r="Z614" s="60">
        <v>1</v>
      </c>
      <c r="AA614" s="60">
        <v>1</v>
      </c>
      <c r="AB614" s="60">
        <v>1</v>
      </c>
      <c r="AC614" s="60">
        <v>1</v>
      </c>
      <c r="AD614" s="61">
        <f t="shared" si="992"/>
        <v>1</v>
      </c>
      <c r="AE614" s="60">
        <v>1</v>
      </c>
      <c r="AF614" s="60">
        <v>1</v>
      </c>
      <c r="AG614" s="60">
        <v>1</v>
      </c>
      <c r="AH614" s="60">
        <v>1</v>
      </c>
      <c r="AI614" s="60">
        <v>1</v>
      </c>
      <c r="AJ614" s="60">
        <v>1</v>
      </c>
      <c r="AK614" s="60">
        <v>1</v>
      </c>
      <c r="AL614" s="61">
        <f t="shared" si="984"/>
        <v>1</v>
      </c>
      <c r="AM614" s="60">
        <v>1</v>
      </c>
      <c r="AN614" s="60">
        <v>1</v>
      </c>
      <c r="AO614" s="60">
        <v>1</v>
      </c>
      <c r="AP614" s="60">
        <v>1</v>
      </c>
      <c r="AQ614" s="60">
        <v>1</v>
      </c>
      <c r="AR614" s="61">
        <f t="shared" si="985"/>
        <v>1</v>
      </c>
      <c r="AS614" s="61" t="str">
        <f>IFERROR(AVERAGE(#REF!,#REF!,#REF!,#REF!,AL614),"")</f>
        <v/>
      </c>
    </row>
    <row r="615" spans="1:45" s="55" customFormat="1" ht="16.5" customHeight="1" thickTop="1" thickBot="1">
      <c r="A615" s="84" t="s">
        <v>36</v>
      </c>
      <c r="B615" s="55" t="s">
        <v>38</v>
      </c>
      <c r="C615" s="55" t="s">
        <v>39</v>
      </c>
      <c r="E615" s="116"/>
      <c r="F615" s="119"/>
      <c r="G615" s="119"/>
      <c r="H615" s="119"/>
      <c r="I615" s="62" t="s">
        <v>6</v>
      </c>
      <c r="J615" s="63">
        <v>0</v>
      </c>
      <c r="K615" s="63">
        <v>0</v>
      </c>
      <c r="L615" s="63">
        <v>0</v>
      </c>
      <c r="M615" s="63">
        <v>0</v>
      </c>
      <c r="N615" s="64">
        <f t="shared" si="983"/>
        <v>0</v>
      </c>
      <c r="O615" s="63">
        <v>0</v>
      </c>
      <c r="P615" s="63">
        <v>0</v>
      </c>
      <c r="Q615" s="63">
        <v>0</v>
      </c>
      <c r="R615" s="63">
        <v>0</v>
      </c>
      <c r="S615" s="63">
        <v>0</v>
      </c>
      <c r="T615" s="63">
        <v>0</v>
      </c>
      <c r="U615" s="63">
        <v>0</v>
      </c>
      <c r="V615" s="64">
        <f t="shared" si="988"/>
        <v>0</v>
      </c>
      <c r="W615" s="63">
        <v>0</v>
      </c>
      <c r="X615" s="63">
        <v>0</v>
      </c>
      <c r="Y615" s="63">
        <v>0</v>
      </c>
      <c r="Z615" s="63">
        <v>0</v>
      </c>
      <c r="AA615" s="63">
        <v>0</v>
      </c>
      <c r="AB615" s="63">
        <v>0</v>
      </c>
      <c r="AC615" s="63">
        <v>0</v>
      </c>
      <c r="AD615" s="64">
        <f t="shared" si="992"/>
        <v>0</v>
      </c>
      <c r="AE615" s="63"/>
      <c r="AF615" s="63"/>
      <c r="AG615" s="63"/>
      <c r="AH615" s="63"/>
      <c r="AI615" s="63">
        <v>0</v>
      </c>
      <c r="AJ615" s="63"/>
      <c r="AK615" s="63">
        <v>0</v>
      </c>
      <c r="AL615" s="64">
        <f t="shared" si="984"/>
        <v>0</v>
      </c>
      <c r="AM615" s="63">
        <v>0</v>
      </c>
      <c r="AN615" s="63">
        <v>0</v>
      </c>
      <c r="AO615" s="63">
        <v>0</v>
      </c>
      <c r="AP615" s="63"/>
      <c r="AQ615" s="63"/>
      <c r="AR615" s="64">
        <f t="shared" si="985"/>
        <v>0</v>
      </c>
      <c r="AS615" s="64" t="str">
        <f>IFERROR(AVERAGE(#REF!,#REF!,#REF!,#REF!,AL615),"")</f>
        <v/>
      </c>
    </row>
    <row r="616" spans="1:45" s="55" customFormat="1" ht="16.5" customHeight="1" thickTop="1" thickBot="1">
      <c r="A616" s="84" t="s">
        <v>36</v>
      </c>
      <c r="B616" s="55" t="s">
        <v>38</v>
      </c>
      <c r="C616" s="55" t="s">
        <v>39</v>
      </c>
      <c r="E616" s="116"/>
      <c r="F616" s="119" t="s">
        <v>31</v>
      </c>
      <c r="G616" s="119"/>
      <c r="H616" s="119"/>
      <c r="I616" s="59" t="s">
        <v>5</v>
      </c>
      <c r="J616" s="60"/>
      <c r="K616" s="60"/>
      <c r="L616" s="60"/>
      <c r="M616" s="60"/>
      <c r="N616" s="61" t="str">
        <f t="shared" si="983"/>
        <v/>
      </c>
      <c r="O616" s="60"/>
      <c r="P616" s="60"/>
      <c r="Q616" s="60"/>
      <c r="R616" s="60"/>
      <c r="S616" s="60"/>
      <c r="T616" s="60"/>
      <c r="U616" s="60"/>
      <c r="V616" s="61" t="str">
        <f t="shared" si="988"/>
        <v/>
      </c>
      <c r="W616" s="60"/>
      <c r="X616" s="60"/>
      <c r="Y616" s="60"/>
      <c r="Z616" s="60"/>
      <c r="AA616" s="60"/>
      <c r="AB616" s="60"/>
      <c r="AC616" s="60"/>
      <c r="AD616" s="61" t="str">
        <f t="shared" si="992"/>
        <v/>
      </c>
      <c r="AE616" s="60"/>
      <c r="AF616" s="60"/>
      <c r="AG616" s="60"/>
      <c r="AH616" s="60"/>
      <c r="AI616" s="60"/>
      <c r="AJ616" s="60"/>
      <c r="AK616" s="60"/>
      <c r="AL616" s="61" t="str">
        <f t="shared" si="984"/>
        <v/>
      </c>
      <c r="AM616" s="60"/>
      <c r="AN616" s="60"/>
      <c r="AO616" s="60"/>
      <c r="AP616" s="60"/>
      <c r="AQ616" s="60"/>
      <c r="AR616" s="61" t="str">
        <f t="shared" si="985"/>
        <v/>
      </c>
      <c r="AS616" s="61" t="str">
        <f>IFERROR(AVERAGE(#REF!,#REF!,#REF!,#REF!,AL616),"")</f>
        <v/>
      </c>
    </row>
    <row r="617" spans="1:45" s="55" customFormat="1" ht="16.5" customHeight="1" thickTop="1" thickBot="1">
      <c r="A617" s="84" t="s">
        <v>36</v>
      </c>
      <c r="B617" s="55" t="s">
        <v>38</v>
      </c>
      <c r="C617" s="55" t="s">
        <v>39</v>
      </c>
      <c r="E617" s="116"/>
      <c r="F617" s="119"/>
      <c r="G617" s="119"/>
      <c r="H617" s="119"/>
      <c r="I617" s="62" t="s">
        <v>6</v>
      </c>
      <c r="J617" s="63"/>
      <c r="K617" s="63"/>
      <c r="L617" s="63"/>
      <c r="M617" s="63"/>
      <c r="N617" s="64" t="str">
        <f t="shared" si="983"/>
        <v/>
      </c>
      <c r="O617" s="63"/>
      <c r="P617" s="63"/>
      <c r="Q617" s="63"/>
      <c r="R617" s="63"/>
      <c r="S617" s="63"/>
      <c r="T617" s="63"/>
      <c r="U617" s="63"/>
      <c r="V617" s="64" t="str">
        <f t="shared" si="988"/>
        <v/>
      </c>
      <c r="W617" s="63"/>
      <c r="X617" s="63"/>
      <c r="Y617" s="63"/>
      <c r="Z617" s="63"/>
      <c r="AA617" s="63"/>
      <c r="AB617" s="63"/>
      <c r="AC617" s="63"/>
      <c r="AD617" s="64" t="str">
        <f t="shared" si="992"/>
        <v/>
      </c>
      <c r="AE617" s="63"/>
      <c r="AF617" s="63"/>
      <c r="AG617" s="63"/>
      <c r="AH617" s="63"/>
      <c r="AI617" s="63"/>
      <c r="AJ617" s="63"/>
      <c r="AK617" s="63"/>
      <c r="AL617" s="64" t="str">
        <f t="shared" si="984"/>
        <v/>
      </c>
      <c r="AM617" s="63"/>
      <c r="AN617" s="63"/>
      <c r="AO617" s="63"/>
      <c r="AP617" s="63"/>
      <c r="AQ617" s="63"/>
      <c r="AR617" s="64" t="str">
        <f t="shared" si="985"/>
        <v/>
      </c>
      <c r="AS617" s="64" t="str">
        <f>IFERROR(AVERAGE(#REF!,#REF!,#REF!,#REF!,AL617),"")</f>
        <v/>
      </c>
    </row>
    <row r="618" spans="1:45" s="55" customFormat="1" ht="16.5" customHeight="1" thickTop="1" thickBot="1">
      <c r="A618" s="84" t="s">
        <v>36</v>
      </c>
      <c r="B618" s="55" t="s">
        <v>38</v>
      </c>
      <c r="C618" s="55" t="s">
        <v>39</v>
      </c>
      <c r="E618" s="116"/>
      <c r="F618" s="119" t="s">
        <v>32</v>
      </c>
      <c r="G618" s="119"/>
      <c r="H618" s="119"/>
      <c r="I618" s="59" t="s">
        <v>5</v>
      </c>
      <c r="J618" s="60"/>
      <c r="K618" s="60"/>
      <c r="L618" s="60"/>
      <c r="M618" s="60"/>
      <c r="N618" s="61" t="str">
        <f t="shared" si="983"/>
        <v/>
      </c>
      <c r="O618" s="60"/>
      <c r="P618" s="60"/>
      <c r="Q618" s="60"/>
      <c r="R618" s="60"/>
      <c r="S618" s="60"/>
      <c r="T618" s="60"/>
      <c r="U618" s="60"/>
      <c r="V618" s="61" t="str">
        <f t="shared" si="988"/>
        <v/>
      </c>
      <c r="W618" s="60"/>
      <c r="X618" s="60"/>
      <c r="Y618" s="60"/>
      <c r="Z618" s="60"/>
      <c r="AA618" s="60"/>
      <c r="AB618" s="60"/>
      <c r="AC618" s="60"/>
      <c r="AD618" s="61" t="str">
        <f t="shared" si="992"/>
        <v/>
      </c>
      <c r="AE618" s="60"/>
      <c r="AF618" s="60"/>
      <c r="AG618" s="60"/>
      <c r="AH618" s="60"/>
      <c r="AI618" s="60"/>
      <c r="AJ618" s="60"/>
      <c r="AK618" s="60"/>
      <c r="AL618" s="61" t="str">
        <f t="shared" si="984"/>
        <v/>
      </c>
      <c r="AM618" s="60"/>
      <c r="AN618" s="60"/>
      <c r="AO618" s="60"/>
      <c r="AP618" s="60"/>
      <c r="AQ618" s="60"/>
      <c r="AR618" s="61" t="str">
        <f t="shared" si="985"/>
        <v/>
      </c>
      <c r="AS618" s="61" t="str">
        <f>IFERROR(AVERAGE(#REF!,#REF!,#REF!,#REF!,AL618),"")</f>
        <v/>
      </c>
    </row>
    <row r="619" spans="1:45" s="55" customFormat="1" ht="16.5" customHeight="1" thickTop="1" thickBot="1">
      <c r="A619" s="84" t="s">
        <v>36</v>
      </c>
      <c r="B619" s="55" t="s">
        <v>38</v>
      </c>
      <c r="C619" s="55" t="s">
        <v>39</v>
      </c>
      <c r="E619" s="116"/>
      <c r="F619" s="119"/>
      <c r="G619" s="119"/>
      <c r="H619" s="119"/>
      <c r="I619" s="62" t="s">
        <v>6</v>
      </c>
      <c r="J619" s="63"/>
      <c r="K619" s="63"/>
      <c r="L619" s="63"/>
      <c r="M619" s="63"/>
      <c r="N619" s="64" t="str">
        <f t="shared" si="983"/>
        <v/>
      </c>
      <c r="O619" s="63"/>
      <c r="P619" s="63"/>
      <c r="Q619" s="63"/>
      <c r="R619" s="63"/>
      <c r="S619" s="63"/>
      <c r="T619" s="63"/>
      <c r="U619" s="63"/>
      <c r="V619" s="64" t="str">
        <f t="shared" si="988"/>
        <v/>
      </c>
      <c r="W619" s="63"/>
      <c r="X619" s="63"/>
      <c r="Y619" s="63"/>
      <c r="Z619" s="63"/>
      <c r="AA619" s="63"/>
      <c r="AB619" s="63"/>
      <c r="AC619" s="63"/>
      <c r="AD619" s="64" t="str">
        <f t="shared" si="992"/>
        <v/>
      </c>
      <c r="AE619" s="63"/>
      <c r="AF619" s="63"/>
      <c r="AG619" s="63"/>
      <c r="AH619" s="63"/>
      <c r="AI619" s="63"/>
      <c r="AJ619" s="63"/>
      <c r="AK619" s="63"/>
      <c r="AL619" s="64" t="str">
        <f t="shared" si="984"/>
        <v/>
      </c>
      <c r="AM619" s="63"/>
      <c r="AN619" s="63"/>
      <c r="AO619" s="63"/>
      <c r="AP619" s="63"/>
      <c r="AQ619" s="63"/>
      <c r="AR619" s="64" t="str">
        <f t="shared" si="985"/>
        <v/>
      </c>
      <c r="AS619" s="64" t="str">
        <f>IFERROR(AVERAGE(#REF!,#REF!,#REF!,#REF!,AL619),"")</f>
        <v/>
      </c>
    </row>
    <row r="620" spans="1:45" s="55" customFormat="1" ht="16.5" customHeight="1" thickTop="1" thickBot="1">
      <c r="A620" s="84" t="s">
        <v>36</v>
      </c>
      <c r="B620" s="55" t="s">
        <v>38</v>
      </c>
      <c r="C620" s="55" t="s">
        <v>39</v>
      </c>
      <c r="E620" s="116"/>
      <c r="F620" s="119" t="s">
        <v>52</v>
      </c>
      <c r="G620" s="119"/>
      <c r="H620" s="119"/>
      <c r="I620" s="59" t="s">
        <v>5</v>
      </c>
      <c r="J620" s="60"/>
      <c r="K620" s="60"/>
      <c r="L620" s="60"/>
      <c r="M620" s="60"/>
      <c r="N620" s="61" t="str">
        <f t="shared" si="983"/>
        <v/>
      </c>
      <c r="O620" s="60"/>
      <c r="P620" s="60"/>
      <c r="Q620" s="60"/>
      <c r="R620" s="60"/>
      <c r="S620" s="60"/>
      <c r="T620" s="60"/>
      <c r="U620" s="60"/>
      <c r="V620" s="61" t="str">
        <f t="shared" si="988"/>
        <v/>
      </c>
      <c r="W620" s="60"/>
      <c r="X620" s="60"/>
      <c r="Y620" s="60"/>
      <c r="Z620" s="60"/>
      <c r="AA620" s="60"/>
      <c r="AB620" s="60"/>
      <c r="AC620" s="60"/>
      <c r="AD620" s="61" t="str">
        <f t="shared" si="992"/>
        <v/>
      </c>
      <c r="AE620" s="60"/>
      <c r="AF620" s="60"/>
      <c r="AG620" s="60"/>
      <c r="AH620" s="60"/>
      <c r="AI620" s="60"/>
      <c r="AJ620" s="60"/>
      <c r="AK620" s="60"/>
      <c r="AL620" s="61" t="str">
        <f t="shared" si="984"/>
        <v/>
      </c>
      <c r="AM620" s="60"/>
      <c r="AN620" s="60"/>
      <c r="AO620" s="60"/>
      <c r="AP620" s="60"/>
      <c r="AQ620" s="60"/>
      <c r="AR620" s="61" t="str">
        <f t="shared" si="985"/>
        <v/>
      </c>
      <c r="AS620" s="61" t="str">
        <f>IFERROR(AVERAGE(#REF!,#REF!,#REF!,#REF!,AL620),"")</f>
        <v/>
      </c>
    </row>
    <row r="621" spans="1:45" s="55" customFormat="1" ht="16.5" customHeight="1" thickTop="1" thickBot="1">
      <c r="A621" s="84" t="s">
        <v>36</v>
      </c>
      <c r="B621" s="55" t="s">
        <v>38</v>
      </c>
      <c r="C621" s="55" t="s">
        <v>39</v>
      </c>
      <c r="E621" s="116"/>
      <c r="F621" s="119"/>
      <c r="G621" s="119"/>
      <c r="H621" s="119"/>
      <c r="I621" s="62" t="s">
        <v>6</v>
      </c>
      <c r="J621" s="63"/>
      <c r="K621" s="63"/>
      <c r="L621" s="63"/>
      <c r="M621" s="63"/>
      <c r="N621" s="64" t="str">
        <f t="shared" si="983"/>
        <v/>
      </c>
      <c r="O621" s="63"/>
      <c r="P621" s="63"/>
      <c r="Q621" s="63"/>
      <c r="R621" s="63"/>
      <c r="S621" s="63"/>
      <c r="T621" s="63"/>
      <c r="U621" s="63"/>
      <c r="V621" s="64" t="str">
        <f t="shared" si="988"/>
        <v/>
      </c>
      <c r="W621" s="63"/>
      <c r="X621" s="63"/>
      <c r="Y621" s="63"/>
      <c r="Z621" s="63"/>
      <c r="AA621" s="63"/>
      <c r="AB621" s="63"/>
      <c r="AC621" s="63"/>
      <c r="AD621" s="64" t="str">
        <f t="shared" si="992"/>
        <v/>
      </c>
      <c r="AE621" s="63"/>
      <c r="AF621" s="63"/>
      <c r="AG621" s="63"/>
      <c r="AH621" s="63"/>
      <c r="AI621" s="63"/>
      <c r="AJ621" s="63"/>
      <c r="AK621" s="63"/>
      <c r="AL621" s="64" t="str">
        <f t="shared" si="984"/>
        <v/>
      </c>
      <c r="AM621" s="63"/>
      <c r="AN621" s="63"/>
      <c r="AO621" s="63"/>
      <c r="AP621" s="63"/>
      <c r="AQ621" s="63"/>
      <c r="AR621" s="64" t="str">
        <f t="shared" si="985"/>
        <v/>
      </c>
      <c r="AS621" s="64" t="str">
        <f>IFERROR(AVERAGE(#REF!,#REF!,#REF!,#REF!,AL621),"")</f>
        <v/>
      </c>
    </row>
    <row r="622" spans="1:45" s="55" customFormat="1" ht="16.5" customHeight="1" thickTop="1" thickBot="1">
      <c r="A622" s="84" t="s">
        <v>36</v>
      </c>
      <c r="B622" s="55" t="s">
        <v>38</v>
      </c>
      <c r="C622" s="55" t="s">
        <v>39</v>
      </c>
      <c r="E622" s="116"/>
      <c r="F622" s="119" t="s">
        <v>33</v>
      </c>
      <c r="G622" s="119"/>
      <c r="H622" s="119"/>
      <c r="I622" s="59" t="s">
        <v>5</v>
      </c>
      <c r="J622" s="60"/>
      <c r="K622" s="60"/>
      <c r="L622" s="60"/>
      <c r="M622" s="60"/>
      <c r="N622" s="61" t="str">
        <f t="shared" si="983"/>
        <v/>
      </c>
      <c r="O622" s="60"/>
      <c r="P622" s="60"/>
      <c r="Q622" s="60"/>
      <c r="R622" s="60"/>
      <c r="S622" s="60"/>
      <c r="T622" s="60"/>
      <c r="U622" s="60"/>
      <c r="V622" s="61" t="str">
        <f t="shared" si="988"/>
        <v/>
      </c>
      <c r="W622" s="60"/>
      <c r="X622" s="60"/>
      <c r="Y622" s="60"/>
      <c r="Z622" s="60"/>
      <c r="AA622" s="60"/>
      <c r="AB622" s="60"/>
      <c r="AC622" s="60"/>
      <c r="AD622" s="61" t="str">
        <f t="shared" si="992"/>
        <v/>
      </c>
      <c r="AE622" s="60"/>
      <c r="AF622" s="60"/>
      <c r="AG622" s="60"/>
      <c r="AH622" s="60"/>
      <c r="AI622" s="60"/>
      <c r="AJ622" s="60"/>
      <c r="AK622" s="60"/>
      <c r="AL622" s="61" t="str">
        <f t="shared" si="984"/>
        <v/>
      </c>
      <c r="AM622" s="60"/>
      <c r="AN622" s="60"/>
      <c r="AO622" s="60"/>
      <c r="AP622" s="60"/>
      <c r="AQ622" s="60"/>
      <c r="AR622" s="61" t="str">
        <f t="shared" si="985"/>
        <v/>
      </c>
      <c r="AS622" s="61" t="str">
        <f>IFERROR(AVERAGE(#REF!,#REF!,#REF!,#REF!,AL622),"")</f>
        <v/>
      </c>
    </row>
    <row r="623" spans="1:45" s="55" customFormat="1" ht="16.5" customHeight="1" thickTop="1" thickBot="1">
      <c r="A623" s="84" t="s">
        <v>36</v>
      </c>
      <c r="B623" s="55" t="s">
        <v>38</v>
      </c>
      <c r="C623" s="55" t="s">
        <v>39</v>
      </c>
      <c r="E623" s="116"/>
      <c r="F623" s="119"/>
      <c r="G623" s="119"/>
      <c r="H623" s="119"/>
      <c r="I623" s="62" t="s">
        <v>6</v>
      </c>
      <c r="J623" s="63"/>
      <c r="K623" s="63"/>
      <c r="L623" s="63"/>
      <c r="M623" s="63">
        <v>1</v>
      </c>
      <c r="N623" s="64">
        <f t="shared" si="983"/>
        <v>1</v>
      </c>
      <c r="O623" s="63"/>
      <c r="P623" s="63"/>
      <c r="Q623" s="63"/>
      <c r="R623" s="63"/>
      <c r="S623" s="63"/>
      <c r="T623" s="63"/>
      <c r="U623" s="63"/>
      <c r="V623" s="64" t="str">
        <f t="shared" si="988"/>
        <v/>
      </c>
      <c r="W623" s="63"/>
      <c r="X623" s="63"/>
      <c r="Y623" s="63"/>
      <c r="Z623" s="63"/>
      <c r="AA623" s="63"/>
      <c r="AB623" s="63"/>
      <c r="AC623" s="63"/>
      <c r="AD623" s="64" t="str">
        <f t="shared" si="992"/>
        <v/>
      </c>
      <c r="AE623" s="63"/>
      <c r="AF623" s="63"/>
      <c r="AG623" s="63"/>
      <c r="AH623" s="63"/>
      <c r="AI623" s="63"/>
      <c r="AJ623" s="63"/>
      <c r="AK623" s="63"/>
      <c r="AL623" s="64" t="str">
        <f t="shared" si="984"/>
        <v/>
      </c>
      <c r="AM623" s="63"/>
      <c r="AN623" s="63"/>
      <c r="AO623" s="63"/>
      <c r="AP623" s="63"/>
      <c r="AQ623" s="63"/>
      <c r="AR623" s="64" t="str">
        <f t="shared" si="985"/>
        <v/>
      </c>
      <c r="AS623" s="64" t="str">
        <f>IFERROR(AVERAGE(#REF!,#REF!,#REF!,#REF!,AL623),"")</f>
        <v/>
      </c>
    </row>
    <row r="624" spans="1:45" s="55" customFormat="1" ht="16.5" customHeight="1" thickTop="1" thickBot="1">
      <c r="A624" s="84" t="s">
        <v>36</v>
      </c>
      <c r="B624" s="55" t="s">
        <v>38</v>
      </c>
      <c r="C624" s="55" t="s">
        <v>37</v>
      </c>
      <c r="E624" s="116"/>
      <c r="F624" s="118" t="s">
        <v>28</v>
      </c>
      <c r="G624" s="118"/>
      <c r="H624" s="118"/>
      <c r="I624" s="65" t="s">
        <v>5</v>
      </c>
      <c r="J624" s="65">
        <f t="shared" ref="J624:M625" si="1005">J608+J610+J612+J614+J616+J618+J620+J622</f>
        <v>3</v>
      </c>
      <c r="K624" s="65">
        <f t="shared" si="1005"/>
        <v>2</v>
      </c>
      <c r="L624" s="65">
        <f t="shared" si="1005"/>
        <v>3</v>
      </c>
      <c r="M624" s="65">
        <f t="shared" si="1005"/>
        <v>3</v>
      </c>
      <c r="N624" s="61">
        <f t="shared" si="983"/>
        <v>2.75</v>
      </c>
      <c r="O624" s="65">
        <f t="shared" ref="O624:U625" si="1006">O608+O610+O612+O614+O616+O618+O620+O622</f>
        <v>3</v>
      </c>
      <c r="P624" s="65">
        <f t="shared" si="1006"/>
        <v>3</v>
      </c>
      <c r="Q624" s="65">
        <f t="shared" si="1006"/>
        <v>3</v>
      </c>
      <c r="R624" s="65">
        <f t="shared" si="1006"/>
        <v>3</v>
      </c>
      <c r="S624" s="65">
        <f t="shared" si="1006"/>
        <v>3</v>
      </c>
      <c r="T624" s="65">
        <f t="shared" si="1006"/>
        <v>3</v>
      </c>
      <c r="U624" s="65">
        <f t="shared" si="1006"/>
        <v>3</v>
      </c>
      <c r="V624" s="61">
        <f t="shared" si="988"/>
        <v>3</v>
      </c>
      <c r="W624" s="65">
        <f t="shared" ref="W624:AC625" si="1007">W608+W610+W612+W614+W616+W618+W620+W622</f>
        <v>3</v>
      </c>
      <c r="X624" s="65">
        <f t="shared" si="1007"/>
        <v>3</v>
      </c>
      <c r="Y624" s="65">
        <f t="shared" si="1007"/>
        <v>3</v>
      </c>
      <c r="Z624" s="65">
        <f t="shared" si="1007"/>
        <v>3</v>
      </c>
      <c r="AA624" s="65">
        <f t="shared" si="1007"/>
        <v>3</v>
      </c>
      <c r="AB624" s="65">
        <f t="shared" si="1007"/>
        <v>3</v>
      </c>
      <c r="AC624" s="65">
        <f t="shared" si="1007"/>
        <v>3</v>
      </c>
      <c r="AD624" s="61">
        <f t="shared" si="992"/>
        <v>3</v>
      </c>
      <c r="AE624" s="65">
        <f t="shared" ref="AE624:AK625" si="1008">AE608+AE610+AE612+AE614+AE616+AE618+AE620+AE622</f>
        <v>3</v>
      </c>
      <c r="AF624" s="65">
        <f t="shared" si="1008"/>
        <v>3</v>
      </c>
      <c r="AG624" s="65">
        <f t="shared" si="1008"/>
        <v>3</v>
      </c>
      <c r="AH624" s="65">
        <f t="shared" si="1008"/>
        <v>3</v>
      </c>
      <c r="AI624" s="65">
        <f t="shared" si="1008"/>
        <v>3</v>
      </c>
      <c r="AJ624" s="65">
        <f t="shared" si="1008"/>
        <v>3</v>
      </c>
      <c r="AK624" s="65">
        <f t="shared" si="1008"/>
        <v>3</v>
      </c>
      <c r="AL624" s="61">
        <f t="shared" si="984"/>
        <v>3</v>
      </c>
      <c r="AM624" s="65">
        <f t="shared" ref="AM624:AN625" si="1009">AM608+AM610+AM612+AM614+AM616+AM618+AM620+AM622</f>
        <v>3</v>
      </c>
      <c r="AN624" s="65">
        <f t="shared" si="1009"/>
        <v>3</v>
      </c>
      <c r="AO624" s="65">
        <f>AO608+AO610+AO612+AO614+AO616+AO618+AO620+AO622</f>
        <v>3</v>
      </c>
      <c r="AP624" s="65">
        <f t="shared" ref="AP624:AQ625" si="1010">AP608+AP610+AP612+AP614+AP616+AP618+AP620+AP622</f>
        <v>3</v>
      </c>
      <c r="AQ624" s="65">
        <f t="shared" si="1010"/>
        <v>3</v>
      </c>
      <c r="AR624" s="61">
        <f t="shared" si="985"/>
        <v>3</v>
      </c>
      <c r="AS624" s="61" t="str">
        <f>IFERROR(AVERAGE(#REF!,#REF!,#REF!,#REF!,AL624),"")</f>
        <v/>
      </c>
    </row>
    <row r="625" spans="1:45" s="55" customFormat="1" ht="16.5" customHeight="1" thickTop="1" thickBot="1">
      <c r="A625" s="84" t="s">
        <v>36</v>
      </c>
      <c r="B625" s="55" t="s">
        <v>38</v>
      </c>
      <c r="C625" s="55" t="s">
        <v>37</v>
      </c>
      <c r="E625" s="116"/>
      <c r="F625" s="118"/>
      <c r="G625" s="118"/>
      <c r="H625" s="118"/>
      <c r="I625" s="66" t="s">
        <v>6</v>
      </c>
      <c r="J625" s="66">
        <f t="shared" si="1005"/>
        <v>5</v>
      </c>
      <c r="K625" s="66">
        <f t="shared" si="1005"/>
        <v>5</v>
      </c>
      <c r="L625" s="66">
        <f t="shared" si="1005"/>
        <v>6</v>
      </c>
      <c r="M625" s="66">
        <f t="shared" si="1005"/>
        <v>1</v>
      </c>
      <c r="N625" s="64">
        <f t="shared" si="983"/>
        <v>4.25</v>
      </c>
      <c r="O625" s="66">
        <f t="shared" si="1006"/>
        <v>5</v>
      </c>
      <c r="P625" s="66">
        <f t="shared" si="1006"/>
        <v>7</v>
      </c>
      <c r="Q625" s="66">
        <f t="shared" si="1006"/>
        <v>4</v>
      </c>
      <c r="R625" s="66">
        <f t="shared" si="1006"/>
        <v>5</v>
      </c>
      <c r="S625" s="66">
        <f t="shared" si="1006"/>
        <v>5</v>
      </c>
      <c r="T625" s="66">
        <f t="shared" si="1006"/>
        <v>5</v>
      </c>
      <c r="U625" s="66">
        <f t="shared" si="1006"/>
        <v>5</v>
      </c>
      <c r="V625" s="64">
        <f t="shared" si="988"/>
        <v>5.1428571428571432</v>
      </c>
      <c r="W625" s="66">
        <f t="shared" si="1007"/>
        <v>0</v>
      </c>
      <c r="X625" s="66">
        <f t="shared" si="1007"/>
        <v>6</v>
      </c>
      <c r="Y625" s="66">
        <f t="shared" si="1007"/>
        <v>4</v>
      </c>
      <c r="Z625" s="66">
        <f t="shared" si="1007"/>
        <v>6</v>
      </c>
      <c r="AA625" s="66">
        <f t="shared" si="1007"/>
        <v>8</v>
      </c>
      <c r="AB625" s="66">
        <f t="shared" si="1007"/>
        <v>6</v>
      </c>
      <c r="AC625" s="66">
        <f t="shared" si="1007"/>
        <v>0</v>
      </c>
      <c r="AD625" s="64">
        <f t="shared" si="992"/>
        <v>4</v>
      </c>
      <c r="AE625" s="66">
        <f t="shared" si="1008"/>
        <v>1</v>
      </c>
      <c r="AF625" s="66">
        <f t="shared" si="1008"/>
        <v>6</v>
      </c>
      <c r="AG625" s="66">
        <f t="shared" si="1008"/>
        <v>0</v>
      </c>
      <c r="AH625" s="66">
        <f t="shared" si="1008"/>
        <v>4</v>
      </c>
      <c r="AI625" s="66">
        <f t="shared" si="1008"/>
        <v>5</v>
      </c>
      <c r="AJ625" s="66">
        <f t="shared" si="1008"/>
        <v>5</v>
      </c>
      <c r="AK625" s="66">
        <f t="shared" si="1008"/>
        <v>0</v>
      </c>
      <c r="AL625" s="64">
        <f t="shared" si="984"/>
        <v>3</v>
      </c>
      <c r="AM625" s="66">
        <f t="shared" si="1009"/>
        <v>6</v>
      </c>
      <c r="AN625" s="66">
        <f t="shared" si="1009"/>
        <v>5</v>
      </c>
      <c r="AO625" s="66">
        <f>AO609+AO611+AO613+AO615+AO617+AO619+AO621+AO623</f>
        <v>5</v>
      </c>
      <c r="AP625" s="66">
        <f t="shared" si="1010"/>
        <v>4</v>
      </c>
      <c r="AQ625" s="66">
        <f t="shared" si="1010"/>
        <v>4</v>
      </c>
      <c r="AR625" s="64">
        <f t="shared" si="985"/>
        <v>5.5</v>
      </c>
      <c r="AS625" s="64" t="str">
        <f>IFERROR(AVERAGE(#REF!,#REF!,#REF!,#REF!,AL625),"")</f>
        <v/>
      </c>
    </row>
    <row r="626" spans="1:45" s="55" customFormat="1" ht="16.5" customHeight="1" thickTop="1">
      <c r="A626" s="150" t="s">
        <v>73</v>
      </c>
      <c r="B626" s="151"/>
      <c r="C626" s="151"/>
      <c r="D626" s="15"/>
      <c r="E626" s="71" t="s">
        <v>73</v>
      </c>
      <c r="F626" s="15"/>
      <c r="G626" s="15"/>
      <c r="H626" s="15"/>
      <c r="I626" s="15"/>
      <c r="J626" s="16"/>
      <c r="K626" s="15"/>
      <c r="L626" s="15"/>
      <c r="M626" s="81"/>
      <c r="N626" s="81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</row>
    <row r="627" spans="1:45" s="75" customFormat="1" ht="16.5" thickBot="1">
      <c r="A627" s="69" t="s">
        <v>36</v>
      </c>
      <c r="B627" s="69" t="s">
        <v>38</v>
      </c>
      <c r="C627" s="70"/>
      <c r="D627" s="57"/>
      <c r="E627" s="58" t="s">
        <v>46</v>
      </c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</row>
    <row r="628" spans="1:45" s="55" customFormat="1" ht="15.75" customHeight="1" thickTop="1" thickBot="1">
      <c r="A628" s="56" t="s">
        <v>36</v>
      </c>
      <c r="B628" s="55" t="s">
        <v>38</v>
      </c>
      <c r="C628" s="55" t="s">
        <v>41</v>
      </c>
      <c r="E628" s="116" t="s">
        <v>18</v>
      </c>
      <c r="F628" s="119" t="s">
        <v>19</v>
      </c>
      <c r="G628" s="119"/>
      <c r="H628" s="119"/>
      <c r="I628" s="59" t="s">
        <v>5</v>
      </c>
      <c r="J628" s="60"/>
      <c r="K628" s="60"/>
      <c r="L628" s="60"/>
      <c r="M628" s="60"/>
      <c r="N628" s="61" t="str">
        <f t="shared" ref="N628:N669" si="1011">IFERROR(AVERAGE(J628:M628),"")</f>
        <v/>
      </c>
      <c r="O628" s="60"/>
      <c r="P628" s="60"/>
      <c r="Q628" s="60"/>
      <c r="R628" s="60"/>
      <c r="S628" s="60"/>
      <c r="T628" s="60"/>
      <c r="U628" s="60"/>
      <c r="V628" s="61" t="str">
        <f>IFERROR(AVERAGE(O628:U628),"")</f>
        <v/>
      </c>
      <c r="W628" s="60"/>
      <c r="X628" s="60"/>
      <c r="Y628" s="60"/>
      <c r="Z628" s="60"/>
      <c r="AA628" s="60"/>
      <c r="AB628" s="60"/>
      <c r="AC628" s="60"/>
      <c r="AD628" s="61" t="str">
        <f>IFERROR(AVERAGE(W628:AC628),"")</f>
        <v/>
      </c>
      <c r="AE628" s="60"/>
      <c r="AF628" s="60"/>
      <c r="AG628" s="60"/>
      <c r="AH628" s="60"/>
      <c r="AI628" s="60"/>
      <c r="AJ628" s="60"/>
      <c r="AK628" s="60"/>
      <c r="AL628" s="61" t="str">
        <f t="shared" ref="AL628:AL669" si="1012">IFERROR(AVERAGE(AE628:AK628),"")</f>
        <v/>
      </c>
      <c r="AM628" s="60"/>
      <c r="AN628" s="60"/>
      <c r="AO628" s="60"/>
      <c r="AP628" s="60"/>
      <c r="AQ628" s="60"/>
      <c r="AR628" s="61" t="str">
        <f t="shared" ref="AR628:AR669" si="1013">IFERROR(AVERAGE(AM628:AN628),"")</f>
        <v/>
      </c>
      <c r="AS628" s="61" t="str">
        <f>IFERROR(AVERAGE(#REF!,#REF!,#REF!,#REF!,AL628),"")</f>
        <v/>
      </c>
    </row>
    <row r="629" spans="1:45" s="55" customFormat="1" ht="16.5" customHeight="1" thickTop="1" thickBot="1">
      <c r="A629" s="56" t="s">
        <v>36</v>
      </c>
      <c r="B629" s="55" t="s">
        <v>38</v>
      </c>
      <c r="C629" s="55" t="s">
        <v>41</v>
      </c>
      <c r="E629" s="116"/>
      <c r="F629" s="119"/>
      <c r="G629" s="119"/>
      <c r="H629" s="119"/>
      <c r="I629" s="62" t="s">
        <v>6</v>
      </c>
      <c r="J629" s="63"/>
      <c r="K629" s="63"/>
      <c r="L629" s="63"/>
      <c r="M629" s="63"/>
      <c r="N629" s="64" t="str">
        <f t="shared" si="1011"/>
        <v/>
      </c>
      <c r="O629" s="63"/>
      <c r="P629" s="63">
        <v>1</v>
      </c>
      <c r="Q629" s="63">
        <v>1</v>
      </c>
      <c r="R629" s="63"/>
      <c r="S629" s="63"/>
      <c r="T629" s="63"/>
      <c r="U629" s="63"/>
      <c r="V629" s="64">
        <f>IFERROR(AVERAGE(O629:U629),"")</f>
        <v>1</v>
      </c>
      <c r="W629" s="63"/>
      <c r="X629" s="63"/>
      <c r="Y629" s="63"/>
      <c r="Z629" s="63"/>
      <c r="AA629" s="63"/>
      <c r="AB629" s="63"/>
      <c r="AC629" s="63"/>
      <c r="AD629" s="64" t="str">
        <f>IFERROR(AVERAGE(W629:AC629),"")</f>
        <v/>
      </c>
      <c r="AE629" s="63"/>
      <c r="AF629" s="63"/>
      <c r="AG629" s="63"/>
      <c r="AH629" s="63"/>
      <c r="AI629" s="63"/>
      <c r="AJ629" s="63"/>
      <c r="AK629" s="63"/>
      <c r="AL629" s="64" t="str">
        <f t="shared" si="1012"/>
        <v/>
      </c>
      <c r="AM629" s="63"/>
      <c r="AN629" s="63"/>
      <c r="AO629" s="63"/>
      <c r="AP629" s="63"/>
      <c r="AQ629" s="63"/>
      <c r="AR629" s="64" t="str">
        <f t="shared" si="1013"/>
        <v/>
      </c>
      <c r="AS629" s="64" t="str">
        <f>IFERROR(AVERAGE(#REF!,#REF!,#REF!,#REF!,AL629),"")</f>
        <v/>
      </c>
    </row>
    <row r="630" spans="1:45" s="55" customFormat="1" ht="16.5" customHeight="1" thickTop="1" thickBot="1">
      <c r="A630" s="56" t="s">
        <v>36</v>
      </c>
      <c r="B630" s="55" t="s">
        <v>38</v>
      </c>
      <c r="C630" s="55" t="s">
        <v>42</v>
      </c>
      <c r="E630" s="116"/>
      <c r="F630" s="118" t="s">
        <v>20</v>
      </c>
      <c r="G630" s="118"/>
      <c r="H630" s="118"/>
      <c r="I630" s="65" t="s">
        <v>5</v>
      </c>
      <c r="J630" s="65">
        <f t="shared" ref="J630:M630" si="1014">J632+J634+J636+J638+J640+J642+J644+J646</f>
        <v>0</v>
      </c>
      <c r="K630" s="65">
        <f t="shared" si="1014"/>
        <v>0</v>
      </c>
      <c r="L630" s="65">
        <f t="shared" si="1014"/>
        <v>0</v>
      </c>
      <c r="M630" s="65">
        <f t="shared" si="1014"/>
        <v>0</v>
      </c>
      <c r="N630" s="61">
        <f t="shared" si="1011"/>
        <v>0</v>
      </c>
      <c r="O630" s="65">
        <f t="shared" ref="O630:U630" si="1015">O632+O634+O636+O638+O640+O642+O644+O646</f>
        <v>0</v>
      </c>
      <c r="P630" s="65">
        <f t="shared" si="1015"/>
        <v>0</v>
      </c>
      <c r="Q630" s="65">
        <f t="shared" si="1015"/>
        <v>0</v>
      </c>
      <c r="R630" s="65">
        <f t="shared" si="1015"/>
        <v>0</v>
      </c>
      <c r="S630" s="65">
        <f t="shared" si="1015"/>
        <v>0</v>
      </c>
      <c r="T630" s="65">
        <f t="shared" si="1015"/>
        <v>0</v>
      </c>
      <c r="U630" s="65">
        <f t="shared" si="1015"/>
        <v>0</v>
      </c>
      <c r="V630" s="61">
        <f t="shared" ref="V630:V669" si="1016">IFERROR(AVERAGE(O630:U630),"")</f>
        <v>0</v>
      </c>
      <c r="W630" s="65">
        <f t="shared" ref="W630:AC630" si="1017">W632+W634+W636+W638+W640+W642+W644+W646</f>
        <v>0</v>
      </c>
      <c r="X630" s="65">
        <f t="shared" si="1017"/>
        <v>0</v>
      </c>
      <c r="Y630" s="65">
        <f t="shared" si="1017"/>
        <v>0</v>
      </c>
      <c r="Z630" s="65">
        <f t="shared" si="1017"/>
        <v>0</v>
      </c>
      <c r="AA630" s="65">
        <f t="shared" si="1017"/>
        <v>0</v>
      </c>
      <c r="AB630" s="65">
        <f t="shared" si="1017"/>
        <v>0</v>
      </c>
      <c r="AC630" s="65">
        <f t="shared" si="1017"/>
        <v>0</v>
      </c>
      <c r="AD630" s="61">
        <f>IFERROR(AVERAGE(W630:AC630),"")</f>
        <v>0</v>
      </c>
      <c r="AE630" s="65">
        <f t="shared" ref="AE630:AK630" si="1018">AE632+AE634+AE636+AE638+AE640+AE642+AE644+AE646</f>
        <v>0</v>
      </c>
      <c r="AF630" s="65">
        <f t="shared" si="1018"/>
        <v>0</v>
      </c>
      <c r="AG630" s="65">
        <f t="shared" si="1018"/>
        <v>0</v>
      </c>
      <c r="AH630" s="65">
        <f t="shared" si="1018"/>
        <v>0</v>
      </c>
      <c r="AI630" s="65">
        <f t="shared" si="1018"/>
        <v>0</v>
      </c>
      <c r="AJ630" s="65">
        <f t="shared" si="1018"/>
        <v>0</v>
      </c>
      <c r="AK630" s="65">
        <f t="shared" si="1018"/>
        <v>0</v>
      </c>
      <c r="AL630" s="61">
        <f t="shared" si="1012"/>
        <v>0</v>
      </c>
      <c r="AM630" s="65">
        <f t="shared" ref="AM630:AN630" si="1019">AM632+AM634+AM636+AM638+AM640+AM642+AM644+AM646</f>
        <v>0</v>
      </c>
      <c r="AN630" s="65">
        <f t="shared" si="1019"/>
        <v>0</v>
      </c>
      <c r="AO630" s="65">
        <f>AO632+AO634+AO636+AO638+AO640+AO642+AO644+AO646</f>
        <v>0</v>
      </c>
      <c r="AP630" s="65">
        <f t="shared" ref="AP630:AQ630" si="1020">AP632+AP634+AP636+AP638+AP640+AP642+AP644+AP646</f>
        <v>0</v>
      </c>
      <c r="AQ630" s="65">
        <f t="shared" si="1020"/>
        <v>0</v>
      </c>
      <c r="AR630" s="61">
        <f t="shared" si="1013"/>
        <v>0</v>
      </c>
      <c r="AS630" s="61" t="str">
        <f>IFERROR(AVERAGE(#REF!,#REF!,#REF!,#REF!,AL630),"")</f>
        <v/>
      </c>
    </row>
    <row r="631" spans="1:45" s="55" customFormat="1" ht="16.5" customHeight="1" thickTop="1" thickBot="1">
      <c r="A631" s="56" t="s">
        <v>36</v>
      </c>
      <c r="B631" s="55" t="s">
        <v>38</v>
      </c>
      <c r="C631" s="55" t="s">
        <v>42</v>
      </c>
      <c r="E631" s="116"/>
      <c r="F631" s="118"/>
      <c r="G631" s="118"/>
      <c r="H631" s="118"/>
      <c r="I631" s="66" t="s">
        <v>6</v>
      </c>
      <c r="J631" s="66">
        <f t="shared" ref="J631:M631" si="1021">J633+J635+J637+J639+J641+J643+J645+J647</f>
        <v>0</v>
      </c>
      <c r="K631" s="66">
        <f t="shared" si="1021"/>
        <v>0</v>
      </c>
      <c r="L631" s="66">
        <f t="shared" si="1021"/>
        <v>0</v>
      </c>
      <c r="M631" s="66">
        <f t="shared" si="1021"/>
        <v>0</v>
      </c>
      <c r="N631" s="64">
        <f t="shared" si="1011"/>
        <v>0</v>
      </c>
      <c r="O631" s="66">
        <f t="shared" ref="O631:U631" si="1022">O633+O635+O637+O639+O641+O643+O645+O647</f>
        <v>0</v>
      </c>
      <c r="P631" s="66">
        <f t="shared" si="1022"/>
        <v>3</v>
      </c>
      <c r="Q631" s="66">
        <f t="shared" si="1022"/>
        <v>1</v>
      </c>
      <c r="R631" s="66">
        <f t="shared" si="1022"/>
        <v>0</v>
      </c>
      <c r="S631" s="66">
        <f t="shared" si="1022"/>
        <v>0</v>
      </c>
      <c r="T631" s="66">
        <f t="shared" si="1022"/>
        <v>0</v>
      </c>
      <c r="U631" s="66">
        <f t="shared" si="1022"/>
        <v>0</v>
      </c>
      <c r="V631" s="64">
        <f t="shared" si="1016"/>
        <v>0.5714285714285714</v>
      </c>
      <c r="W631" s="66">
        <f t="shared" ref="W631:AC631" si="1023">W633+W635+W637+W639+W641+W643+W645+W647</f>
        <v>0</v>
      </c>
      <c r="X631" s="66">
        <f t="shared" si="1023"/>
        <v>0</v>
      </c>
      <c r="Y631" s="66">
        <f t="shared" si="1023"/>
        <v>0</v>
      </c>
      <c r="Z631" s="66">
        <f t="shared" si="1023"/>
        <v>0</v>
      </c>
      <c r="AA631" s="66">
        <f t="shared" si="1023"/>
        <v>0</v>
      </c>
      <c r="AB631" s="66">
        <f t="shared" si="1023"/>
        <v>0</v>
      </c>
      <c r="AC631" s="66">
        <f t="shared" si="1023"/>
        <v>0</v>
      </c>
      <c r="AD631" s="64">
        <f>IFERROR(AVERAGE(W631:AC631),"")</f>
        <v>0</v>
      </c>
      <c r="AE631" s="66">
        <f t="shared" ref="AE631:AK631" si="1024">AE633+AE635+AE637+AE639+AE641+AE643+AE645+AE647</f>
        <v>0</v>
      </c>
      <c r="AF631" s="66">
        <f t="shared" si="1024"/>
        <v>0</v>
      </c>
      <c r="AG631" s="66">
        <f t="shared" si="1024"/>
        <v>0</v>
      </c>
      <c r="AH631" s="66">
        <f t="shared" si="1024"/>
        <v>0</v>
      </c>
      <c r="AI631" s="66">
        <f t="shared" si="1024"/>
        <v>0</v>
      </c>
      <c r="AJ631" s="66">
        <f t="shared" si="1024"/>
        <v>0</v>
      </c>
      <c r="AK631" s="66">
        <f t="shared" si="1024"/>
        <v>0</v>
      </c>
      <c r="AL631" s="64">
        <f t="shared" si="1012"/>
        <v>0</v>
      </c>
      <c r="AM631" s="66">
        <f t="shared" ref="AM631:AN631" si="1025">AM633+AM635+AM637+AM639+AM641+AM643+AM645+AM647</f>
        <v>0</v>
      </c>
      <c r="AN631" s="66">
        <f t="shared" si="1025"/>
        <v>0</v>
      </c>
      <c r="AO631" s="66">
        <f>AO633+AO635+AO637+AO639+AO641+AO643+AO645+AO647</f>
        <v>0</v>
      </c>
      <c r="AP631" s="66">
        <f t="shared" ref="AP631:AQ631" si="1026">AP633+AP635+AP637+AP639+AP641+AP643+AP645+AP647</f>
        <v>0</v>
      </c>
      <c r="AQ631" s="66">
        <f t="shared" si="1026"/>
        <v>0</v>
      </c>
      <c r="AR631" s="64">
        <f t="shared" si="1013"/>
        <v>0</v>
      </c>
      <c r="AS631" s="64" t="str">
        <f>IFERROR(AVERAGE(#REF!,#REF!,#REF!,#REF!,AL631),"")</f>
        <v/>
      </c>
    </row>
    <row r="632" spans="1:45" s="55" customFormat="1" ht="16.5" customHeight="1" thickTop="1" thickBot="1">
      <c r="A632" s="56" t="s">
        <v>36</v>
      </c>
      <c r="B632" s="55" t="s">
        <v>38</v>
      </c>
      <c r="C632" s="55" t="s">
        <v>41</v>
      </c>
      <c r="E632" s="116"/>
      <c r="F632" s="117" t="s">
        <v>49</v>
      </c>
      <c r="G632" s="117"/>
      <c r="H632" s="117"/>
      <c r="I632" s="59" t="s">
        <v>5</v>
      </c>
      <c r="J632" s="60"/>
      <c r="K632" s="60"/>
      <c r="L632" s="60"/>
      <c r="M632" s="60"/>
      <c r="N632" s="61" t="str">
        <f t="shared" si="1011"/>
        <v/>
      </c>
      <c r="O632" s="60"/>
      <c r="P632" s="60"/>
      <c r="Q632" s="60"/>
      <c r="R632" s="60"/>
      <c r="S632" s="60"/>
      <c r="T632" s="60"/>
      <c r="U632" s="60"/>
      <c r="V632" s="61" t="str">
        <f t="shared" si="1016"/>
        <v/>
      </c>
      <c r="W632" s="60"/>
      <c r="X632" s="60"/>
      <c r="Y632" s="60"/>
      <c r="Z632" s="60"/>
      <c r="AA632" s="60"/>
      <c r="AB632" s="60"/>
      <c r="AC632" s="60"/>
      <c r="AD632" s="61" t="str">
        <f t="shared" ref="AD632:AD669" si="1027">IFERROR(AVERAGE(W632:Z632),"")</f>
        <v/>
      </c>
      <c r="AE632" s="60"/>
      <c r="AF632" s="60"/>
      <c r="AG632" s="60"/>
      <c r="AH632" s="60"/>
      <c r="AI632" s="60"/>
      <c r="AJ632" s="60"/>
      <c r="AK632" s="60"/>
      <c r="AL632" s="61" t="str">
        <f t="shared" si="1012"/>
        <v/>
      </c>
      <c r="AM632" s="60"/>
      <c r="AN632" s="60"/>
      <c r="AO632" s="60"/>
      <c r="AP632" s="60"/>
      <c r="AQ632" s="60"/>
      <c r="AR632" s="61" t="str">
        <f t="shared" si="1013"/>
        <v/>
      </c>
      <c r="AS632" s="61" t="str">
        <f>IFERROR(AVERAGE(#REF!,#REF!,#REF!,#REF!,AL632),"")</f>
        <v/>
      </c>
    </row>
    <row r="633" spans="1:45" s="55" customFormat="1" ht="16.5" customHeight="1" thickTop="1" thickBot="1">
      <c r="A633" s="56" t="s">
        <v>36</v>
      </c>
      <c r="B633" s="55" t="s">
        <v>38</v>
      </c>
      <c r="C633" s="55" t="s">
        <v>41</v>
      </c>
      <c r="E633" s="116"/>
      <c r="F633" s="117"/>
      <c r="G633" s="117"/>
      <c r="H633" s="117"/>
      <c r="I633" s="62" t="s">
        <v>6</v>
      </c>
      <c r="J633" s="63"/>
      <c r="K633" s="63"/>
      <c r="L633" s="63"/>
      <c r="M633" s="63"/>
      <c r="N633" s="64" t="str">
        <f t="shared" si="1011"/>
        <v/>
      </c>
      <c r="O633" s="63"/>
      <c r="P633" s="63">
        <v>1</v>
      </c>
      <c r="Q633" s="63"/>
      <c r="R633" s="63"/>
      <c r="S633" s="63"/>
      <c r="T633" s="63"/>
      <c r="U633" s="63"/>
      <c r="V633" s="64">
        <f t="shared" si="1016"/>
        <v>1</v>
      </c>
      <c r="W633" s="63"/>
      <c r="X633" s="63"/>
      <c r="Y633" s="63"/>
      <c r="Z633" s="63"/>
      <c r="AA633" s="63"/>
      <c r="AB633" s="63"/>
      <c r="AC633" s="63"/>
      <c r="AD633" s="64" t="str">
        <f t="shared" si="1027"/>
        <v/>
      </c>
      <c r="AE633" s="63"/>
      <c r="AF633" s="63"/>
      <c r="AG633" s="63"/>
      <c r="AH633" s="63"/>
      <c r="AI633" s="63"/>
      <c r="AJ633" s="63"/>
      <c r="AK633" s="63"/>
      <c r="AL633" s="64" t="str">
        <f t="shared" si="1012"/>
        <v/>
      </c>
      <c r="AM633" s="63"/>
      <c r="AN633" s="63"/>
      <c r="AO633" s="63"/>
      <c r="AP633" s="63"/>
      <c r="AQ633" s="63"/>
      <c r="AR633" s="64" t="str">
        <f t="shared" si="1013"/>
        <v/>
      </c>
      <c r="AS633" s="64" t="str">
        <f>IFERROR(AVERAGE(#REF!,#REF!,#REF!,#REF!,AL633),"")</f>
        <v/>
      </c>
    </row>
    <row r="634" spans="1:45" s="55" customFormat="1" ht="16.5" customHeight="1" thickTop="1" thickBot="1">
      <c r="A634" s="56" t="s">
        <v>36</v>
      </c>
      <c r="B634" s="55" t="s">
        <v>38</v>
      </c>
      <c r="C634" s="55" t="s">
        <v>41</v>
      </c>
      <c r="E634" s="116"/>
      <c r="F634" s="117" t="s">
        <v>21</v>
      </c>
      <c r="G634" s="117"/>
      <c r="H634" s="117"/>
      <c r="I634" s="59" t="s">
        <v>5</v>
      </c>
      <c r="J634" s="60"/>
      <c r="K634" s="60"/>
      <c r="L634" s="60"/>
      <c r="M634" s="60"/>
      <c r="N634" s="61" t="str">
        <f t="shared" si="1011"/>
        <v/>
      </c>
      <c r="O634" s="60"/>
      <c r="P634" s="60"/>
      <c r="Q634" s="60"/>
      <c r="R634" s="60"/>
      <c r="S634" s="60"/>
      <c r="T634" s="60"/>
      <c r="U634" s="60"/>
      <c r="V634" s="61" t="str">
        <f t="shared" si="1016"/>
        <v/>
      </c>
      <c r="W634" s="60"/>
      <c r="X634" s="60"/>
      <c r="Y634" s="60"/>
      <c r="Z634" s="60"/>
      <c r="AA634" s="60"/>
      <c r="AB634" s="60"/>
      <c r="AC634" s="60"/>
      <c r="AD634" s="61" t="str">
        <f t="shared" si="1027"/>
        <v/>
      </c>
      <c r="AE634" s="60"/>
      <c r="AF634" s="60"/>
      <c r="AG634" s="60"/>
      <c r="AH634" s="60"/>
      <c r="AI634" s="60"/>
      <c r="AJ634" s="60"/>
      <c r="AK634" s="60"/>
      <c r="AL634" s="61" t="str">
        <f t="shared" si="1012"/>
        <v/>
      </c>
      <c r="AM634" s="60"/>
      <c r="AN634" s="60"/>
      <c r="AO634" s="60"/>
      <c r="AP634" s="60"/>
      <c r="AQ634" s="60"/>
      <c r="AR634" s="61" t="str">
        <f t="shared" si="1013"/>
        <v/>
      </c>
      <c r="AS634" s="61" t="str">
        <f>IFERROR(AVERAGE(#REF!,#REF!,#REF!,#REF!,AL634),"")</f>
        <v/>
      </c>
    </row>
    <row r="635" spans="1:45" s="55" customFormat="1" ht="16.5" customHeight="1" thickTop="1" thickBot="1">
      <c r="A635" s="56" t="s">
        <v>36</v>
      </c>
      <c r="B635" s="55" t="s">
        <v>38</v>
      </c>
      <c r="C635" s="55" t="s">
        <v>41</v>
      </c>
      <c r="E635" s="116"/>
      <c r="F635" s="117"/>
      <c r="G635" s="117"/>
      <c r="H635" s="117"/>
      <c r="I635" s="62" t="s">
        <v>6</v>
      </c>
      <c r="J635" s="63"/>
      <c r="K635" s="63"/>
      <c r="L635" s="63"/>
      <c r="M635" s="63"/>
      <c r="N635" s="64" t="str">
        <f t="shared" si="1011"/>
        <v/>
      </c>
      <c r="O635" s="63"/>
      <c r="P635" s="63">
        <v>2</v>
      </c>
      <c r="Q635" s="63">
        <v>1</v>
      </c>
      <c r="R635" s="63"/>
      <c r="S635" s="63"/>
      <c r="T635" s="63"/>
      <c r="U635" s="63"/>
      <c r="V635" s="64">
        <f t="shared" si="1016"/>
        <v>1.5</v>
      </c>
      <c r="W635" s="63"/>
      <c r="X635" s="63"/>
      <c r="Y635" s="63"/>
      <c r="Z635" s="63"/>
      <c r="AA635" s="63"/>
      <c r="AB635" s="63"/>
      <c r="AC635" s="63"/>
      <c r="AD635" s="64" t="str">
        <f t="shared" si="1027"/>
        <v/>
      </c>
      <c r="AE635" s="63"/>
      <c r="AF635" s="63"/>
      <c r="AG635" s="63"/>
      <c r="AH635" s="63"/>
      <c r="AI635" s="63"/>
      <c r="AJ635" s="63"/>
      <c r="AK635" s="63"/>
      <c r="AL635" s="64" t="str">
        <f t="shared" si="1012"/>
        <v/>
      </c>
      <c r="AM635" s="63"/>
      <c r="AN635" s="63"/>
      <c r="AO635" s="63"/>
      <c r="AP635" s="63"/>
      <c r="AQ635" s="63"/>
      <c r="AR635" s="64" t="str">
        <f t="shared" si="1013"/>
        <v/>
      </c>
      <c r="AS635" s="64" t="str">
        <f>IFERROR(AVERAGE(#REF!,#REF!,#REF!,#REF!,AL635),"")</f>
        <v/>
      </c>
    </row>
    <row r="636" spans="1:45" s="55" customFormat="1" ht="16.5" customHeight="1" thickTop="1" thickBot="1">
      <c r="A636" s="56" t="s">
        <v>36</v>
      </c>
      <c r="B636" s="55" t="s">
        <v>38</v>
      </c>
      <c r="C636" s="55" t="s">
        <v>41</v>
      </c>
      <c r="E636" s="116"/>
      <c r="F636" s="117" t="s">
        <v>22</v>
      </c>
      <c r="G636" s="117"/>
      <c r="H636" s="117"/>
      <c r="I636" s="59" t="s">
        <v>5</v>
      </c>
      <c r="J636" s="60"/>
      <c r="K636" s="60"/>
      <c r="L636" s="60"/>
      <c r="M636" s="60"/>
      <c r="N636" s="61" t="str">
        <f t="shared" si="1011"/>
        <v/>
      </c>
      <c r="O636" s="60"/>
      <c r="P636" s="60"/>
      <c r="Q636" s="60"/>
      <c r="R636" s="60"/>
      <c r="S636" s="60"/>
      <c r="T636" s="60"/>
      <c r="U636" s="60"/>
      <c r="V636" s="61" t="str">
        <f t="shared" si="1016"/>
        <v/>
      </c>
      <c r="W636" s="60"/>
      <c r="X636" s="60"/>
      <c r="Y636" s="60"/>
      <c r="Z636" s="60"/>
      <c r="AA636" s="60"/>
      <c r="AB636" s="60"/>
      <c r="AC636" s="60"/>
      <c r="AD636" s="61" t="str">
        <f t="shared" si="1027"/>
        <v/>
      </c>
      <c r="AE636" s="60"/>
      <c r="AF636" s="60"/>
      <c r="AG636" s="60"/>
      <c r="AH636" s="60"/>
      <c r="AI636" s="60"/>
      <c r="AJ636" s="60"/>
      <c r="AK636" s="60"/>
      <c r="AL636" s="61" t="str">
        <f t="shared" si="1012"/>
        <v/>
      </c>
      <c r="AM636" s="60"/>
      <c r="AN636" s="60"/>
      <c r="AO636" s="60"/>
      <c r="AP636" s="60"/>
      <c r="AQ636" s="60"/>
      <c r="AR636" s="61" t="str">
        <f t="shared" si="1013"/>
        <v/>
      </c>
      <c r="AS636" s="61" t="str">
        <f>IFERROR(AVERAGE(#REF!,#REF!,#REF!,#REF!,AL636),"")</f>
        <v/>
      </c>
    </row>
    <row r="637" spans="1:45" s="55" customFormat="1" ht="16.5" customHeight="1" thickTop="1" thickBot="1">
      <c r="A637" s="56" t="s">
        <v>36</v>
      </c>
      <c r="B637" s="55" t="s">
        <v>38</v>
      </c>
      <c r="C637" s="55" t="s">
        <v>41</v>
      </c>
      <c r="E637" s="116"/>
      <c r="F637" s="117"/>
      <c r="G637" s="117"/>
      <c r="H637" s="117"/>
      <c r="I637" s="62" t="s">
        <v>6</v>
      </c>
      <c r="J637" s="63"/>
      <c r="K637" s="63"/>
      <c r="L637" s="63"/>
      <c r="M637" s="63"/>
      <c r="N637" s="64" t="str">
        <f t="shared" si="1011"/>
        <v/>
      </c>
      <c r="O637" s="63"/>
      <c r="P637" s="63"/>
      <c r="Q637" s="63"/>
      <c r="R637" s="63"/>
      <c r="S637" s="63"/>
      <c r="T637" s="63"/>
      <c r="U637" s="63"/>
      <c r="V637" s="64" t="str">
        <f t="shared" si="1016"/>
        <v/>
      </c>
      <c r="W637" s="63"/>
      <c r="X637" s="63"/>
      <c r="Y637" s="63"/>
      <c r="Z637" s="63"/>
      <c r="AA637" s="63"/>
      <c r="AB637" s="63"/>
      <c r="AC637" s="63"/>
      <c r="AD637" s="64" t="str">
        <f t="shared" si="1027"/>
        <v/>
      </c>
      <c r="AE637" s="63"/>
      <c r="AF637" s="63"/>
      <c r="AG637" s="63"/>
      <c r="AH637" s="63"/>
      <c r="AI637" s="63"/>
      <c r="AJ637" s="63"/>
      <c r="AK637" s="63"/>
      <c r="AL637" s="64" t="str">
        <f t="shared" si="1012"/>
        <v/>
      </c>
      <c r="AM637" s="63"/>
      <c r="AN637" s="63"/>
      <c r="AO637" s="63"/>
      <c r="AP637" s="63"/>
      <c r="AQ637" s="63"/>
      <c r="AR637" s="64" t="str">
        <f t="shared" si="1013"/>
        <v/>
      </c>
      <c r="AS637" s="64" t="str">
        <f>IFERROR(AVERAGE(#REF!,#REF!,#REF!,#REF!,AL637),"")</f>
        <v/>
      </c>
    </row>
    <row r="638" spans="1:45" s="55" customFormat="1" ht="16.5" customHeight="1" thickTop="1" thickBot="1">
      <c r="A638" s="56" t="s">
        <v>36</v>
      </c>
      <c r="B638" s="55" t="s">
        <v>38</v>
      </c>
      <c r="C638" s="55" t="s">
        <v>41</v>
      </c>
      <c r="E638" s="116"/>
      <c r="F638" s="117" t="s">
        <v>23</v>
      </c>
      <c r="G638" s="117"/>
      <c r="H638" s="117"/>
      <c r="I638" s="59" t="s">
        <v>5</v>
      </c>
      <c r="J638" s="60"/>
      <c r="K638" s="60"/>
      <c r="L638" s="60"/>
      <c r="M638" s="60"/>
      <c r="N638" s="61" t="str">
        <f t="shared" si="1011"/>
        <v/>
      </c>
      <c r="O638" s="60"/>
      <c r="P638" s="60"/>
      <c r="Q638" s="60"/>
      <c r="R638" s="60"/>
      <c r="S638" s="60"/>
      <c r="T638" s="60"/>
      <c r="U638" s="60"/>
      <c r="V638" s="61" t="str">
        <f t="shared" si="1016"/>
        <v/>
      </c>
      <c r="W638" s="60"/>
      <c r="X638" s="60"/>
      <c r="Y638" s="60"/>
      <c r="Z638" s="60"/>
      <c r="AA638" s="60"/>
      <c r="AB638" s="60"/>
      <c r="AC638" s="60"/>
      <c r="AD638" s="61" t="str">
        <f t="shared" si="1027"/>
        <v/>
      </c>
      <c r="AE638" s="60"/>
      <c r="AF638" s="60"/>
      <c r="AG638" s="60"/>
      <c r="AH638" s="60"/>
      <c r="AI638" s="60"/>
      <c r="AJ638" s="60"/>
      <c r="AK638" s="60"/>
      <c r="AL638" s="61" t="str">
        <f t="shared" si="1012"/>
        <v/>
      </c>
      <c r="AM638" s="60"/>
      <c r="AN638" s="60"/>
      <c r="AO638" s="60"/>
      <c r="AP638" s="60"/>
      <c r="AQ638" s="60"/>
      <c r="AR638" s="61" t="str">
        <f t="shared" si="1013"/>
        <v/>
      </c>
      <c r="AS638" s="61" t="str">
        <f>IFERROR(AVERAGE(#REF!,#REF!,#REF!,#REF!,AL638),"")</f>
        <v/>
      </c>
    </row>
    <row r="639" spans="1:45" s="55" customFormat="1" ht="16.5" customHeight="1" thickTop="1" thickBot="1">
      <c r="A639" s="56" t="s">
        <v>36</v>
      </c>
      <c r="B639" s="55" t="s">
        <v>38</v>
      </c>
      <c r="C639" s="55" t="s">
        <v>41</v>
      </c>
      <c r="E639" s="116"/>
      <c r="F639" s="117"/>
      <c r="G639" s="117"/>
      <c r="H639" s="117"/>
      <c r="I639" s="62" t="s">
        <v>6</v>
      </c>
      <c r="J639" s="63"/>
      <c r="K639" s="63"/>
      <c r="L639" s="63"/>
      <c r="M639" s="63"/>
      <c r="N639" s="64" t="str">
        <f t="shared" si="1011"/>
        <v/>
      </c>
      <c r="O639" s="63"/>
      <c r="P639" s="63"/>
      <c r="Q639" s="63"/>
      <c r="R639" s="63"/>
      <c r="S639" s="63"/>
      <c r="T639" s="63"/>
      <c r="U639" s="63"/>
      <c r="V639" s="64" t="str">
        <f t="shared" si="1016"/>
        <v/>
      </c>
      <c r="W639" s="63"/>
      <c r="X639" s="63"/>
      <c r="Y639" s="63"/>
      <c r="Z639" s="63"/>
      <c r="AA639" s="63"/>
      <c r="AB639" s="63"/>
      <c r="AC639" s="63"/>
      <c r="AD639" s="64" t="str">
        <f t="shared" si="1027"/>
        <v/>
      </c>
      <c r="AE639" s="63"/>
      <c r="AF639" s="63"/>
      <c r="AG639" s="63"/>
      <c r="AH639" s="63"/>
      <c r="AI639" s="63"/>
      <c r="AJ639" s="63"/>
      <c r="AK639" s="63"/>
      <c r="AL639" s="64" t="str">
        <f t="shared" si="1012"/>
        <v/>
      </c>
      <c r="AM639" s="63"/>
      <c r="AN639" s="63"/>
      <c r="AO639" s="63"/>
      <c r="AP639" s="63"/>
      <c r="AQ639" s="63"/>
      <c r="AR639" s="64" t="str">
        <f t="shared" si="1013"/>
        <v/>
      </c>
      <c r="AS639" s="64" t="str">
        <f>IFERROR(AVERAGE(#REF!,#REF!,#REF!,#REF!,AL639),"")</f>
        <v/>
      </c>
    </row>
    <row r="640" spans="1:45" s="55" customFormat="1" ht="16.5" customHeight="1" thickTop="1" thickBot="1">
      <c r="A640" s="56" t="s">
        <v>36</v>
      </c>
      <c r="B640" s="55" t="s">
        <v>38</v>
      </c>
      <c r="C640" s="55" t="s">
        <v>41</v>
      </c>
      <c r="E640" s="116"/>
      <c r="F640" s="117" t="s">
        <v>24</v>
      </c>
      <c r="G640" s="117"/>
      <c r="H640" s="117"/>
      <c r="I640" s="59" t="s">
        <v>5</v>
      </c>
      <c r="J640" s="60"/>
      <c r="K640" s="60"/>
      <c r="L640" s="60"/>
      <c r="M640" s="60"/>
      <c r="N640" s="61" t="str">
        <f t="shared" si="1011"/>
        <v/>
      </c>
      <c r="O640" s="60"/>
      <c r="P640" s="60"/>
      <c r="Q640" s="60"/>
      <c r="R640" s="60"/>
      <c r="S640" s="60"/>
      <c r="T640" s="60"/>
      <c r="U640" s="60"/>
      <c r="V640" s="61" t="str">
        <f t="shared" si="1016"/>
        <v/>
      </c>
      <c r="W640" s="60"/>
      <c r="X640" s="60"/>
      <c r="Y640" s="60"/>
      <c r="Z640" s="60"/>
      <c r="AA640" s="60"/>
      <c r="AB640" s="60"/>
      <c r="AC640" s="60"/>
      <c r="AD640" s="61" t="str">
        <f t="shared" si="1027"/>
        <v/>
      </c>
      <c r="AE640" s="60"/>
      <c r="AF640" s="60"/>
      <c r="AG640" s="60"/>
      <c r="AH640" s="60"/>
      <c r="AI640" s="60"/>
      <c r="AJ640" s="60"/>
      <c r="AK640" s="60"/>
      <c r="AL640" s="61" t="str">
        <f t="shared" si="1012"/>
        <v/>
      </c>
      <c r="AM640" s="60"/>
      <c r="AN640" s="60"/>
      <c r="AO640" s="60"/>
      <c r="AP640" s="60"/>
      <c r="AQ640" s="60"/>
      <c r="AR640" s="61" t="str">
        <f t="shared" si="1013"/>
        <v/>
      </c>
      <c r="AS640" s="61" t="str">
        <f>IFERROR(AVERAGE(#REF!,#REF!,#REF!,#REF!,AL640),"")</f>
        <v/>
      </c>
    </row>
    <row r="641" spans="1:45" s="55" customFormat="1" ht="16.5" customHeight="1" thickTop="1" thickBot="1">
      <c r="A641" s="56" t="s">
        <v>36</v>
      </c>
      <c r="B641" s="55" t="s">
        <v>38</v>
      </c>
      <c r="C641" s="55" t="s">
        <v>41</v>
      </c>
      <c r="E641" s="116"/>
      <c r="F641" s="117"/>
      <c r="G641" s="117"/>
      <c r="H641" s="117"/>
      <c r="I641" s="62" t="s">
        <v>6</v>
      </c>
      <c r="J641" s="63"/>
      <c r="K641" s="63"/>
      <c r="L641" s="63"/>
      <c r="M641" s="63"/>
      <c r="N641" s="64" t="str">
        <f t="shared" si="1011"/>
        <v/>
      </c>
      <c r="O641" s="63"/>
      <c r="P641" s="63"/>
      <c r="Q641" s="63"/>
      <c r="R641" s="63"/>
      <c r="S641" s="63"/>
      <c r="T641" s="63"/>
      <c r="U641" s="63"/>
      <c r="V641" s="64" t="str">
        <f t="shared" si="1016"/>
        <v/>
      </c>
      <c r="W641" s="63"/>
      <c r="X641" s="63"/>
      <c r="Y641" s="63"/>
      <c r="Z641" s="63"/>
      <c r="AA641" s="63"/>
      <c r="AB641" s="63"/>
      <c r="AC641" s="63"/>
      <c r="AD641" s="64" t="str">
        <f t="shared" si="1027"/>
        <v/>
      </c>
      <c r="AE641" s="63"/>
      <c r="AF641" s="63"/>
      <c r="AG641" s="63"/>
      <c r="AH641" s="63"/>
      <c r="AI641" s="63"/>
      <c r="AJ641" s="63"/>
      <c r="AK641" s="63"/>
      <c r="AL641" s="64" t="str">
        <f t="shared" si="1012"/>
        <v/>
      </c>
      <c r="AM641" s="63"/>
      <c r="AN641" s="63"/>
      <c r="AO641" s="63"/>
      <c r="AP641" s="63"/>
      <c r="AQ641" s="63"/>
      <c r="AR641" s="64" t="str">
        <f t="shared" si="1013"/>
        <v/>
      </c>
      <c r="AS641" s="64" t="str">
        <f>IFERROR(AVERAGE(#REF!,#REF!,#REF!,#REF!,AL641),"")</f>
        <v/>
      </c>
    </row>
    <row r="642" spans="1:45" s="55" customFormat="1" ht="16.5" customHeight="1" thickTop="1" thickBot="1">
      <c r="A642" s="56" t="s">
        <v>36</v>
      </c>
      <c r="B642" s="55" t="s">
        <v>38</v>
      </c>
      <c r="C642" s="55" t="s">
        <v>41</v>
      </c>
      <c r="E642" s="116"/>
      <c r="F642" s="117" t="s">
        <v>25</v>
      </c>
      <c r="G642" s="117"/>
      <c r="H642" s="117"/>
      <c r="I642" s="59" t="s">
        <v>5</v>
      </c>
      <c r="J642" s="60"/>
      <c r="K642" s="60"/>
      <c r="L642" s="60"/>
      <c r="M642" s="60"/>
      <c r="N642" s="61" t="str">
        <f t="shared" si="1011"/>
        <v/>
      </c>
      <c r="O642" s="60"/>
      <c r="P642" s="60"/>
      <c r="Q642" s="60"/>
      <c r="R642" s="60"/>
      <c r="S642" s="60"/>
      <c r="T642" s="60"/>
      <c r="U642" s="60"/>
      <c r="V642" s="61" t="str">
        <f t="shared" si="1016"/>
        <v/>
      </c>
      <c r="W642" s="60"/>
      <c r="X642" s="60"/>
      <c r="Y642" s="60"/>
      <c r="Z642" s="60"/>
      <c r="AA642" s="60"/>
      <c r="AB642" s="60"/>
      <c r="AC642" s="60"/>
      <c r="AD642" s="61" t="str">
        <f t="shared" si="1027"/>
        <v/>
      </c>
      <c r="AE642" s="60"/>
      <c r="AF642" s="60"/>
      <c r="AG642" s="60"/>
      <c r="AH642" s="60"/>
      <c r="AI642" s="60"/>
      <c r="AJ642" s="60"/>
      <c r="AK642" s="60"/>
      <c r="AL642" s="61" t="str">
        <f t="shared" si="1012"/>
        <v/>
      </c>
      <c r="AM642" s="60"/>
      <c r="AN642" s="60"/>
      <c r="AO642" s="60"/>
      <c r="AP642" s="60"/>
      <c r="AQ642" s="60"/>
      <c r="AR642" s="61" t="str">
        <f t="shared" si="1013"/>
        <v/>
      </c>
      <c r="AS642" s="61" t="str">
        <f>IFERROR(AVERAGE(#REF!,#REF!,#REF!,#REF!,AL642),"")</f>
        <v/>
      </c>
    </row>
    <row r="643" spans="1:45" s="55" customFormat="1" ht="16.5" customHeight="1" thickTop="1" thickBot="1">
      <c r="A643" s="56" t="s">
        <v>36</v>
      </c>
      <c r="B643" s="55" t="s">
        <v>38</v>
      </c>
      <c r="C643" s="55" t="s">
        <v>41</v>
      </c>
      <c r="E643" s="116"/>
      <c r="F643" s="117"/>
      <c r="G643" s="117"/>
      <c r="H643" s="117"/>
      <c r="I643" s="62" t="s">
        <v>6</v>
      </c>
      <c r="J643" s="63"/>
      <c r="K643" s="63"/>
      <c r="L643" s="63"/>
      <c r="M643" s="63"/>
      <c r="N643" s="64" t="str">
        <f t="shared" si="1011"/>
        <v/>
      </c>
      <c r="O643" s="63"/>
      <c r="P643" s="63"/>
      <c r="Q643" s="63"/>
      <c r="R643" s="63"/>
      <c r="S643" s="63"/>
      <c r="T643" s="63"/>
      <c r="U643" s="63"/>
      <c r="V643" s="64" t="str">
        <f t="shared" si="1016"/>
        <v/>
      </c>
      <c r="W643" s="63"/>
      <c r="X643" s="63"/>
      <c r="Y643" s="63"/>
      <c r="Z643" s="63"/>
      <c r="AA643" s="63"/>
      <c r="AB643" s="63"/>
      <c r="AC643" s="63"/>
      <c r="AD643" s="64" t="str">
        <f t="shared" si="1027"/>
        <v/>
      </c>
      <c r="AE643" s="63"/>
      <c r="AF643" s="63"/>
      <c r="AG643" s="63"/>
      <c r="AH643" s="63"/>
      <c r="AI643" s="63"/>
      <c r="AJ643" s="63"/>
      <c r="AK643" s="63"/>
      <c r="AL643" s="64" t="str">
        <f t="shared" si="1012"/>
        <v/>
      </c>
      <c r="AM643" s="63"/>
      <c r="AN643" s="63"/>
      <c r="AO643" s="63"/>
      <c r="AP643" s="63"/>
      <c r="AQ643" s="63"/>
      <c r="AR643" s="64" t="str">
        <f t="shared" si="1013"/>
        <v/>
      </c>
      <c r="AS643" s="64" t="str">
        <f>IFERROR(AVERAGE(#REF!,#REF!,#REF!,#REF!,AL643),"")</f>
        <v/>
      </c>
    </row>
    <row r="644" spans="1:45" s="55" customFormat="1" ht="16.5" customHeight="1" thickTop="1" thickBot="1">
      <c r="A644" s="56" t="s">
        <v>36</v>
      </c>
      <c r="B644" s="55" t="s">
        <v>38</v>
      </c>
      <c r="C644" s="55" t="s">
        <v>41</v>
      </c>
      <c r="E644" s="116"/>
      <c r="F644" s="120" t="s">
        <v>48</v>
      </c>
      <c r="G644" s="121"/>
      <c r="H644" s="122"/>
      <c r="I644" s="59" t="s">
        <v>5</v>
      </c>
      <c r="J644" s="60"/>
      <c r="K644" s="60"/>
      <c r="L644" s="60"/>
      <c r="M644" s="60"/>
      <c r="N644" s="61" t="str">
        <f t="shared" si="1011"/>
        <v/>
      </c>
      <c r="O644" s="60"/>
      <c r="P644" s="60"/>
      <c r="Q644" s="60"/>
      <c r="R644" s="60"/>
      <c r="S644" s="60"/>
      <c r="T644" s="60"/>
      <c r="U644" s="60"/>
      <c r="V644" s="61" t="str">
        <f t="shared" si="1016"/>
        <v/>
      </c>
      <c r="W644" s="60"/>
      <c r="X644" s="60"/>
      <c r="Y644" s="60"/>
      <c r="Z644" s="60"/>
      <c r="AA644" s="60"/>
      <c r="AB644" s="60"/>
      <c r="AC644" s="60"/>
      <c r="AD644" s="61" t="str">
        <f t="shared" si="1027"/>
        <v/>
      </c>
      <c r="AE644" s="60"/>
      <c r="AF644" s="60"/>
      <c r="AG644" s="60"/>
      <c r="AH644" s="60"/>
      <c r="AI644" s="60"/>
      <c r="AJ644" s="60"/>
      <c r="AK644" s="60"/>
      <c r="AL644" s="61" t="str">
        <f t="shared" si="1012"/>
        <v/>
      </c>
      <c r="AM644" s="60"/>
      <c r="AN644" s="60"/>
      <c r="AO644" s="60"/>
      <c r="AP644" s="60"/>
      <c r="AQ644" s="60"/>
      <c r="AR644" s="61" t="str">
        <f t="shared" si="1013"/>
        <v/>
      </c>
      <c r="AS644" s="61" t="str">
        <f>IFERROR(AVERAGE(#REF!,#REF!,#REF!,#REF!,AL644),"")</f>
        <v/>
      </c>
    </row>
    <row r="645" spans="1:45" s="55" customFormat="1" ht="16.5" customHeight="1" thickTop="1" thickBot="1">
      <c r="A645" s="56" t="s">
        <v>36</v>
      </c>
      <c r="B645" s="55" t="s">
        <v>38</v>
      </c>
      <c r="C645" s="55" t="s">
        <v>41</v>
      </c>
      <c r="E645" s="116"/>
      <c r="F645" s="123"/>
      <c r="G645" s="124"/>
      <c r="H645" s="125"/>
      <c r="I645" s="62" t="s">
        <v>6</v>
      </c>
      <c r="J645" s="63"/>
      <c r="K645" s="63"/>
      <c r="L645" s="63"/>
      <c r="M645" s="63"/>
      <c r="N645" s="64" t="str">
        <f t="shared" si="1011"/>
        <v/>
      </c>
      <c r="O645" s="63"/>
      <c r="P645" s="63"/>
      <c r="Q645" s="63"/>
      <c r="R645" s="63"/>
      <c r="S645" s="63"/>
      <c r="T645" s="63"/>
      <c r="U645" s="63"/>
      <c r="V645" s="64" t="str">
        <f t="shared" si="1016"/>
        <v/>
      </c>
      <c r="W645" s="63"/>
      <c r="X645" s="63"/>
      <c r="Y645" s="63"/>
      <c r="Z645" s="63"/>
      <c r="AA645" s="63"/>
      <c r="AB645" s="63"/>
      <c r="AC645" s="63"/>
      <c r="AD645" s="64" t="str">
        <f t="shared" si="1027"/>
        <v/>
      </c>
      <c r="AE645" s="63"/>
      <c r="AF645" s="63"/>
      <c r="AG645" s="63"/>
      <c r="AH645" s="63"/>
      <c r="AI645" s="63"/>
      <c r="AJ645" s="63"/>
      <c r="AK645" s="63"/>
      <c r="AL645" s="64" t="str">
        <f t="shared" si="1012"/>
        <v/>
      </c>
      <c r="AM645" s="63"/>
      <c r="AN645" s="63"/>
      <c r="AO645" s="63"/>
      <c r="AP645" s="63"/>
      <c r="AQ645" s="63"/>
      <c r="AR645" s="64" t="str">
        <f t="shared" si="1013"/>
        <v/>
      </c>
      <c r="AS645" s="64" t="str">
        <f>IFERROR(AVERAGE(#REF!,#REF!,#REF!,#REF!,AL645),"")</f>
        <v/>
      </c>
    </row>
    <row r="646" spans="1:45" s="55" customFormat="1" ht="16.5" customHeight="1" thickTop="1" thickBot="1">
      <c r="A646" s="56" t="s">
        <v>36</v>
      </c>
      <c r="B646" s="55" t="s">
        <v>38</v>
      </c>
      <c r="C646" s="55" t="s">
        <v>41</v>
      </c>
      <c r="E646" s="116"/>
      <c r="F646" s="117" t="s">
        <v>26</v>
      </c>
      <c r="G646" s="117"/>
      <c r="H646" s="117"/>
      <c r="I646" s="59" t="s">
        <v>5</v>
      </c>
      <c r="J646" s="60"/>
      <c r="K646" s="60"/>
      <c r="L646" s="60"/>
      <c r="M646" s="60"/>
      <c r="N646" s="61" t="str">
        <f t="shared" si="1011"/>
        <v/>
      </c>
      <c r="O646" s="60"/>
      <c r="P646" s="60"/>
      <c r="Q646" s="60"/>
      <c r="R646" s="60"/>
      <c r="S646" s="60"/>
      <c r="T646" s="60"/>
      <c r="U646" s="60"/>
      <c r="V646" s="61" t="str">
        <f t="shared" si="1016"/>
        <v/>
      </c>
      <c r="W646" s="60"/>
      <c r="X646" s="60"/>
      <c r="Y646" s="60"/>
      <c r="Z646" s="60"/>
      <c r="AA646" s="60"/>
      <c r="AB646" s="60"/>
      <c r="AC646" s="60"/>
      <c r="AD646" s="61" t="str">
        <f t="shared" si="1027"/>
        <v/>
      </c>
      <c r="AE646" s="60"/>
      <c r="AF646" s="60"/>
      <c r="AG646" s="60"/>
      <c r="AH646" s="60"/>
      <c r="AI646" s="60"/>
      <c r="AJ646" s="60"/>
      <c r="AK646" s="60"/>
      <c r="AL646" s="61" t="str">
        <f t="shared" si="1012"/>
        <v/>
      </c>
      <c r="AM646" s="60"/>
      <c r="AN646" s="60"/>
      <c r="AO646" s="60"/>
      <c r="AP646" s="60"/>
      <c r="AQ646" s="60"/>
      <c r="AR646" s="61" t="str">
        <f t="shared" si="1013"/>
        <v/>
      </c>
      <c r="AS646" s="61" t="str">
        <f>IFERROR(AVERAGE(#REF!,#REF!,#REF!,#REF!,AL646),"")</f>
        <v/>
      </c>
    </row>
    <row r="647" spans="1:45" s="55" customFormat="1" ht="16.5" customHeight="1" thickTop="1" thickBot="1">
      <c r="A647" s="56" t="s">
        <v>36</v>
      </c>
      <c r="B647" s="55" t="s">
        <v>38</v>
      </c>
      <c r="C647" s="55" t="s">
        <v>41</v>
      </c>
      <c r="E647" s="116"/>
      <c r="F647" s="117"/>
      <c r="G647" s="117"/>
      <c r="H647" s="117"/>
      <c r="I647" s="62" t="s">
        <v>6</v>
      </c>
      <c r="J647" s="63"/>
      <c r="K647" s="63"/>
      <c r="L647" s="63"/>
      <c r="M647" s="63"/>
      <c r="N647" s="64" t="str">
        <f t="shared" si="1011"/>
        <v/>
      </c>
      <c r="O647" s="63"/>
      <c r="P647" s="63"/>
      <c r="Q647" s="63"/>
      <c r="R647" s="63"/>
      <c r="S647" s="63"/>
      <c r="T647" s="63"/>
      <c r="U647" s="63"/>
      <c r="V647" s="64" t="str">
        <f t="shared" si="1016"/>
        <v/>
      </c>
      <c r="W647" s="63"/>
      <c r="X647" s="63"/>
      <c r="Y647" s="63"/>
      <c r="Z647" s="63"/>
      <c r="AA647" s="63"/>
      <c r="AB647" s="63"/>
      <c r="AC647" s="63"/>
      <c r="AD647" s="64" t="str">
        <f t="shared" si="1027"/>
        <v/>
      </c>
      <c r="AE647" s="63"/>
      <c r="AF647" s="63"/>
      <c r="AG647" s="63"/>
      <c r="AH647" s="63"/>
      <c r="AI647" s="63"/>
      <c r="AJ647" s="63"/>
      <c r="AK647" s="63"/>
      <c r="AL647" s="64" t="str">
        <f t="shared" si="1012"/>
        <v/>
      </c>
      <c r="AM647" s="63"/>
      <c r="AN647" s="63"/>
      <c r="AO647" s="63"/>
      <c r="AP647" s="63"/>
      <c r="AQ647" s="63"/>
      <c r="AR647" s="64" t="str">
        <f t="shared" si="1013"/>
        <v/>
      </c>
      <c r="AS647" s="64" t="str">
        <f>IFERROR(AVERAGE(#REF!,#REF!,#REF!,#REF!,AL647),"")</f>
        <v/>
      </c>
    </row>
    <row r="648" spans="1:45" s="55" customFormat="1" ht="16.5" customHeight="1" thickTop="1" thickBot="1">
      <c r="A648" s="56" t="s">
        <v>36</v>
      </c>
      <c r="B648" s="55" t="s">
        <v>38</v>
      </c>
      <c r="C648" s="55" t="s">
        <v>41</v>
      </c>
      <c r="E648" s="116"/>
      <c r="F648" s="118" t="s">
        <v>27</v>
      </c>
      <c r="G648" s="118"/>
      <c r="H648" s="118"/>
      <c r="I648" s="65" t="s">
        <v>5</v>
      </c>
      <c r="J648" s="65">
        <f t="shared" ref="J648:M648" si="1028">J668</f>
        <v>0</v>
      </c>
      <c r="K648" s="65">
        <f t="shared" si="1028"/>
        <v>0</v>
      </c>
      <c r="L648" s="65">
        <f t="shared" si="1028"/>
        <v>0</v>
      </c>
      <c r="M648" s="65">
        <f t="shared" si="1028"/>
        <v>0</v>
      </c>
      <c r="N648" s="61">
        <f t="shared" si="1011"/>
        <v>0</v>
      </c>
      <c r="O648" s="65">
        <f t="shared" ref="O648:U648" si="1029">O668</f>
        <v>0</v>
      </c>
      <c r="P648" s="65">
        <f t="shared" si="1029"/>
        <v>0</v>
      </c>
      <c r="Q648" s="65">
        <f t="shared" si="1029"/>
        <v>0</v>
      </c>
      <c r="R648" s="65">
        <f t="shared" si="1029"/>
        <v>0</v>
      </c>
      <c r="S648" s="65">
        <f t="shared" si="1029"/>
        <v>0</v>
      </c>
      <c r="T648" s="65">
        <f t="shared" si="1029"/>
        <v>0</v>
      </c>
      <c r="U648" s="65">
        <f t="shared" si="1029"/>
        <v>0</v>
      </c>
      <c r="V648" s="61">
        <f t="shared" si="1016"/>
        <v>0</v>
      </c>
      <c r="W648" s="65">
        <f t="shared" ref="W648:AC648" si="1030">W668</f>
        <v>0</v>
      </c>
      <c r="X648" s="65">
        <f t="shared" si="1030"/>
        <v>0</v>
      </c>
      <c r="Y648" s="65">
        <f t="shared" si="1030"/>
        <v>0</v>
      </c>
      <c r="Z648" s="65">
        <f t="shared" si="1030"/>
        <v>0</v>
      </c>
      <c r="AA648" s="65">
        <f t="shared" si="1030"/>
        <v>0</v>
      </c>
      <c r="AB648" s="65">
        <f t="shared" si="1030"/>
        <v>0</v>
      </c>
      <c r="AC648" s="65">
        <f t="shared" si="1030"/>
        <v>0</v>
      </c>
      <c r="AD648" s="61">
        <f t="shared" si="1027"/>
        <v>0</v>
      </c>
      <c r="AE648" s="65">
        <f t="shared" ref="AE648:AK648" si="1031">AE668</f>
        <v>0</v>
      </c>
      <c r="AF648" s="65">
        <f t="shared" si="1031"/>
        <v>0</v>
      </c>
      <c r="AG648" s="65">
        <f t="shared" si="1031"/>
        <v>0</v>
      </c>
      <c r="AH648" s="65">
        <f t="shared" si="1031"/>
        <v>0</v>
      </c>
      <c r="AI648" s="65">
        <f t="shared" si="1031"/>
        <v>0</v>
      </c>
      <c r="AJ648" s="65">
        <f t="shared" si="1031"/>
        <v>0</v>
      </c>
      <c r="AK648" s="65">
        <f t="shared" si="1031"/>
        <v>0</v>
      </c>
      <c r="AL648" s="61">
        <f t="shared" si="1012"/>
        <v>0</v>
      </c>
      <c r="AM648" s="65">
        <f t="shared" ref="AM648:AN648" si="1032">AM668</f>
        <v>0</v>
      </c>
      <c r="AN648" s="65">
        <f t="shared" si="1032"/>
        <v>0</v>
      </c>
      <c r="AO648" s="65">
        <f>AO668</f>
        <v>0</v>
      </c>
      <c r="AP648" s="65">
        <f t="shared" ref="AP648:AQ648" si="1033">AP668</f>
        <v>0</v>
      </c>
      <c r="AQ648" s="65">
        <f t="shared" si="1033"/>
        <v>0</v>
      </c>
      <c r="AR648" s="61">
        <f t="shared" si="1013"/>
        <v>0</v>
      </c>
      <c r="AS648" s="61" t="str">
        <f>IFERROR(AVERAGE(#REF!,#REF!,#REF!,#REF!,AL648),"")</f>
        <v/>
      </c>
    </row>
    <row r="649" spans="1:45" s="55" customFormat="1" ht="16.5" customHeight="1" thickTop="1" thickBot="1">
      <c r="A649" s="56" t="s">
        <v>36</v>
      </c>
      <c r="B649" s="55" t="s">
        <v>38</v>
      </c>
      <c r="C649" s="55" t="s">
        <v>41</v>
      </c>
      <c r="E649" s="116"/>
      <c r="F649" s="118"/>
      <c r="G649" s="118"/>
      <c r="H649" s="118"/>
      <c r="I649" s="66" t="s">
        <v>6</v>
      </c>
      <c r="J649" s="66">
        <f t="shared" ref="J649:M649" si="1034">J669</f>
        <v>0</v>
      </c>
      <c r="K649" s="66">
        <f t="shared" si="1034"/>
        <v>0</v>
      </c>
      <c r="L649" s="66">
        <f t="shared" si="1034"/>
        <v>0</v>
      </c>
      <c r="M649" s="66">
        <f t="shared" si="1034"/>
        <v>1</v>
      </c>
      <c r="N649" s="64">
        <f t="shared" si="1011"/>
        <v>0.25</v>
      </c>
      <c r="O649" s="66">
        <f t="shared" ref="O649:U649" si="1035">O669</f>
        <v>0</v>
      </c>
      <c r="P649" s="66">
        <f t="shared" si="1035"/>
        <v>0</v>
      </c>
      <c r="Q649" s="66">
        <f t="shared" si="1035"/>
        <v>1</v>
      </c>
      <c r="R649" s="66">
        <f t="shared" si="1035"/>
        <v>0</v>
      </c>
      <c r="S649" s="66">
        <f t="shared" si="1035"/>
        <v>0</v>
      </c>
      <c r="T649" s="66">
        <f t="shared" si="1035"/>
        <v>0</v>
      </c>
      <c r="U649" s="66">
        <f t="shared" si="1035"/>
        <v>0</v>
      </c>
      <c r="V649" s="64">
        <f t="shared" si="1016"/>
        <v>0.14285714285714285</v>
      </c>
      <c r="W649" s="66">
        <f t="shared" ref="W649:AC649" si="1036">W669</f>
        <v>0</v>
      </c>
      <c r="X649" s="66">
        <f t="shared" si="1036"/>
        <v>0</v>
      </c>
      <c r="Y649" s="66">
        <f t="shared" si="1036"/>
        <v>0</v>
      </c>
      <c r="Z649" s="66">
        <f t="shared" si="1036"/>
        <v>0</v>
      </c>
      <c r="AA649" s="66">
        <f t="shared" si="1036"/>
        <v>0</v>
      </c>
      <c r="AB649" s="66">
        <f t="shared" si="1036"/>
        <v>0</v>
      </c>
      <c r="AC649" s="66">
        <f t="shared" si="1036"/>
        <v>0</v>
      </c>
      <c r="AD649" s="64">
        <f t="shared" si="1027"/>
        <v>0</v>
      </c>
      <c r="AE649" s="66">
        <f t="shared" ref="AE649:AK649" si="1037">AE669</f>
        <v>0</v>
      </c>
      <c r="AF649" s="66">
        <f t="shared" si="1037"/>
        <v>0</v>
      </c>
      <c r="AG649" s="66">
        <f t="shared" si="1037"/>
        <v>0</v>
      </c>
      <c r="AH649" s="66">
        <f t="shared" si="1037"/>
        <v>0</v>
      </c>
      <c r="AI649" s="66">
        <f t="shared" si="1037"/>
        <v>0</v>
      </c>
      <c r="AJ649" s="66">
        <f t="shared" si="1037"/>
        <v>0</v>
      </c>
      <c r="AK649" s="66">
        <f t="shared" si="1037"/>
        <v>0</v>
      </c>
      <c r="AL649" s="64">
        <f t="shared" si="1012"/>
        <v>0</v>
      </c>
      <c r="AM649" s="66">
        <f t="shared" ref="AM649:AN649" si="1038">AM669</f>
        <v>0</v>
      </c>
      <c r="AN649" s="66">
        <f t="shared" si="1038"/>
        <v>0</v>
      </c>
      <c r="AO649" s="66">
        <f>AO669</f>
        <v>0</v>
      </c>
      <c r="AP649" s="66">
        <f t="shared" ref="AP649:AQ649" si="1039">AP669</f>
        <v>0</v>
      </c>
      <c r="AQ649" s="66">
        <f t="shared" si="1039"/>
        <v>0</v>
      </c>
      <c r="AR649" s="64">
        <f t="shared" si="1013"/>
        <v>0</v>
      </c>
      <c r="AS649" s="64" t="str">
        <f>IFERROR(AVERAGE(#REF!,#REF!,#REF!,#REF!,AL649),"")</f>
        <v/>
      </c>
    </row>
    <row r="650" spans="1:45" s="55" customFormat="1" ht="16.5" customHeight="1" thickTop="1" thickBot="1">
      <c r="A650" s="56" t="s">
        <v>36</v>
      </c>
      <c r="B650" s="55" t="s">
        <v>38</v>
      </c>
      <c r="C650" s="55" t="s">
        <v>40</v>
      </c>
      <c r="E650" s="116"/>
      <c r="F650" s="126" t="s">
        <v>45</v>
      </c>
      <c r="G650" s="126"/>
      <c r="H650" s="126"/>
      <c r="I650" s="67" t="s">
        <v>5</v>
      </c>
      <c r="J650" s="67">
        <f t="shared" ref="J650:M650" si="1040">J628+J630+J648</f>
        <v>0</v>
      </c>
      <c r="K650" s="67">
        <f t="shared" si="1040"/>
        <v>0</v>
      </c>
      <c r="L650" s="67">
        <f t="shared" si="1040"/>
        <v>0</v>
      </c>
      <c r="M650" s="77">
        <f t="shared" si="1040"/>
        <v>0</v>
      </c>
      <c r="N650" s="61">
        <f t="shared" si="1011"/>
        <v>0</v>
      </c>
      <c r="O650" s="67">
        <f t="shared" ref="O650:U650" si="1041">O628+O630+O648</f>
        <v>0</v>
      </c>
      <c r="P650" s="67">
        <f t="shared" si="1041"/>
        <v>0</v>
      </c>
      <c r="Q650" s="67">
        <f t="shared" si="1041"/>
        <v>0</v>
      </c>
      <c r="R650" s="67">
        <f t="shared" si="1041"/>
        <v>0</v>
      </c>
      <c r="S650" s="67">
        <f t="shared" si="1041"/>
        <v>0</v>
      </c>
      <c r="T650" s="67">
        <f t="shared" si="1041"/>
        <v>0</v>
      </c>
      <c r="U650" s="67">
        <f t="shared" si="1041"/>
        <v>0</v>
      </c>
      <c r="V650" s="61">
        <f t="shared" si="1016"/>
        <v>0</v>
      </c>
      <c r="W650" s="67">
        <f t="shared" ref="W650:AC650" si="1042">W628+W630+W648</f>
        <v>0</v>
      </c>
      <c r="X650" s="67">
        <f t="shared" si="1042"/>
        <v>0</v>
      </c>
      <c r="Y650" s="67">
        <f t="shared" si="1042"/>
        <v>0</v>
      </c>
      <c r="Z650" s="67">
        <f t="shared" si="1042"/>
        <v>0</v>
      </c>
      <c r="AA650" s="67">
        <f t="shared" si="1042"/>
        <v>0</v>
      </c>
      <c r="AB650" s="67">
        <f t="shared" si="1042"/>
        <v>0</v>
      </c>
      <c r="AC650" s="67">
        <f t="shared" si="1042"/>
        <v>0</v>
      </c>
      <c r="AD650" s="61">
        <f t="shared" si="1027"/>
        <v>0</v>
      </c>
      <c r="AE650" s="67">
        <f t="shared" ref="AE650:AK650" si="1043">AE628+AE630+AE648</f>
        <v>0</v>
      </c>
      <c r="AF650" s="67">
        <f t="shared" si="1043"/>
        <v>0</v>
      </c>
      <c r="AG650" s="67">
        <f t="shared" si="1043"/>
        <v>0</v>
      </c>
      <c r="AH650" s="67">
        <f t="shared" si="1043"/>
        <v>0</v>
      </c>
      <c r="AI650" s="67">
        <f t="shared" si="1043"/>
        <v>0</v>
      </c>
      <c r="AJ650" s="67">
        <f t="shared" si="1043"/>
        <v>0</v>
      </c>
      <c r="AK650" s="67">
        <f t="shared" si="1043"/>
        <v>0</v>
      </c>
      <c r="AL650" s="61">
        <f t="shared" si="1012"/>
        <v>0</v>
      </c>
      <c r="AM650" s="67">
        <f t="shared" ref="AM650:AN650" si="1044">AM628+AM630+AM648</f>
        <v>0</v>
      </c>
      <c r="AN650" s="67">
        <f t="shared" si="1044"/>
        <v>0</v>
      </c>
      <c r="AO650" s="67">
        <f>AO628+AO630+AO648</f>
        <v>0</v>
      </c>
      <c r="AP650" s="67">
        <f t="shared" ref="AP650:AQ650" si="1045">AP628+AP630+AP648</f>
        <v>0</v>
      </c>
      <c r="AQ650" s="67">
        <f t="shared" si="1045"/>
        <v>0</v>
      </c>
      <c r="AR650" s="61">
        <f t="shared" si="1013"/>
        <v>0</v>
      </c>
      <c r="AS650" s="61" t="str">
        <f>IFERROR(AVERAGE(#REF!,#REF!,#REF!,#REF!,AL650),"")</f>
        <v/>
      </c>
    </row>
    <row r="651" spans="1:45" s="55" customFormat="1" ht="16.5" customHeight="1" thickTop="1" thickBot="1">
      <c r="A651" s="56" t="s">
        <v>36</v>
      </c>
      <c r="B651" s="55" t="s">
        <v>38</v>
      </c>
      <c r="C651" s="55" t="s">
        <v>40</v>
      </c>
      <c r="E651" s="116"/>
      <c r="F651" s="126"/>
      <c r="G651" s="126"/>
      <c r="H651" s="126"/>
      <c r="I651" s="68" t="s">
        <v>6</v>
      </c>
      <c r="J651" s="68">
        <f t="shared" ref="J651:M651" si="1046">J629+J631+J649</f>
        <v>0</v>
      </c>
      <c r="K651" s="68">
        <f t="shared" si="1046"/>
        <v>0</v>
      </c>
      <c r="L651" s="68">
        <f t="shared" si="1046"/>
        <v>0</v>
      </c>
      <c r="M651" s="68">
        <f t="shared" si="1046"/>
        <v>1</v>
      </c>
      <c r="N651" s="64">
        <f t="shared" si="1011"/>
        <v>0.25</v>
      </c>
      <c r="O651" s="68">
        <f t="shared" ref="O651:U651" si="1047">O629+O631+O649</f>
        <v>0</v>
      </c>
      <c r="P651" s="68">
        <f t="shared" si="1047"/>
        <v>4</v>
      </c>
      <c r="Q651" s="68">
        <f t="shared" si="1047"/>
        <v>3</v>
      </c>
      <c r="R651" s="68">
        <f t="shared" si="1047"/>
        <v>0</v>
      </c>
      <c r="S651" s="68">
        <f t="shared" si="1047"/>
        <v>0</v>
      </c>
      <c r="T651" s="68">
        <f t="shared" si="1047"/>
        <v>0</v>
      </c>
      <c r="U651" s="68">
        <f t="shared" si="1047"/>
        <v>0</v>
      </c>
      <c r="V651" s="64">
        <f t="shared" si="1016"/>
        <v>1</v>
      </c>
      <c r="W651" s="68">
        <f t="shared" ref="W651:AC651" si="1048">W629+W631+W649</f>
        <v>0</v>
      </c>
      <c r="X651" s="68">
        <f t="shared" si="1048"/>
        <v>0</v>
      </c>
      <c r="Y651" s="68">
        <f t="shared" si="1048"/>
        <v>0</v>
      </c>
      <c r="Z651" s="68">
        <f t="shared" si="1048"/>
        <v>0</v>
      </c>
      <c r="AA651" s="68">
        <f t="shared" si="1048"/>
        <v>0</v>
      </c>
      <c r="AB651" s="68">
        <f t="shared" si="1048"/>
        <v>0</v>
      </c>
      <c r="AC651" s="68">
        <f t="shared" si="1048"/>
        <v>0</v>
      </c>
      <c r="AD651" s="64">
        <f t="shared" si="1027"/>
        <v>0</v>
      </c>
      <c r="AE651" s="68">
        <f t="shared" ref="AE651:AK651" si="1049">AE629+AE631+AE649</f>
        <v>0</v>
      </c>
      <c r="AF651" s="68">
        <f t="shared" si="1049"/>
        <v>0</v>
      </c>
      <c r="AG651" s="68">
        <f t="shared" si="1049"/>
        <v>0</v>
      </c>
      <c r="AH651" s="68">
        <f t="shared" si="1049"/>
        <v>0</v>
      </c>
      <c r="AI651" s="68">
        <f t="shared" si="1049"/>
        <v>0</v>
      </c>
      <c r="AJ651" s="68">
        <f t="shared" si="1049"/>
        <v>0</v>
      </c>
      <c r="AK651" s="68">
        <f t="shared" si="1049"/>
        <v>0</v>
      </c>
      <c r="AL651" s="64">
        <f t="shared" si="1012"/>
        <v>0</v>
      </c>
      <c r="AM651" s="68">
        <f t="shared" ref="AM651:AN651" si="1050">AM629+AM631+AM649</f>
        <v>0</v>
      </c>
      <c r="AN651" s="68">
        <f t="shared" si="1050"/>
        <v>0</v>
      </c>
      <c r="AO651" s="68">
        <f>AO629+AO631+AO649</f>
        <v>0</v>
      </c>
      <c r="AP651" s="68">
        <f t="shared" ref="AP651:AQ651" si="1051">AP629+AP631+AP649</f>
        <v>0</v>
      </c>
      <c r="AQ651" s="68">
        <f t="shared" si="1051"/>
        <v>0</v>
      </c>
      <c r="AR651" s="64">
        <f t="shared" si="1013"/>
        <v>0</v>
      </c>
      <c r="AS651" s="64" t="str">
        <f>IFERROR(AVERAGE(#REF!,#REF!,#REF!,#REF!,AL651),"")</f>
        <v/>
      </c>
    </row>
    <row r="652" spans="1:45" s="55" customFormat="1" ht="16.5" customHeight="1" thickTop="1" thickBot="1">
      <c r="A652" s="56" t="s">
        <v>36</v>
      </c>
      <c r="B652" s="55" t="s">
        <v>38</v>
      </c>
      <c r="C652" s="55" t="s">
        <v>39</v>
      </c>
      <c r="E652" s="116" t="s">
        <v>29</v>
      </c>
      <c r="F652" s="117" t="s">
        <v>35</v>
      </c>
      <c r="G652" s="117"/>
      <c r="H652" s="117"/>
      <c r="I652" s="59" t="s">
        <v>5</v>
      </c>
      <c r="J652" s="60"/>
      <c r="K652" s="60"/>
      <c r="L652" s="60"/>
      <c r="M652" s="60"/>
      <c r="N652" s="61" t="str">
        <f t="shared" si="1011"/>
        <v/>
      </c>
      <c r="O652" s="60"/>
      <c r="P652" s="60"/>
      <c r="Q652" s="60"/>
      <c r="R652" s="60"/>
      <c r="S652" s="60"/>
      <c r="T652" s="60"/>
      <c r="U652" s="60"/>
      <c r="V652" s="61" t="str">
        <f t="shared" si="1016"/>
        <v/>
      </c>
      <c r="W652" s="60"/>
      <c r="X652" s="60"/>
      <c r="Y652" s="60"/>
      <c r="Z652" s="60"/>
      <c r="AA652" s="60"/>
      <c r="AB652" s="60"/>
      <c r="AC652" s="60"/>
      <c r="AD652" s="61" t="str">
        <f t="shared" si="1027"/>
        <v/>
      </c>
      <c r="AE652" s="60"/>
      <c r="AF652" s="60"/>
      <c r="AG652" s="60"/>
      <c r="AH652" s="60"/>
      <c r="AI652" s="60"/>
      <c r="AJ652" s="60"/>
      <c r="AK652" s="60"/>
      <c r="AL652" s="61" t="str">
        <f t="shared" si="1012"/>
        <v/>
      </c>
      <c r="AM652" s="60"/>
      <c r="AN652" s="60"/>
      <c r="AO652" s="60"/>
      <c r="AP652" s="60"/>
      <c r="AQ652" s="60"/>
      <c r="AR652" s="61" t="str">
        <f t="shared" si="1013"/>
        <v/>
      </c>
      <c r="AS652" s="61" t="str">
        <f>IFERROR(AVERAGE(#REF!,#REF!,#REF!,#REF!,AL652),"")</f>
        <v/>
      </c>
    </row>
    <row r="653" spans="1:45" s="55" customFormat="1" ht="16.5" customHeight="1" thickTop="1" thickBot="1">
      <c r="A653" s="56" t="s">
        <v>36</v>
      </c>
      <c r="B653" s="55" t="s">
        <v>38</v>
      </c>
      <c r="C653" s="55" t="s">
        <v>39</v>
      </c>
      <c r="E653" s="116"/>
      <c r="F653" s="117"/>
      <c r="G653" s="117"/>
      <c r="H653" s="117"/>
      <c r="I653" s="62" t="s">
        <v>6</v>
      </c>
      <c r="J653" s="63"/>
      <c r="K653" s="63"/>
      <c r="L653" s="63"/>
      <c r="M653" s="63"/>
      <c r="N653" s="64" t="str">
        <f t="shared" si="1011"/>
        <v/>
      </c>
      <c r="O653" s="63"/>
      <c r="P653" s="63"/>
      <c r="Q653" s="63"/>
      <c r="R653" s="63"/>
      <c r="S653" s="63"/>
      <c r="T653" s="63"/>
      <c r="U653" s="63"/>
      <c r="V653" s="64" t="str">
        <f t="shared" si="1016"/>
        <v/>
      </c>
      <c r="W653" s="63"/>
      <c r="X653" s="63"/>
      <c r="Y653" s="63"/>
      <c r="Z653" s="63"/>
      <c r="AA653" s="63"/>
      <c r="AB653" s="63"/>
      <c r="AC653" s="63"/>
      <c r="AD653" s="64" t="str">
        <f t="shared" si="1027"/>
        <v/>
      </c>
      <c r="AE653" s="63"/>
      <c r="AF653" s="63"/>
      <c r="AG653" s="63"/>
      <c r="AH653" s="63"/>
      <c r="AI653" s="63"/>
      <c r="AJ653" s="63"/>
      <c r="AK653" s="63"/>
      <c r="AL653" s="64" t="str">
        <f t="shared" si="1012"/>
        <v/>
      </c>
      <c r="AM653" s="63"/>
      <c r="AN653" s="63"/>
      <c r="AO653" s="63"/>
      <c r="AP653" s="63"/>
      <c r="AQ653" s="63"/>
      <c r="AR653" s="64" t="str">
        <f t="shared" si="1013"/>
        <v/>
      </c>
      <c r="AS653" s="64" t="str">
        <f>IFERROR(AVERAGE(#REF!,#REF!,#REF!,#REF!,AL653),"")</f>
        <v/>
      </c>
    </row>
    <row r="654" spans="1:45" s="55" customFormat="1" ht="16.5" customHeight="1" thickTop="1" thickBot="1">
      <c r="A654" s="56" t="s">
        <v>36</v>
      </c>
      <c r="B654" s="55" t="s">
        <v>38</v>
      </c>
      <c r="C654" s="55" t="s">
        <v>39</v>
      </c>
      <c r="E654" s="116"/>
      <c r="F654" s="117" t="s">
        <v>30</v>
      </c>
      <c r="G654" s="117"/>
      <c r="H654" s="117"/>
      <c r="I654" s="59" t="s">
        <v>5</v>
      </c>
      <c r="J654" s="60"/>
      <c r="K654" s="60"/>
      <c r="L654" s="60"/>
      <c r="M654" s="60"/>
      <c r="N654" s="61" t="str">
        <f t="shared" si="1011"/>
        <v/>
      </c>
      <c r="O654" s="60"/>
      <c r="P654" s="60"/>
      <c r="Q654" s="60"/>
      <c r="R654" s="60"/>
      <c r="S654" s="60"/>
      <c r="T654" s="60"/>
      <c r="U654" s="60"/>
      <c r="V654" s="61" t="str">
        <f t="shared" si="1016"/>
        <v/>
      </c>
      <c r="W654" s="60"/>
      <c r="X654" s="60"/>
      <c r="Y654" s="60"/>
      <c r="Z654" s="60"/>
      <c r="AA654" s="60"/>
      <c r="AB654" s="60"/>
      <c r="AC654" s="60"/>
      <c r="AD654" s="61" t="str">
        <f t="shared" si="1027"/>
        <v/>
      </c>
      <c r="AE654" s="60"/>
      <c r="AF654" s="60"/>
      <c r="AG654" s="60"/>
      <c r="AH654" s="60"/>
      <c r="AI654" s="60"/>
      <c r="AJ654" s="60"/>
      <c r="AK654" s="60"/>
      <c r="AL654" s="61" t="str">
        <f t="shared" si="1012"/>
        <v/>
      </c>
      <c r="AM654" s="60"/>
      <c r="AN654" s="60"/>
      <c r="AO654" s="60"/>
      <c r="AP654" s="60"/>
      <c r="AQ654" s="60"/>
      <c r="AR654" s="61" t="str">
        <f t="shared" si="1013"/>
        <v/>
      </c>
      <c r="AS654" s="61" t="str">
        <f>IFERROR(AVERAGE(#REF!,#REF!,#REF!,#REF!,AL654),"")</f>
        <v/>
      </c>
    </row>
    <row r="655" spans="1:45" s="55" customFormat="1" ht="16.5" customHeight="1" thickTop="1" thickBot="1">
      <c r="A655" s="56" t="s">
        <v>36</v>
      </c>
      <c r="B655" s="55" t="s">
        <v>38</v>
      </c>
      <c r="C655" s="55" t="s">
        <v>39</v>
      </c>
      <c r="E655" s="116"/>
      <c r="F655" s="117"/>
      <c r="G655" s="117"/>
      <c r="H655" s="117"/>
      <c r="I655" s="62" t="s">
        <v>6</v>
      </c>
      <c r="J655" s="63"/>
      <c r="K655" s="63"/>
      <c r="L655" s="63"/>
      <c r="M655" s="63"/>
      <c r="N655" s="64" t="str">
        <f t="shared" si="1011"/>
        <v/>
      </c>
      <c r="O655" s="63"/>
      <c r="P655" s="63"/>
      <c r="Q655" s="63">
        <v>1</v>
      </c>
      <c r="R655" s="63"/>
      <c r="S655" s="63"/>
      <c r="T655" s="63"/>
      <c r="U655" s="63"/>
      <c r="V655" s="64">
        <f t="shared" si="1016"/>
        <v>1</v>
      </c>
      <c r="W655" s="63"/>
      <c r="X655" s="63"/>
      <c r="Y655" s="63"/>
      <c r="Z655" s="63"/>
      <c r="AA655" s="63"/>
      <c r="AB655" s="63"/>
      <c r="AC655" s="63"/>
      <c r="AD655" s="64" t="str">
        <f t="shared" si="1027"/>
        <v/>
      </c>
      <c r="AE655" s="63"/>
      <c r="AF655" s="63"/>
      <c r="AG655" s="63"/>
      <c r="AH655" s="63"/>
      <c r="AI655" s="63"/>
      <c r="AJ655" s="63"/>
      <c r="AK655" s="63"/>
      <c r="AL655" s="64" t="str">
        <f t="shared" si="1012"/>
        <v/>
      </c>
      <c r="AM655" s="63"/>
      <c r="AN655" s="63"/>
      <c r="AO655" s="63"/>
      <c r="AP655" s="63"/>
      <c r="AQ655" s="63"/>
      <c r="AR655" s="64" t="str">
        <f t="shared" si="1013"/>
        <v/>
      </c>
      <c r="AS655" s="64" t="str">
        <f>IFERROR(AVERAGE(#REF!,#REF!,#REF!,#REF!,AL655),"")</f>
        <v/>
      </c>
    </row>
    <row r="656" spans="1:45" s="55" customFormat="1" ht="16.5" customHeight="1" thickTop="1" thickBot="1">
      <c r="A656" s="56" t="s">
        <v>36</v>
      </c>
      <c r="B656" s="55" t="s">
        <v>38</v>
      </c>
      <c r="C656" s="55" t="s">
        <v>39</v>
      </c>
      <c r="E656" s="116"/>
      <c r="F656" s="117" t="s">
        <v>50</v>
      </c>
      <c r="G656" s="117"/>
      <c r="H656" s="117"/>
      <c r="I656" s="59" t="s">
        <v>5</v>
      </c>
      <c r="J656" s="60"/>
      <c r="K656" s="60"/>
      <c r="L656" s="60"/>
      <c r="M656" s="60"/>
      <c r="N656" s="61" t="str">
        <f t="shared" si="1011"/>
        <v/>
      </c>
      <c r="O656" s="60"/>
      <c r="P656" s="60"/>
      <c r="Q656" s="60"/>
      <c r="R656" s="60"/>
      <c r="S656" s="60"/>
      <c r="T656" s="60"/>
      <c r="U656" s="60"/>
      <c r="V656" s="61" t="str">
        <f t="shared" si="1016"/>
        <v/>
      </c>
      <c r="W656" s="60"/>
      <c r="X656" s="60"/>
      <c r="Y656" s="60"/>
      <c r="Z656" s="60"/>
      <c r="AA656" s="60"/>
      <c r="AB656" s="60"/>
      <c r="AC656" s="60"/>
      <c r="AD656" s="61" t="str">
        <f t="shared" si="1027"/>
        <v/>
      </c>
      <c r="AE656" s="60"/>
      <c r="AF656" s="60"/>
      <c r="AG656" s="60"/>
      <c r="AH656" s="60"/>
      <c r="AI656" s="60"/>
      <c r="AJ656" s="60"/>
      <c r="AK656" s="60"/>
      <c r="AL656" s="61" t="str">
        <f t="shared" si="1012"/>
        <v/>
      </c>
      <c r="AM656" s="60"/>
      <c r="AN656" s="60"/>
      <c r="AO656" s="60"/>
      <c r="AP656" s="60"/>
      <c r="AQ656" s="60"/>
      <c r="AR656" s="61" t="str">
        <f t="shared" si="1013"/>
        <v/>
      </c>
      <c r="AS656" s="61" t="str">
        <f>IFERROR(AVERAGE(#REF!,#REF!,#REF!,#REF!,AL656),"")</f>
        <v/>
      </c>
    </row>
    <row r="657" spans="1:52" s="55" customFormat="1" ht="16.5" customHeight="1" thickTop="1" thickBot="1">
      <c r="A657" s="56" t="s">
        <v>36</v>
      </c>
      <c r="B657" s="55" t="s">
        <v>38</v>
      </c>
      <c r="C657" s="55" t="s">
        <v>39</v>
      </c>
      <c r="E657" s="116"/>
      <c r="F657" s="117"/>
      <c r="G657" s="117"/>
      <c r="H657" s="117"/>
      <c r="I657" s="62" t="s">
        <v>6</v>
      </c>
      <c r="J657" s="63"/>
      <c r="K657" s="63"/>
      <c r="L657" s="63"/>
      <c r="M657" s="63"/>
      <c r="N657" s="64" t="str">
        <f t="shared" si="1011"/>
        <v/>
      </c>
      <c r="O657" s="63"/>
      <c r="P657" s="63"/>
      <c r="Q657" s="63"/>
      <c r="R657" s="63"/>
      <c r="S657" s="63"/>
      <c r="T657" s="63"/>
      <c r="U657" s="63"/>
      <c r="V657" s="64" t="str">
        <f t="shared" si="1016"/>
        <v/>
      </c>
      <c r="W657" s="63"/>
      <c r="X657" s="63"/>
      <c r="Y657" s="63"/>
      <c r="Z657" s="63"/>
      <c r="AA657" s="63"/>
      <c r="AB657" s="63"/>
      <c r="AC657" s="63"/>
      <c r="AD657" s="64" t="str">
        <f t="shared" si="1027"/>
        <v/>
      </c>
      <c r="AE657" s="63"/>
      <c r="AF657" s="63"/>
      <c r="AG657" s="63"/>
      <c r="AH657" s="63"/>
      <c r="AI657" s="63"/>
      <c r="AJ657" s="63"/>
      <c r="AK657" s="63"/>
      <c r="AL657" s="64" t="str">
        <f t="shared" si="1012"/>
        <v/>
      </c>
      <c r="AM657" s="63"/>
      <c r="AN657" s="63"/>
      <c r="AO657" s="63"/>
      <c r="AP657" s="63"/>
      <c r="AQ657" s="63"/>
      <c r="AR657" s="64" t="str">
        <f t="shared" si="1013"/>
        <v/>
      </c>
      <c r="AS657" s="64" t="str">
        <f>IFERROR(AVERAGE(#REF!,#REF!,#REF!,#REF!,AL657),"")</f>
        <v/>
      </c>
    </row>
    <row r="658" spans="1:52" s="55" customFormat="1" ht="16.5" customHeight="1" thickTop="1" thickBot="1">
      <c r="A658" s="56" t="s">
        <v>36</v>
      </c>
      <c r="B658" s="55" t="s">
        <v>38</v>
      </c>
      <c r="C658" s="55" t="s">
        <v>39</v>
      </c>
      <c r="E658" s="116"/>
      <c r="F658" s="117" t="s">
        <v>51</v>
      </c>
      <c r="G658" s="117"/>
      <c r="H658" s="117"/>
      <c r="I658" s="59" t="s">
        <v>5</v>
      </c>
      <c r="J658" s="60"/>
      <c r="K658" s="60"/>
      <c r="L658" s="60"/>
      <c r="M658" s="60"/>
      <c r="N658" s="61" t="str">
        <f t="shared" si="1011"/>
        <v/>
      </c>
      <c r="O658" s="60"/>
      <c r="P658" s="60"/>
      <c r="Q658" s="60"/>
      <c r="R658" s="60"/>
      <c r="S658" s="60"/>
      <c r="T658" s="60"/>
      <c r="U658" s="60"/>
      <c r="V658" s="61" t="str">
        <f t="shared" si="1016"/>
        <v/>
      </c>
      <c r="W658" s="60"/>
      <c r="X658" s="60"/>
      <c r="Y658" s="60"/>
      <c r="Z658" s="60"/>
      <c r="AA658" s="60"/>
      <c r="AB658" s="60"/>
      <c r="AC658" s="60"/>
      <c r="AD658" s="61" t="str">
        <f t="shared" si="1027"/>
        <v/>
      </c>
      <c r="AE658" s="60"/>
      <c r="AF658" s="60"/>
      <c r="AG658" s="60"/>
      <c r="AH658" s="60"/>
      <c r="AI658" s="60"/>
      <c r="AJ658" s="60"/>
      <c r="AK658" s="60"/>
      <c r="AL658" s="61" t="str">
        <f t="shared" si="1012"/>
        <v/>
      </c>
      <c r="AM658" s="60"/>
      <c r="AN658" s="60"/>
      <c r="AO658" s="60"/>
      <c r="AP658" s="60"/>
      <c r="AQ658" s="60"/>
      <c r="AR658" s="61" t="str">
        <f t="shared" si="1013"/>
        <v/>
      </c>
      <c r="AS658" s="61" t="str">
        <f>IFERROR(AVERAGE(#REF!,#REF!,#REF!,#REF!,AL658),"")</f>
        <v/>
      </c>
    </row>
    <row r="659" spans="1:52" s="55" customFormat="1" ht="16.5" customHeight="1" thickTop="1" thickBot="1">
      <c r="A659" s="56" t="s">
        <v>36</v>
      </c>
      <c r="B659" s="55" t="s">
        <v>38</v>
      </c>
      <c r="C659" s="55" t="s">
        <v>39</v>
      </c>
      <c r="E659" s="116"/>
      <c r="F659" s="117"/>
      <c r="G659" s="117"/>
      <c r="H659" s="117"/>
      <c r="I659" s="62" t="s">
        <v>6</v>
      </c>
      <c r="J659" s="63"/>
      <c r="K659" s="63"/>
      <c r="L659" s="63"/>
      <c r="M659" s="63"/>
      <c r="N659" s="64" t="str">
        <f t="shared" si="1011"/>
        <v/>
      </c>
      <c r="O659" s="63"/>
      <c r="P659" s="63"/>
      <c r="Q659" s="63"/>
      <c r="R659" s="63"/>
      <c r="S659" s="63"/>
      <c r="T659" s="63"/>
      <c r="U659" s="63"/>
      <c r="V659" s="64" t="str">
        <f t="shared" si="1016"/>
        <v/>
      </c>
      <c r="W659" s="63"/>
      <c r="X659" s="63"/>
      <c r="Y659" s="63"/>
      <c r="Z659" s="63"/>
      <c r="AA659" s="63"/>
      <c r="AB659" s="63"/>
      <c r="AC659" s="63"/>
      <c r="AD659" s="64" t="str">
        <f t="shared" si="1027"/>
        <v/>
      </c>
      <c r="AE659" s="63"/>
      <c r="AF659" s="63"/>
      <c r="AG659" s="63"/>
      <c r="AH659" s="63"/>
      <c r="AI659" s="63"/>
      <c r="AJ659" s="63"/>
      <c r="AK659" s="63"/>
      <c r="AL659" s="64" t="str">
        <f t="shared" si="1012"/>
        <v/>
      </c>
      <c r="AM659" s="63"/>
      <c r="AN659" s="63"/>
      <c r="AO659" s="63"/>
      <c r="AP659" s="63"/>
      <c r="AQ659" s="63"/>
      <c r="AR659" s="64" t="str">
        <f t="shared" si="1013"/>
        <v/>
      </c>
      <c r="AS659" s="64" t="str">
        <f>IFERROR(AVERAGE(#REF!,#REF!,#REF!,#REF!,AL659),"")</f>
        <v/>
      </c>
    </row>
    <row r="660" spans="1:52" s="55" customFormat="1" ht="16.5" customHeight="1" thickTop="1" thickBot="1">
      <c r="A660" s="56" t="s">
        <v>36</v>
      </c>
      <c r="B660" s="55" t="s">
        <v>38</v>
      </c>
      <c r="C660" s="55" t="s">
        <v>39</v>
      </c>
      <c r="E660" s="116"/>
      <c r="F660" s="117" t="s">
        <v>31</v>
      </c>
      <c r="G660" s="117"/>
      <c r="H660" s="117"/>
      <c r="I660" s="59" t="s">
        <v>5</v>
      </c>
      <c r="J660" s="60"/>
      <c r="K660" s="60"/>
      <c r="L660" s="60"/>
      <c r="M660" s="60"/>
      <c r="N660" s="61" t="str">
        <f t="shared" si="1011"/>
        <v/>
      </c>
      <c r="O660" s="60"/>
      <c r="P660" s="60"/>
      <c r="Q660" s="60"/>
      <c r="R660" s="60"/>
      <c r="S660" s="60"/>
      <c r="T660" s="60"/>
      <c r="U660" s="60"/>
      <c r="V660" s="61" t="str">
        <f t="shared" si="1016"/>
        <v/>
      </c>
      <c r="W660" s="60"/>
      <c r="X660" s="60"/>
      <c r="Y660" s="60"/>
      <c r="Z660" s="60"/>
      <c r="AA660" s="60"/>
      <c r="AB660" s="60"/>
      <c r="AC660" s="60"/>
      <c r="AD660" s="61" t="str">
        <f t="shared" si="1027"/>
        <v/>
      </c>
      <c r="AE660" s="60"/>
      <c r="AF660" s="60"/>
      <c r="AG660" s="60"/>
      <c r="AH660" s="60"/>
      <c r="AI660" s="60"/>
      <c r="AJ660" s="60"/>
      <c r="AK660" s="60"/>
      <c r="AL660" s="61" t="str">
        <f t="shared" si="1012"/>
        <v/>
      </c>
      <c r="AM660" s="60"/>
      <c r="AN660" s="60"/>
      <c r="AO660" s="60"/>
      <c r="AP660" s="60"/>
      <c r="AQ660" s="60"/>
      <c r="AR660" s="61" t="str">
        <f t="shared" si="1013"/>
        <v/>
      </c>
      <c r="AS660" s="61" t="str">
        <f>IFERROR(AVERAGE(#REF!,#REF!,#REF!,#REF!,AL660),"")</f>
        <v/>
      </c>
    </row>
    <row r="661" spans="1:52" s="55" customFormat="1" ht="16.5" customHeight="1" thickTop="1" thickBot="1">
      <c r="A661" s="56" t="s">
        <v>36</v>
      </c>
      <c r="B661" s="55" t="s">
        <v>38</v>
      </c>
      <c r="C661" s="55" t="s">
        <v>39</v>
      </c>
      <c r="E661" s="116"/>
      <c r="F661" s="117"/>
      <c r="G661" s="117"/>
      <c r="H661" s="117"/>
      <c r="I661" s="62" t="s">
        <v>6</v>
      </c>
      <c r="J661" s="63"/>
      <c r="K661" s="63"/>
      <c r="L661" s="63"/>
      <c r="M661" s="63"/>
      <c r="N661" s="64" t="str">
        <f t="shared" si="1011"/>
        <v/>
      </c>
      <c r="O661" s="63"/>
      <c r="P661" s="63"/>
      <c r="Q661" s="63"/>
      <c r="R661" s="63"/>
      <c r="S661" s="63"/>
      <c r="T661" s="63"/>
      <c r="U661" s="63"/>
      <c r="V661" s="64" t="str">
        <f t="shared" si="1016"/>
        <v/>
      </c>
      <c r="W661" s="63"/>
      <c r="X661" s="63"/>
      <c r="Y661" s="63"/>
      <c r="Z661" s="63"/>
      <c r="AA661" s="63"/>
      <c r="AB661" s="63"/>
      <c r="AC661" s="63"/>
      <c r="AD661" s="64" t="str">
        <f t="shared" si="1027"/>
        <v/>
      </c>
      <c r="AE661" s="63"/>
      <c r="AF661" s="63"/>
      <c r="AG661" s="63"/>
      <c r="AH661" s="63"/>
      <c r="AI661" s="63"/>
      <c r="AJ661" s="63"/>
      <c r="AK661" s="63"/>
      <c r="AL661" s="64" t="str">
        <f t="shared" si="1012"/>
        <v/>
      </c>
      <c r="AM661" s="63"/>
      <c r="AN661" s="63"/>
      <c r="AO661" s="63"/>
      <c r="AP661" s="63"/>
      <c r="AQ661" s="63"/>
      <c r="AR661" s="64" t="str">
        <f t="shared" si="1013"/>
        <v/>
      </c>
      <c r="AS661" s="64" t="str">
        <f>IFERROR(AVERAGE(#REF!,#REF!,#REF!,#REF!,AL661),"")</f>
        <v/>
      </c>
    </row>
    <row r="662" spans="1:52" s="55" customFormat="1" ht="16.5" customHeight="1" thickTop="1" thickBot="1">
      <c r="A662" s="56" t="s">
        <v>36</v>
      </c>
      <c r="B662" s="55" t="s">
        <v>38</v>
      </c>
      <c r="C662" s="55" t="s">
        <v>39</v>
      </c>
      <c r="E662" s="116"/>
      <c r="F662" s="117" t="s">
        <v>32</v>
      </c>
      <c r="G662" s="117"/>
      <c r="H662" s="117"/>
      <c r="I662" s="59" t="s">
        <v>5</v>
      </c>
      <c r="J662" s="60"/>
      <c r="K662" s="60"/>
      <c r="L662" s="60"/>
      <c r="M662" s="60"/>
      <c r="N662" s="61" t="str">
        <f t="shared" si="1011"/>
        <v/>
      </c>
      <c r="O662" s="60"/>
      <c r="P662" s="60"/>
      <c r="Q662" s="60"/>
      <c r="R662" s="60"/>
      <c r="S662" s="60"/>
      <c r="T662" s="60"/>
      <c r="U662" s="60"/>
      <c r="V662" s="61" t="str">
        <f t="shared" si="1016"/>
        <v/>
      </c>
      <c r="W662" s="60"/>
      <c r="X662" s="60"/>
      <c r="Y662" s="60"/>
      <c r="Z662" s="60"/>
      <c r="AA662" s="60"/>
      <c r="AB662" s="60"/>
      <c r="AC662" s="60"/>
      <c r="AD662" s="61" t="str">
        <f t="shared" si="1027"/>
        <v/>
      </c>
      <c r="AE662" s="60"/>
      <c r="AF662" s="60"/>
      <c r="AG662" s="60"/>
      <c r="AH662" s="60"/>
      <c r="AI662" s="60"/>
      <c r="AJ662" s="60"/>
      <c r="AK662" s="60"/>
      <c r="AL662" s="61" t="str">
        <f t="shared" si="1012"/>
        <v/>
      </c>
      <c r="AM662" s="60"/>
      <c r="AN662" s="60"/>
      <c r="AO662" s="60"/>
      <c r="AP662" s="60"/>
      <c r="AQ662" s="60"/>
      <c r="AR662" s="61" t="str">
        <f t="shared" si="1013"/>
        <v/>
      </c>
      <c r="AS662" s="61" t="str">
        <f>IFERROR(AVERAGE(#REF!,#REF!,#REF!,#REF!,AL662),"")</f>
        <v/>
      </c>
    </row>
    <row r="663" spans="1:52" s="55" customFormat="1" ht="16.5" customHeight="1" thickTop="1" thickBot="1">
      <c r="A663" s="56" t="s">
        <v>36</v>
      </c>
      <c r="B663" s="55" t="s">
        <v>38</v>
      </c>
      <c r="C663" s="55" t="s">
        <v>39</v>
      </c>
      <c r="E663" s="116"/>
      <c r="F663" s="117"/>
      <c r="G663" s="117"/>
      <c r="H663" s="117"/>
      <c r="I663" s="62" t="s">
        <v>6</v>
      </c>
      <c r="J663" s="63"/>
      <c r="K663" s="63"/>
      <c r="L663" s="63"/>
      <c r="M663" s="63"/>
      <c r="N663" s="64" t="str">
        <f t="shared" si="1011"/>
        <v/>
      </c>
      <c r="O663" s="63"/>
      <c r="P663" s="63"/>
      <c r="Q663" s="63"/>
      <c r="R663" s="63"/>
      <c r="S663" s="63"/>
      <c r="T663" s="63"/>
      <c r="U663" s="63"/>
      <c r="V663" s="64" t="str">
        <f t="shared" si="1016"/>
        <v/>
      </c>
      <c r="W663" s="63"/>
      <c r="X663" s="63"/>
      <c r="Y663" s="63"/>
      <c r="Z663" s="63"/>
      <c r="AA663" s="63"/>
      <c r="AB663" s="63"/>
      <c r="AC663" s="63"/>
      <c r="AD663" s="64" t="str">
        <f t="shared" si="1027"/>
        <v/>
      </c>
      <c r="AE663" s="63"/>
      <c r="AF663" s="63"/>
      <c r="AG663" s="63"/>
      <c r="AH663" s="63"/>
      <c r="AI663" s="63"/>
      <c r="AJ663" s="63"/>
      <c r="AK663" s="63"/>
      <c r="AL663" s="64" t="str">
        <f t="shared" si="1012"/>
        <v/>
      </c>
      <c r="AM663" s="63"/>
      <c r="AN663" s="63"/>
      <c r="AO663" s="63"/>
      <c r="AP663" s="63"/>
      <c r="AQ663" s="63"/>
      <c r="AR663" s="64" t="str">
        <f t="shared" si="1013"/>
        <v/>
      </c>
      <c r="AS663" s="64" t="str">
        <f>IFERROR(AVERAGE(#REF!,#REF!,#REF!,#REF!,AL663),"")</f>
        <v/>
      </c>
    </row>
    <row r="664" spans="1:52" s="55" customFormat="1" ht="16.5" customHeight="1" thickTop="1" thickBot="1">
      <c r="A664" s="56" t="s">
        <v>36</v>
      </c>
      <c r="B664" s="55" t="s">
        <v>38</v>
      </c>
      <c r="C664" s="55" t="s">
        <v>39</v>
      </c>
      <c r="E664" s="116"/>
      <c r="F664" s="117" t="s">
        <v>52</v>
      </c>
      <c r="G664" s="117"/>
      <c r="H664" s="117"/>
      <c r="I664" s="59" t="s">
        <v>5</v>
      </c>
      <c r="J664" s="60"/>
      <c r="K664" s="60"/>
      <c r="L664" s="60"/>
      <c r="M664" s="60"/>
      <c r="N664" s="61" t="str">
        <f t="shared" si="1011"/>
        <v/>
      </c>
      <c r="O664" s="60"/>
      <c r="P664" s="60"/>
      <c r="Q664" s="60"/>
      <c r="R664" s="60"/>
      <c r="S664" s="60"/>
      <c r="T664" s="60"/>
      <c r="U664" s="60"/>
      <c r="V664" s="61" t="str">
        <f t="shared" si="1016"/>
        <v/>
      </c>
      <c r="W664" s="60"/>
      <c r="X664" s="60"/>
      <c r="Y664" s="60"/>
      <c r="Z664" s="60"/>
      <c r="AA664" s="60"/>
      <c r="AB664" s="60"/>
      <c r="AC664" s="60"/>
      <c r="AD664" s="61" t="str">
        <f t="shared" si="1027"/>
        <v/>
      </c>
      <c r="AE664" s="60"/>
      <c r="AF664" s="60"/>
      <c r="AG664" s="60"/>
      <c r="AH664" s="60"/>
      <c r="AI664" s="60"/>
      <c r="AJ664" s="60"/>
      <c r="AK664" s="60"/>
      <c r="AL664" s="61" t="str">
        <f t="shared" si="1012"/>
        <v/>
      </c>
      <c r="AM664" s="60"/>
      <c r="AN664" s="60"/>
      <c r="AO664" s="60"/>
      <c r="AP664" s="60"/>
      <c r="AQ664" s="60"/>
      <c r="AR664" s="61" t="str">
        <f t="shared" si="1013"/>
        <v/>
      </c>
      <c r="AS664" s="61" t="str">
        <f>IFERROR(AVERAGE(#REF!,#REF!,#REF!,#REF!,AL664),"")</f>
        <v/>
      </c>
    </row>
    <row r="665" spans="1:52" s="55" customFormat="1" ht="16.5" customHeight="1" thickTop="1" thickBot="1">
      <c r="A665" s="56" t="s">
        <v>36</v>
      </c>
      <c r="B665" s="55" t="s">
        <v>38</v>
      </c>
      <c r="C665" s="55" t="s">
        <v>39</v>
      </c>
      <c r="E665" s="116"/>
      <c r="F665" s="117"/>
      <c r="G665" s="117"/>
      <c r="H665" s="117"/>
      <c r="I665" s="62" t="s">
        <v>6</v>
      </c>
      <c r="J665" s="63"/>
      <c r="K665" s="63"/>
      <c r="L665" s="63"/>
      <c r="M665" s="63"/>
      <c r="N665" s="64" t="str">
        <f t="shared" si="1011"/>
        <v/>
      </c>
      <c r="O665" s="63"/>
      <c r="P665" s="63"/>
      <c r="Q665" s="63"/>
      <c r="R665" s="63"/>
      <c r="S665" s="63"/>
      <c r="T665" s="63"/>
      <c r="U665" s="63"/>
      <c r="V665" s="64" t="str">
        <f t="shared" si="1016"/>
        <v/>
      </c>
      <c r="W665" s="63"/>
      <c r="X665" s="63"/>
      <c r="Y665" s="63"/>
      <c r="Z665" s="63"/>
      <c r="AA665" s="63"/>
      <c r="AB665" s="63"/>
      <c r="AC665" s="63"/>
      <c r="AD665" s="64" t="str">
        <f t="shared" si="1027"/>
        <v/>
      </c>
      <c r="AE665" s="63"/>
      <c r="AF665" s="63"/>
      <c r="AG665" s="63"/>
      <c r="AH665" s="63"/>
      <c r="AI665" s="63"/>
      <c r="AJ665" s="63"/>
      <c r="AK665" s="63"/>
      <c r="AL665" s="64" t="str">
        <f t="shared" si="1012"/>
        <v/>
      </c>
      <c r="AM665" s="63"/>
      <c r="AN665" s="63"/>
      <c r="AO665" s="63"/>
      <c r="AP665" s="63"/>
      <c r="AQ665" s="63"/>
      <c r="AR665" s="64" t="str">
        <f t="shared" si="1013"/>
        <v/>
      </c>
      <c r="AS665" s="64" t="str">
        <f>IFERROR(AVERAGE(#REF!,#REF!,#REF!,#REF!,AL665),"")</f>
        <v/>
      </c>
    </row>
    <row r="666" spans="1:52" s="55" customFormat="1" ht="16.5" customHeight="1" thickTop="1" thickBot="1">
      <c r="A666" s="56" t="s">
        <v>36</v>
      </c>
      <c r="B666" s="55" t="s">
        <v>38</v>
      </c>
      <c r="C666" s="55" t="s">
        <v>39</v>
      </c>
      <c r="E666" s="116"/>
      <c r="F666" s="117" t="s">
        <v>33</v>
      </c>
      <c r="G666" s="117"/>
      <c r="H666" s="117"/>
      <c r="I666" s="59" t="s">
        <v>5</v>
      </c>
      <c r="J666" s="60"/>
      <c r="K666" s="60"/>
      <c r="L666" s="60"/>
      <c r="M666" s="60"/>
      <c r="N666" s="61" t="str">
        <f t="shared" si="1011"/>
        <v/>
      </c>
      <c r="O666" s="60"/>
      <c r="P666" s="60"/>
      <c r="Q666" s="60"/>
      <c r="R666" s="60"/>
      <c r="S666" s="60"/>
      <c r="T666" s="60"/>
      <c r="U666" s="60"/>
      <c r="V666" s="61" t="str">
        <f t="shared" si="1016"/>
        <v/>
      </c>
      <c r="W666" s="60"/>
      <c r="X666" s="60"/>
      <c r="Y666" s="60"/>
      <c r="Z666" s="60"/>
      <c r="AA666" s="60"/>
      <c r="AB666" s="60"/>
      <c r="AC666" s="60"/>
      <c r="AD666" s="61" t="str">
        <f t="shared" si="1027"/>
        <v/>
      </c>
      <c r="AE666" s="60"/>
      <c r="AF666" s="60"/>
      <c r="AG666" s="60"/>
      <c r="AH666" s="60"/>
      <c r="AI666" s="60"/>
      <c r="AJ666" s="60"/>
      <c r="AK666" s="60"/>
      <c r="AL666" s="61" t="str">
        <f t="shared" si="1012"/>
        <v/>
      </c>
      <c r="AM666" s="60"/>
      <c r="AN666" s="60"/>
      <c r="AO666" s="60"/>
      <c r="AP666" s="60"/>
      <c r="AQ666" s="60"/>
      <c r="AR666" s="61" t="str">
        <f t="shared" si="1013"/>
        <v/>
      </c>
      <c r="AS666" s="61" t="str">
        <f>IFERROR(AVERAGE(#REF!,#REF!,#REF!,#REF!,AL666),"")</f>
        <v/>
      </c>
    </row>
    <row r="667" spans="1:52" s="55" customFormat="1" ht="16.5" customHeight="1" thickTop="1" thickBot="1">
      <c r="A667" s="56" t="s">
        <v>36</v>
      </c>
      <c r="B667" s="55" t="s">
        <v>38</v>
      </c>
      <c r="C667" s="55" t="s">
        <v>39</v>
      </c>
      <c r="E667" s="116"/>
      <c r="F667" s="117"/>
      <c r="G667" s="117"/>
      <c r="H667" s="117"/>
      <c r="I667" s="62" t="s">
        <v>6</v>
      </c>
      <c r="J667" s="63"/>
      <c r="K667" s="63"/>
      <c r="L667" s="63"/>
      <c r="M667" s="63">
        <v>1</v>
      </c>
      <c r="N667" s="64">
        <f t="shared" si="1011"/>
        <v>1</v>
      </c>
      <c r="O667" s="63"/>
      <c r="P667" s="63"/>
      <c r="Q667" s="63"/>
      <c r="R667" s="63"/>
      <c r="S667" s="63"/>
      <c r="T667" s="63"/>
      <c r="U667" s="63"/>
      <c r="V667" s="64" t="str">
        <f t="shared" si="1016"/>
        <v/>
      </c>
      <c r="W667" s="63"/>
      <c r="X667" s="63"/>
      <c r="Y667" s="63"/>
      <c r="Z667" s="63"/>
      <c r="AA667" s="63"/>
      <c r="AB667" s="63"/>
      <c r="AC667" s="63"/>
      <c r="AD667" s="64" t="str">
        <f t="shared" si="1027"/>
        <v/>
      </c>
      <c r="AE667" s="63"/>
      <c r="AF667" s="63"/>
      <c r="AG667" s="63"/>
      <c r="AH667" s="63"/>
      <c r="AI667" s="63"/>
      <c r="AJ667" s="63"/>
      <c r="AK667" s="63"/>
      <c r="AL667" s="64" t="str">
        <f t="shared" si="1012"/>
        <v/>
      </c>
      <c r="AM667" s="63"/>
      <c r="AN667" s="63"/>
      <c r="AO667" s="63"/>
      <c r="AP667" s="63"/>
      <c r="AQ667" s="63"/>
      <c r="AR667" s="64" t="str">
        <f t="shared" si="1013"/>
        <v/>
      </c>
      <c r="AS667" s="64" t="str">
        <f>IFERROR(AVERAGE(#REF!,#REF!,#REF!,#REF!,AL667),"")</f>
        <v/>
      </c>
    </row>
    <row r="668" spans="1:52" s="55" customFormat="1" ht="16.5" customHeight="1" thickTop="1" thickBot="1">
      <c r="A668" s="56" t="s">
        <v>36</v>
      </c>
      <c r="B668" s="55" t="s">
        <v>38</v>
      </c>
      <c r="C668" s="55" t="s">
        <v>37</v>
      </c>
      <c r="E668" s="116"/>
      <c r="F668" s="118" t="s">
        <v>28</v>
      </c>
      <c r="G668" s="118"/>
      <c r="H668" s="118"/>
      <c r="I668" s="65" t="s">
        <v>5</v>
      </c>
      <c r="J668" s="65">
        <f t="shared" ref="J668:M668" si="1052">J652+J654+J656+J658+J660+J662+J664+J666</f>
        <v>0</v>
      </c>
      <c r="K668" s="65">
        <f t="shared" si="1052"/>
        <v>0</v>
      </c>
      <c r="L668" s="65">
        <f t="shared" si="1052"/>
        <v>0</v>
      </c>
      <c r="M668" s="65">
        <f t="shared" si="1052"/>
        <v>0</v>
      </c>
      <c r="N668" s="61">
        <f t="shared" si="1011"/>
        <v>0</v>
      </c>
      <c r="O668" s="65">
        <f t="shared" ref="O668:U668" si="1053">O652+O654+O656+O658+O660+O662+O664+O666</f>
        <v>0</v>
      </c>
      <c r="P668" s="65">
        <f t="shared" si="1053"/>
        <v>0</v>
      </c>
      <c r="Q668" s="65">
        <f t="shared" si="1053"/>
        <v>0</v>
      </c>
      <c r="R668" s="65">
        <f t="shared" si="1053"/>
        <v>0</v>
      </c>
      <c r="S668" s="65">
        <f t="shared" si="1053"/>
        <v>0</v>
      </c>
      <c r="T668" s="65">
        <f t="shared" si="1053"/>
        <v>0</v>
      </c>
      <c r="U668" s="65">
        <f t="shared" si="1053"/>
        <v>0</v>
      </c>
      <c r="V668" s="61">
        <f t="shared" si="1016"/>
        <v>0</v>
      </c>
      <c r="W668" s="65">
        <f t="shared" ref="W668:AC668" si="1054">W652+W654+W656+W658+W660+W662+W664+W666</f>
        <v>0</v>
      </c>
      <c r="X668" s="65">
        <f t="shared" si="1054"/>
        <v>0</v>
      </c>
      <c r="Y668" s="65">
        <f t="shared" si="1054"/>
        <v>0</v>
      </c>
      <c r="Z668" s="65">
        <f t="shared" si="1054"/>
        <v>0</v>
      </c>
      <c r="AA668" s="65">
        <f t="shared" si="1054"/>
        <v>0</v>
      </c>
      <c r="AB668" s="65">
        <f t="shared" si="1054"/>
        <v>0</v>
      </c>
      <c r="AC668" s="65">
        <f t="shared" si="1054"/>
        <v>0</v>
      </c>
      <c r="AD668" s="61">
        <f t="shared" si="1027"/>
        <v>0</v>
      </c>
      <c r="AE668" s="65">
        <f t="shared" ref="AE668:AK668" si="1055">AE652+AE654+AE656+AE658+AE660+AE662+AE664+AE666</f>
        <v>0</v>
      </c>
      <c r="AF668" s="65">
        <f t="shared" si="1055"/>
        <v>0</v>
      </c>
      <c r="AG668" s="65">
        <f t="shared" si="1055"/>
        <v>0</v>
      </c>
      <c r="AH668" s="65">
        <f t="shared" si="1055"/>
        <v>0</v>
      </c>
      <c r="AI668" s="65">
        <f t="shared" si="1055"/>
        <v>0</v>
      </c>
      <c r="AJ668" s="65">
        <f t="shared" si="1055"/>
        <v>0</v>
      </c>
      <c r="AK668" s="65">
        <f t="shared" si="1055"/>
        <v>0</v>
      </c>
      <c r="AL668" s="61">
        <f t="shared" si="1012"/>
        <v>0</v>
      </c>
      <c r="AM668" s="65">
        <f t="shared" ref="AM668:AN668" si="1056">AM652+AM654+AM656+AM658+AM660+AM662+AM664+AM666</f>
        <v>0</v>
      </c>
      <c r="AN668" s="65">
        <f t="shared" si="1056"/>
        <v>0</v>
      </c>
      <c r="AO668" s="65">
        <f>AO652+AO654+AO656+AO658+AO660+AO662+AO664+AO666</f>
        <v>0</v>
      </c>
      <c r="AP668" s="65">
        <f t="shared" ref="AP668:AQ668" si="1057">AP652+AP654+AP656+AP658+AP660+AP662+AP664+AP666</f>
        <v>0</v>
      </c>
      <c r="AQ668" s="65">
        <f t="shared" si="1057"/>
        <v>0</v>
      </c>
      <c r="AR668" s="61">
        <f t="shared" si="1013"/>
        <v>0</v>
      </c>
      <c r="AS668" s="61" t="str">
        <f>IFERROR(AVERAGE(#REF!,#REF!,#REF!,#REF!,AL668),"")</f>
        <v/>
      </c>
    </row>
    <row r="669" spans="1:52" s="55" customFormat="1" ht="16.5" customHeight="1" thickTop="1" thickBot="1">
      <c r="A669" s="56" t="s">
        <v>36</v>
      </c>
      <c r="B669" s="55" t="s">
        <v>38</v>
      </c>
      <c r="C669" s="55" t="s">
        <v>37</v>
      </c>
      <c r="E669" s="116"/>
      <c r="F669" s="118"/>
      <c r="G669" s="118"/>
      <c r="H669" s="118"/>
      <c r="I669" s="66" t="s">
        <v>6</v>
      </c>
      <c r="J669" s="66">
        <f t="shared" ref="J669:M669" si="1058">J653+J655+J657+J659+J661+J663+J665+J667</f>
        <v>0</v>
      </c>
      <c r="K669" s="66">
        <f t="shared" si="1058"/>
        <v>0</v>
      </c>
      <c r="L669" s="66">
        <f t="shared" si="1058"/>
        <v>0</v>
      </c>
      <c r="M669" s="66">
        <f t="shared" si="1058"/>
        <v>1</v>
      </c>
      <c r="N669" s="64">
        <f t="shared" si="1011"/>
        <v>0.25</v>
      </c>
      <c r="O669" s="66">
        <f t="shared" ref="O669:U669" si="1059">O653+O655+O657+O659+O661+O663+O665+O667</f>
        <v>0</v>
      </c>
      <c r="P669" s="66">
        <f t="shared" si="1059"/>
        <v>0</v>
      </c>
      <c r="Q669" s="66">
        <f t="shared" si="1059"/>
        <v>1</v>
      </c>
      <c r="R669" s="66">
        <f t="shared" si="1059"/>
        <v>0</v>
      </c>
      <c r="S669" s="66">
        <f t="shared" si="1059"/>
        <v>0</v>
      </c>
      <c r="T669" s="66">
        <f t="shared" si="1059"/>
        <v>0</v>
      </c>
      <c r="U669" s="66">
        <f t="shared" si="1059"/>
        <v>0</v>
      </c>
      <c r="V669" s="64">
        <f t="shared" si="1016"/>
        <v>0.14285714285714285</v>
      </c>
      <c r="W669" s="66">
        <f t="shared" ref="W669:AC669" si="1060">W653+W655+W657+W659+W661+W663+W665+W667</f>
        <v>0</v>
      </c>
      <c r="X669" s="66">
        <f t="shared" si="1060"/>
        <v>0</v>
      </c>
      <c r="Y669" s="66">
        <f t="shared" si="1060"/>
        <v>0</v>
      </c>
      <c r="Z669" s="66">
        <f t="shared" si="1060"/>
        <v>0</v>
      </c>
      <c r="AA669" s="66">
        <f t="shared" si="1060"/>
        <v>0</v>
      </c>
      <c r="AB669" s="66">
        <f t="shared" si="1060"/>
        <v>0</v>
      </c>
      <c r="AC669" s="66">
        <f t="shared" si="1060"/>
        <v>0</v>
      </c>
      <c r="AD669" s="64">
        <f t="shared" si="1027"/>
        <v>0</v>
      </c>
      <c r="AE669" s="66">
        <f t="shared" ref="AE669:AK669" si="1061">AE653+AE655+AE657+AE659+AE661+AE663+AE665+AE667</f>
        <v>0</v>
      </c>
      <c r="AF669" s="66">
        <f t="shared" si="1061"/>
        <v>0</v>
      </c>
      <c r="AG669" s="66">
        <f t="shared" si="1061"/>
        <v>0</v>
      </c>
      <c r="AH669" s="66">
        <f t="shared" si="1061"/>
        <v>0</v>
      </c>
      <c r="AI669" s="66">
        <f t="shared" si="1061"/>
        <v>0</v>
      </c>
      <c r="AJ669" s="66">
        <f t="shared" si="1061"/>
        <v>0</v>
      </c>
      <c r="AK669" s="66">
        <f t="shared" si="1061"/>
        <v>0</v>
      </c>
      <c r="AL669" s="64">
        <f t="shared" si="1012"/>
        <v>0</v>
      </c>
      <c r="AM669" s="66">
        <f t="shared" ref="AM669:AN669" si="1062">AM653+AM655+AM657+AM659+AM661+AM663+AM665+AM667</f>
        <v>0</v>
      </c>
      <c r="AN669" s="66">
        <f t="shared" si="1062"/>
        <v>0</v>
      </c>
      <c r="AO669" s="66">
        <f>AO653+AO655+AO657+AO659+AO661+AO663+AO665+AO667</f>
        <v>0</v>
      </c>
      <c r="AP669" s="66">
        <f t="shared" ref="AP669:AQ669" si="1063">AP653+AP655+AP657+AP659+AP661+AP663+AP665+AP667</f>
        <v>0</v>
      </c>
      <c r="AQ669" s="66">
        <f t="shared" si="1063"/>
        <v>0</v>
      </c>
      <c r="AR669" s="64">
        <f t="shared" si="1013"/>
        <v>0</v>
      </c>
      <c r="AS669" s="64" t="str">
        <f>IFERROR(AVERAGE(#REF!,#REF!,#REF!,#REF!,AL669),"")</f>
        <v/>
      </c>
    </row>
    <row r="670" spans="1:52" s="55" customFormat="1" ht="16.5" thickTop="1">
      <c r="A670" s="150" t="s">
        <v>75</v>
      </c>
      <c r="B670" s="151"/>
      <c r="C670" s="151"/>
      <c r="D670" s="15"/>
      <c r="E670" s="71" t="s">
        <v>75</v>
      </c>
      <c r="F670" s="15"/>
      <c r="G670" s="15"/>
      <c r="H670" s="15"/>
      <c r="I670" s="15"/>
      <c r="J670" s="16"/>
      <c r="K670" s="15"/>
      <c r="L670" s="15"/>
      <c r="M670" s="81"/>
      <c r="N670" s="81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82"/>
    </row>
    <row r="671" spans="1:52" s="75" customFormat="1" ht="16.5" thickBot="1">
      <c r="A671" s="69" t="s">
        <v>36</v>
      </c>
      <c r="B671" s="69" t="s">
        <v>38</v>
      </c>
      <c r="C671" s="70"/>
      <c r="D671" s="57"/>
      <c r="E671" s="58" t="s">
        <v>46</v>
      </c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</row>
    <row r="672" spans="1:52" s="55" customFormat="1" ht="15.75" customHeight="1" thickTop="1" thickBot="1">
      <c r="A672" s="56" t="s">
        <v>36</v>
      </c>
      <c r="B672" s="55" t="s">
        <v>38</v>
      </c>
      <c r="C672" s="55" t="s">
        <v>41</v>
      </c>
      <c r="E672" s="116" t="s">
        <v>18</v>
      </c>
      <c r="F672" s="119" t="s">
        <v>19</v>
      </c>
      <c r="G672" s="119"/>
      <c r="H672" s="119"/>
      <c r="I672" s="59" t="s">
        <v>5</v>
      </c>
      <c r="J672" s="60"/>
      <c r="K672" s="60"/>
      <c r="L672" s="60"/>
      <c r="M672" s="60"/>
      <c r="N672" s="61" t="str">
        <f t="shared" ref="N672:N713" si="1064">IFERROR(AVERAGE(J672:M672),"")</f>
        <v/>
      </c>
      <c r="O672" s="60"/>
      <c r="P672" s="60"/>
      <c r="Q672" s="60"/>
      <c r="R672" s="60"/>
      <c r="S672" s="60"/>
      <c r="T672" s="60"/>
      <c r="U672" s="60"/>
      <c r="V672" s="61" t="str">
        <f>IFERROR(AVERAGE(O672:U672),"")</f>
        <v/>
      </c>
      <c r="W672" s="60"/>
      <c r="X672" s="60"/>
      <c r="Y672" s="60"/>
      <c r="Z672" s="60"/>
      <c r="AA672" s="60"/>
      <c r="AB672" s="60"/>
      <c r="AC672" s="60"/>
      <c r="AD672" s="61" t="str">
        <f>IFERROR(AVERAGE(W672:AC672),"")</f>
        <v/>
      </c>
      <c r="AE672" s="60"/>
      <c r="AF672" s="60"/>
      <c r="AG672" s="60"/>
      <c r="AH672" s="60"/>
      <c r="AI672" s="60"/>
      <c r="AJ672" s="60"/>
      <c r="AK672" s="60"/>
      <c r="AL672" s="61" t="str">
        <f t="shared" ref="AL672:AL713" si="1065">IFERROR(AVERAGE(AE672:AK672),"")</f>
        <v/>
      </c>
      <c r="AM672" s="60"/>
      <c r="AN672" s="60"/>
      <c r="AO672" s="60"/>
      <c r="AP672" s="60"/>
      <c r="AQ672" s="60"/>
      <c r="AR672" s="61" t="str">
        <f t="shared" ref="AR672:AR713" si="1066">IFERROR(AVERAGE(AM672:AN672),"")</f>
        <v/>
      </c>
      <c r="AS672" s="61" t="str">
        <f>IFERROR(AVERAGE(#REF!,#REF!,#REF!,#REF!,AL672),"")</f>
        <v/>
      </c>
    </row>
    <row r="673" spans="1:45" s="55" customFormat="1" ht="16.5" customHeight="1" thickTop="1" thickBot="1">
      <c r="A673" s="56" t="s">
        <v>36</v>
      </c>
      <c r="B673" s="55" t="s">
        <v>38</v>
      </c>
      <c r="C673" s="55" t="s">
        <v>41</v>
      </c>
      <c r="E673" s="116"/>
      <c r="F673" s="119"/>
      <c r="G673" s="119"/>
      <c r="H673" s="119"/>
      <c r="I673" s="62" t="s">
        <v>6</v>
      </c>
      <c r="J673" s="63"/>
      <c r="K673" s="63"/>
      <c r="L673" s="63"/>
      <c r="M673" s="63"/>
      <c r="N673" s="64" t="str">
        <f t="shared" si="1064"/>
        <v/>
      </c>
      <c r="O673" s="63"/>
      <c r="P673" s="63">
        <v>1</v>
      </c>
      <c r="Q673" s="63">
        <v>1</v>
      </c>
      <c r="R673" s="63"/>
      <c r="S673" s="63"/>
      <c r="T673" s="63"/>
      <c r="U673" s="63"/>
      <c r="V673" s="64">
        <f>IFERROR(AVERAGE(O673:U673),"")</f>
        <v>1</v>
      </c>
      <c r="W673" s="63"/>
      <c r="X673" s="63"/>
      <c r="Y673" s="63"/>
      <c r="Z673" s="63"/>
      <c r="AA673" s="63"/>
      <c r="AB673" s="63"/>
      <c r="AC673" s="63"/>
      <c r="AD673" s="64" t="str">
        <f>IFERROR(AVERAGE(W673:AC673),"")</f>
        <v/>
      </c>
      <c r="AE673" s="63"/>
      <c r="AF673" s="63"/>
      <c r="AG673" s="63"/>
      <c r="AH673" s="63"/>
      <c r="AI673" s="63"/>
      <c r="AJ673" s="63"/>
      <c r="AK673" s="63"/>
      <c r="AL673" s="64" t="str">
        <f t="shared" si="1065"/>
        <v/>
      </c>
      <c r="AM673" s="63"/>
      <c r="AN673" s="63"/>
      <c r="AO673" s="63"/>
      <c r="AP673" s="63"/>
      <c r="AQ673" s="63"/>
      <c r="AR673" s="64" t="str">
        <f t="shared" si="1066"/>
        <v/>
      </c>
      <c r="AS673" s="64" t="str">
        <f>IFERROR(AVERAGE(#REF!,#REF!,#REF!,#REF!,AL673),"")</f>
        <v/>
      </c>
    </row>
    <row r="674" spans="1:45" s="55" customFormat="1" ht="16.5" customHeight="1" thickTop="1" thickBot="1">
      <c r="A674" s="56" t="s">
        <v>36</v>
      </c>
      <c r="B674" s="55" t="s">
        <v>38</v>
      </c>
      <c r="C674" s="55" t="s">
        <v>42</v>
      </c>
      <c r="E674" s="116"/>
      <c r="F674" s="118" t="s">
        <v>20</v>
      </c>
      <c r="G674" s="118"/>
      <c r="H674" s="118"/>
      <c r="I674" s="65" t="s">
        <v>5</v>
      </c>
      <c r="J674" s="65">
        <f t="shared" ref="J674:M674" si="1067">J676+J678+J680+J682+J684+J686+J688+J690</f>
        <v>0</v>
      </c>
      <c r="K674" s="65">
        <f t="shared" si="1067"/>
        <v>0</v>
      </c>
      <c r="L674" s="65">
        <f t="shared" si="1067"/>
        <v>0</v>
      </c>
      <c r="M674" s="65">
        <f t="shared" si="1067"/>
        <v>0</v>
      </c>
      <c r="N674" s="61">
        <f t="shared" si="1064"/>
        <v>0</v>
      </c>
      <c r="O674" s="65">
        <f t="shared" ref="O674:U674" si="1068">O676+O678+O680+O682+O684+O686+O688+O690</f>
        <v>0</v>
      </c>
      <c r="P674" s="65">
        <f t="shared" si="1068"/>
        <v>0</v>
      </c>
      <c r="Q674" s="65">
        <f t="shared" si="1068"/>
        <v>0</v>
      </c>
      <c r="R674" s="65">
        <f t="shared" si="1068"/>
        <v>0</v>
      </c>
      <c r="S674" s="65">
        <f t="shared" si="1068"/>
        <v>0</v>
      </c>
      <c r="T674" s="65">
        <f t="shared" si="1068"/>
        <v>0</v>
      </c>
      <c r="U674" s="65">
        <f t="shared" si="1068"/>
        <v>0</v>
      </c>
      <c r="V674" s="61">
        <f t="shared" ref="V674:V713" si="1069">IFERROR(AVERAGE(O674:U674),"")</f>
        <v>0</v>
      </c>
      <c r="W674" s="65">
        <f t="shared" ref="W674:AC674" si="1070">W676+W678+W680+W682+W684+W686+W688+W690</f>
        <v>0</v>
      </c>
      <c r="X674" s="65">
        <f t="shared" si="1070"/>
        <v>0</v>
      </c>
      <c r="Y674" s="65">
        <f t="shared" si="1070"/>
        <v>0</v>
      </c>
      <c r="Z674" s="65">
        <f t="shared" si="1070"/>
        <v>0</v>
      </c>
      <c r="AA674" s="65">
        <f t="shared" si="1070"/>
        <v>0</v>
      </c>
      <c r="AB674" s="65">
        <f t="shared" si="1070"/>
        <v>0</v>
      </c>
      <c r="AC674" s="65">
        <f t="shared" si="1070"/>
        <v>0</v>
      </c>
      <c r="AD674" s="61">
        <f>IFERROR(AVERAGE(W674:AC674),"")</f>
        <v>0</v>
      </c>
      <c r="AE674" s="65">
        <f t="shared" ref="AE674:AK674" si="1071">AE676+AE678+AE680+AE682+AE684+AE686+AE688+AE690</f>
        <v>0</v>
      </c>
      <c r="AF674" s="65">
        <f t="shared" si="1071"/>
        <v>0</v>
      </c>
      <c r="AG674" s="65">
        <f t="shared" si="1071"/>
        <v>0</v>
      </c>
      <c r="AH674" s="65">
        <f t="shared" si="1071"/>
        <v>0</v>
      </c>
      <c r="AI674" s="65">
        <f t="shared" si="1071"/>
        <v>0</v>
      </c>
      <c r="AJ674" s="65">
        <f t="shared" si="1071"/>
        <v>0</v>
      </c>
      <c r="AK674" s="65">
        <f t="shared" si="1071"/>
        <v>0</v>
      </c>
      <c r="AL674" s="61">
        <f t="shared" si="1065"/>
        <v>0</v>
      </c>
      <c r="AM674" s="65">
        <f t="shared" ref="AM674:AN674" si="1072">AM676+AM678+AM680+AM682+AM684+AM686+AM688+AM690</f>
        <v>0</v>
      </c>
      <c r="AN674" s="65">
        <f t="shared" si="1072"/>
        <v>0</v>
      </c>
      <c r="AO674" s="65">
        <f>AO676+AO678+AO680+AO682+AO684+AO686+AO688+AO690</f>
        <v>0</v>
      </c>
      <c r="AP674" s="65">
        <f t="shared" ref="AP674:AQ674" si="1073">AP676+AP678+AP680+AP682+AP684+AP686+AP688+AP690</f>
        <v>0</v>
      </c>
      <c r="AQ674" s="65">
        <f t="shared" si="1073"/>
        <v>0</v>
      </c>
      <c r="AR674" s="61">
        <f t="shared" si="1066"/>
        <v>0</v>
      </c>
      <c r="AS674" s="61" t="str">
        <f>IFERROR(AVERAGE(#REF!,#REF!,#REF!,#REF!,AL674),"")</f>
        <v/>
      </c>
    </row>
    <row r="675" spans="1:45" s="55" customFormat="1" ht="16.5" customHeight="1" thickTop="1" thickBot="1">
      <c r="A675" s="56" t="s">
        <v>36</v>
      </c>
      <c r="B675" s="55" t="s">
        <v>38</v>
      </c>
      <c r="C675" s="55" t="s">
        <v>42</v>
      </c>
      <c r="E675" s="116"/>
      <c r="F675" s="118"/>
      <c r="G675" s="118"/>
      <c r="H675" s="118"/>
      <c r="I675" s="66" t="s">
        <v>6</v>
      </c>
      <c r="J675" s="66">
        <f t="shared" ref="J675:M675" si="1074">J677+J679+J681+J683+J685+J687+J689+J691</f>
        <v>0</v>
      </c>
      <c r="K675" s="66">
        <f t="shared" si="1074"/>
        <v>0</v>
      </c>
      <c r="L675" s="66">
        <f t="shared" si="1074"/>
        <v>0</v>
      </c>
      <c r="M675" s="66">
        <f t="shared" si="1074"/>
        <v>0</v>
      </c>
      <c r="N675" s="64">
        <f t="shared" si="1064"/>
        <v>0</v>
      </c>
      <c r="O675" s="66">
        <f t="shared" ref="O675:U675" si="1075">O677+O679+O681+O683+O685+O687+O689+O691</f>
        <v>0</v>
      </c>
      <c r="P675" s="66">
        <f t="shared" si="1075"/>
        <v>2</v>
      </c>
      <c r="Q675" s="66">
        <f t="shared" si="1075"/>
        <v>2</v>
      </c>
      <c r="R675" s="66">
        <f t="shared" si="1075"/>
        <v>0</v>
      </c>
      <c r="S675" s="66">
        <f t="shared" si="1075"/>
        <v>0</v>
      </c>
      <c r="T675" s="66">
        <f t="shared" si="1075"/>
        <v>0</v>
      </c>
      <c r="U675" s="66">
        <f t="shared" si="1075"/>
        <v>0</v>
      </c>
      <c r="V675" s="64">
        <f t="shared" si="1069"/>
        <v>0.5714285714285714</v>
      </c>
      <c r="W675" s="66">
        <f t="shared" ref="W675:AC675" si="1076">W677+W679+W681+W683+W685+W687+W689+W691</f>
        <v>0</v>
      </c>
      <c r="X675" s="66">
        <f t="shared" si="1076"/>
        <v>0</v>
      </c>
      <c r="Y675" s="66">
        <f t="shared" si="1076"/>
        <v>0</v>
      </c>
      <c r="Z675" s="66">
        <f t="shared" si="1076"/>
        <v>0</v>
      </c>
      <c r="AA675" s="66">
        <f t="shared" si="1076"/>
        <v>0</v>
      </c>
      <c r="AB675" s="66">
        <f t="shared" si="1076"/>
        <v>0</v>
      </c>
      <c r="AC675" s="66">
        <f t="shared" si="1076"/>
        <v>0</v>
      </c>
      <c r="AD675" s="64">
        <f>IFERROR(AVERAGE(W675:AC675),"")</f>
        <v>0</v>
      </c>
      <c r="AE675" s="66">
        <f t="shared" ref="AE675:AK675" si="1077">AE677+AE679+AE681+AE683+AE685+AE687+AE689+AE691</f>
        <v>0</v>
      </c>
      <c r="AF675" s="66">
        <f t="shared" si="1077"/>
        <v>0</v>
      </c>
      <c r="AG675" s="66">
        <f t="shared" si="1077"/>
        <v>0</v>
      </c>
      <c r="AH675" s="66">
        <f t="shared" si="1077"/>
        <v>0</v>
      </c>
      <c r="AI675" s="66">
        <f t="shared" si="1077"/>
        <v>0</v>
      </c>
      <c r="AJ675" s="66">
        <f t="shared" si="1077"/>
        <v>0</v>
      </c>
      <c r="AK675" s="66">
        <f t="shared" si="1077"/>
        <v>0</v>
      </c>
      <c r="AL675" s="64">
        <f t="shared" si="1065"/>
        <v>0</v>
      </c>
      <c r="AM675" s="66">
        <f t="shared" ref="AM675:AN675" si="1078">AM677+AM679+AM681+AM683+AM685+AM687+AM689+AM691</f>
        <v>0</v>
      </c>
      <c r="AN675" s="66">
        <f t="shared" si="1078"/>
        <v>0</v>
      </c>
      <c r="AO675" s="66">
        <f>AO677+AO679+AO681+AO683+AO685+AO687+AO689+AO691</f>
        <v>0</v>
      </c>
      <c r="AP675" s="66">
        <f t="shared" ref="AP675:AQ675" si="1079">AP677+AP679+AP681+AP683+AP685+AP687+AP689+AP691</f>
        <v>0</v>
      </c>
      <c r="AQ675" s="66">
        <f t="shared" si="1079"/>
        <v>0</v>
      </c>
      <c r="AR675" s="64">
        <f t="shared" si="1066"/>
        <v>0</v>
      </c>
      <c r="AS675" s="64" t="str">
        <f>IFERROR(AVERAGE(#REF!,#REF!,#REF!,#REF!,AL675),"")</f>
        <v/>
      </c>
    </row>
    <row r="676" spans="1:45" s="55" customFormat="1" ht="16.5" customHeight="1" thickTop="1" thickBot="1">
      <c r="A676" s="56" t="s">
        <v>36</v>
      </c>
      <c r="B676" s="55" t="s">
        <v>38</v>
      </c>
      <c r="C676" s="55" t="s">
        <v>41</v>
      </c>
      <c r="E676" s="116"/>
      <c r="F676" s="117" t="s">
        <v>49</v>
      </c>
      <c r="G676" s="117"/>
      <c r="H676" s="117"/>
      <c r="I676" s="59" t="s">
        <v>5</v>
      </c>
      <c r="J676" s="60"/>
      <c r="K676" s="60"/>
      <c r="L676" s="60"/>
      <c r="M676" s="60"/>
      <c r="N676" s="61" t="str">
        <f t="shared" si="1064"/>
        <v/>
      </c>
      <c r="O676" s="60"/>
      <c r="P676" s="60"/>
      <c r="Q676" s="60"/>
      <c r="R676" s="60"/>
      <c r="S676" s="60"/>
      <c r="T676" s="60"/>
      <c r="U676" s="60"/>
      <c r="V676" s="61" t="str">
        <f t="shared" si="1069"/>
        <v/>
      </c>
      <c r="W676" s="60"/>
      <c r="X676" s="60"/>
      <c r="Y676" s="60"/>
      <c r="Z676" s="60"/>
      <c r="AA676" s="60"/>
      <c r="AB676" s="60"/>
      <c r="AC676" s="60"/>
      <c r="AD676" s="61" t="str">
        <f t="shared" ref="AD676:AD713" si="1080">IFERROR(AVERAGE(W676:Z676),"")</f>
        <v/>
      </c>
      <c r="AE676" s="60"/>
      <c r="AF676" s="60"/>
      <c r="AG676" s="60"/>
      <c r="AH676" s="60"/>
      <c r="AI676" s="60"/>
      <c r="AJ676" s="60"/>
      <c r="AK676" s="60"/>
      <c r="AL676" s="61" t="str">
        <f t="shared" si="1065"/>
        <v/>
      </c>
      <c r="AM676" s="60"/>
      <c r="AN676" s="60"/>
      <c r="AO676" s="60"/>
      <c r="AP676" s="60"/>
      <c r="AQ676" s="60"/>
      <c r="AR676" s="61" t="str">
        <f t="shared" si="1066"/>
        <v/>
      </c>
      <c r="AS676" s="61" t="str">
        <f>IFERROR(AVERAGE(#REF!,#REF!,#REF!,#REF!,AL676),"")</f>
        <v/>
      </c>
    </row>
    <row r="677" spans="1:45" s="55" customFormat="1" ht="16.5" customHeight="1" thickTop="1" thickBot="1">
      <c r="A677" s="56" t="s">
        <v>36</v>
      </c>
      <c r="B677" s="55" t="s">
        <v>38</v>
      </c>
      <c r="C677" s="55" t="s">
        <v>41</v>
      </c>
      <c r="E677" s="116"/>
      <c r="F677" s="117"/>
      <c r="G677" s="117"/>
      <c r="H677" s="117"/>
      <c r="I677" s="62" t="s">
        <v>6</v>
      </c>
      <c r="J677" s="63"/>
      <c r="K677" s="63"/>
      <c r="L677" s="63"/>
      <c r="M677" s="63"/>
      <c r="N677" s="64" t="str">
        <f t="shared" si="1064"/>
        <v/>
      </c>
      <c r="O677" s="63"/>
      <c r="P677" s="63"/>
      <c r="Q677" s="63"/>
      <c r="R677" s="63"/>
      <c r="S677" s="63"/>
      <c r="T677" s="63"/>
      <c r="U677" s="63"/>
      <c r="V677" s="64" t="str">
        <f t="shared" si="1069"/>
        <v/>
      </c>
      <c r="W677" s="63"/>
      <c r="X677" s="63"/>
      <c r="Y677" s="63"/>
      <c r="Z677" s="63"/>
      <c r="AA677" s="63"/>
      <c r="AB677" s="63"/>
      <c r="AC677" s="63"/>
      <c r="AD677" s="64" t="str">
        <f t="shared" si="1080"/>
        <v/>
      </c>
      <c r="AE677" s="63"/>
      <c r="AF677" s="63"/>
      <c r="AG677" s="63"/>
      <c r="AH677" s="63"/>
      <c r="AI677" s="63"/>
      <c r="AJ677" s="63"/>
      <c r="AK677" s="63"/>
      <c r="AL677" s="64" t="str">
        <f t="shared" si="1065"/>
        <v/>
      </c>
      <c r="AM677" s="63"/>
      <c r="AN677" s="63"/>
      <c r="AO677" s="63"/>
      <c r="AP677" s="63"/>
      <c r="AQ677" s="63"/>
      <c r="AR677" s="64" t="str">
        <f t="shared" si="1066"/>
        <v/>
      </c>
      <c r="AS677" s="64" t="str">
        <f>IFERROR(AVERAGE(#REF!,#REF!,#REF!,#REF!,AL677),"")</f>
        <v/>
      </c>
    </row>
    <row r="678" spans="1:45" s="55" customFormat="1" ht="16.5" customHeight="1" thickTop="1" thickBot="1">
      <c r="A678" s="56" t="s">
        <v>36</v>
      </c>
      <c r="B678" s="55" t="s">
        <v>38</v>
      </c>
      <c r="C678" s="55" t="s">
        <v>41</v>
      </c>
      <c r="E678" s="116"/>
      <c r="F678" s="117" t="s">
        <v>21</v>
      </c>
      <c r="G678" s="117"/>
      <c r="H678" s="117"/>
      <c r="I678" s="59" t="s">
        <v>5</v>
      </c>
      <c r="J678" s="60"/>
      <c r="K678" s="60"/>
      <c r="L678" s="60"/>
      <c r="M678" s="60"/>
      <c r="N678" s="61" t="str">
        <f t="shared" si="1064"/>
        <v/>
      </c>
      <c r="O678" s="60"/>
      <c r="P678" s="60"/>
      <c r="Q678" s="60"/>
      <c r="R678" s="60"/>
      <c r="S678" s="60"/>
      <c r="T678" s="60"/>
      <c r="U678" s="60"/>
      <c r="V678" s="61" t="str">
        <f t="shared" si="1069"/>
        <v/>
      </c>
      <c r="W678" s="60"/>
      <c r="X678" s="60"/>
      <c r="Y678" s="60"/>
      <c r="Z678" s="60"/>
      <c r="AA678" s="60"/>
      <c r="AB678" s="60"/>
      <c r="AC678" s="60"/>
      <c r="AD678" s="61" t="str">
        <f t="shared" si="1080"/>
        <v/>
      </c>
      <c r="AE678" s="60"/>
      <c r="AF678" s="60"/>
      <c r="AG678" s="60"/>
      <c r="AH678" s="60"/>
      <c r="AI678" s="60"/>
      <c r="AJ678" s="60"/>
      <c r="AK678" s="60"/>
      <c r="AL678" s="61" t="str">
        <f t="shared" si="1065"/>
        <v/>
      </c>
      <c r="AM678" s="60"/>
      <c r="AN678" s="60"/>
      <c r="AO678" s="60"/>
      <c r="AP678" s="60"/>
      <c r="AQ678" s="60"/>
      <c r="AR678" s="61" t="str">
        <f t="shared" si="1066"/>
        <v/>
      </c>
      <c r="AS678" s="61" t="str">
        <f>IFERROR(AVERAGE(#REF!,#REF!,#REF!,#REF!,AL678),"")</f>
        <v/>
      </c>
    </row>
    <row r="679" spans="1:45" s="55" customFormat="1" ht="16.5" customHeight="1" thickTop="1" thickBot="1">
      <c r="A679" s="56" t="s">
        <v>36</v>
      </c>
      <c r="B679" s="55" t="s">
        <v>38</v>
      </c>
      <c r="C679" s="55" t="s">
        <v>41</v>
      </c>
      <c r="E679" s="116"/>
      <c r="F679" s="117"/>
      <c r="G679" s="117"/>
      <c r="H679" s="117"/>
      <c r="I679" s="62" t="s">
        <v>6</v>
      </c>
      <c r="J679" s="63"/>
      <c r="K679" s="63"/>
      <c r="L679" s="63"/>
      <c r="M679" s="63"/>
      <c r="N679" s="64" t="str">
        <f t="shared" si="1064"/>
        <v/>
      </c>
      <c r="O679" s="63"/>
      <c r="P679" s="63"/>
      <c r="Q679" s="63"/>
      <c r="R679" s="63"/>
      <c r="S679" s="63"/>
      <c r="T679" s="63"/>
      <c r="U679" s="63"/>
      <c r="V679" s="64" t="str">
        <f t="shared" si="1069"/>
        <v/>
      </c>
      <c r="W679" s="63"/>
      <c r="X679" s="63"/>
      <c r="Y679" s="63"/>
      <c r="Z679" s="63"/>
      <c r="AA679" s="63"/>
      <c r="AB679" s="63"/>
      <c r="AC679" s="63"/>
      <c r="AD679" s="64" t="str">
        <f t="shared" si="1080"/>
        <v/>
      </c>
      <c r="AE679" s="63"/>
      <c r="AF679" s="63"/>
      <c r="AG679" s="63"/>
      <c r="AH679" s="63"/>
      <c r="AI679" s="63"/>
      <c r="AJ679" s="63"/>
      <c r="AK679" s="63"/>
      <c r="AL679" s="64" t="str">
        <f t="shared" si="1065"/>
        <v/>
      </c>
      <c r="AM679" s="63"/>
      <c r="AN679" s="63"/>
      <c r="AO679" s="63"/>
      <c r="AP679" s="63"/>
      <c r="AQ679" s="63"/>
      <c r="AR679" s="64" t="str">
        <f t="shared" si="1066"/>
        <v/>
      </c>
      <c r="AS679" s="64" t="str">
        <f>IFERROR(AVERAGE(#REF!,#REF!,#REF!,#REF!,AL679),"")</f>
        <v/>
      </c>
    </row>
    <row r="680" spans="1:45" s="55" customFormat="1" ht="16.5" customHeight="1" thickTop="1" thickBot="1">
      <c r="A680" s="56" t="s">
        <v>36</v>
      </c>
      <c r="B680" s="55" t="s">
        <v>38</v>
      </c>
      <c r="C680" s="55" t="s">
        <v>41</v>
      </c>
      <c r="E680" s="116"/>
      <c r="F680" s="117" t="s">
        <v>22</v>
      </c>
      <c r="G680" s="117"/>
      <c r="H680" s="117"/>
      <c r="I680" s="59" t="s">
        <v>5</v>
      </c>
      <c r="J680" s="60"/>
      <c r="K680" s="60"/>
      <c r="L680" s="60"/>
      <c r="M680" s="60"/>
      <c r="N680" s="61" t="str">
        <f t="shared" si="1064"/>
        <v/>
      </c>
      <c r="O680" s="60"/>
      <c r="P680" s="60"/>
      <c r="Q680" s="60"/>
      <c r="R680" s="60"/>
      <c r="S680" s="60"/>
      <c r="T680" s="60"/>
      <c r="U680" s="60"/>
      <c r="V680" s="61" t="str">
        <f t="shared" si="1069"/>
        <v/>
      </c>
      <c r="W680" s="60"/>
      <c r="X680" s="60"/>
      <c r="Y680" s="60"/>
      <c r="Z680" s="60"/>
      <c r="AA680" s="60"/>
      <c r="AB680" s="60"/>
      <c r="AC680" s="60"/>
      <c r="AD680" s="61" t="str">
        <f t="shared" si="1080"/>
        <v/>
      </c>
      <c r="AE680" s="60"/>
      <c r="AF680" s="60"/>
      <c r="AG680" s="60"/>
      <c r="AH680" s="60"/>
      <c r="AI680" s="60"/>
      <c r="AJ680" s="60"/>
      <c r="AK680" s="60"/>
      <c r="AL680" s="61" t="str">
        <f t="shared" si="1065"/>
        <v/>
      </c>
      <c r="AM680" s="60"/>
      <c r="AN680" s="60"/>
      <c r="AO680" s="60"/>
      <c r="AP680" s="60"/>
      <c r="AQ680" s="60"/>
      <c r="AR680" s="61" t="str">
        <f t="shared" si="1066"/>
        <v/>
      </c>
      <c r="AS680" s="61" t="str">
        <f>IFERROR(AVERAGE(#REF!,#REF!,#REF!,#REF!,AL680),"")</f>
        <v/>
      </c>
    </row>
    <row r="681" spans="1:45" s="55" customFormat="1" ht="16.5" customHeight="1" thickTop="1" thickBot="1">
      <c r="A681" s="56" t="s">
        <v>36</v>
      </c>
      <c r="B681" s="55" t="s">
        <v>38</v>
      </c>
      <c r="C681" s="55" t="s">
        <v>41</v>
      </c>
      <c r="E681" s="116"/>
      <c r="F681" s="117"/>
      <c r="G681" s="117"/>
      <c r="H681" s="117"/>
      <c r="I681" s="62" t="s">
        <v>6</v>
      </c>
      <c r="J681" s="63"/>
      <c r="K681" s="63"/>
      <c r="L681" s="63"/>
      <c r="M681" s="63"/>
      <c r="N681" s="64" t="str">
        <f t="shared" si="1064"/>
        <v/>
      </c>
      <c r="O681" s="63"/>
      <c r="P681" s="63">
        <v>2</v>
      </c>
      <c r="Q681" s="63">
        <v>2</v>
      </c>
      <c r="R681" s="63"/>
      <c r="S681" s="63"/>
      <c r="T681" s="63"/>
      <c r="U681" s="63"/>
      <c r="V681" s="64">
        <f t="shared" si="1069"/>
        <v>2</v>
      </c>
      <c r="W681" s="63"/>
      <c r="X681" s="63"/>
      <c r="Y681" s="63"/>
      <c r="Z681" s="63"/>
      <c r="AA681" s="63"/>
      <c r="AB681" s="63"/>
      <c r="AC681" s="63"/>
      <c r="AD681" s="64" t="str">
        <f t="shared" si="1080"/>
        <v/>
      </c>
      <c r="AE681" s="63"/>
      <c r="AF681" s="63"/>
      <c r="AG681" s="63"/>
      <c r="AH681" s="63"/>
      <c r="AI681" s="63"/>
      <c r="AJ681" s="63"/>
      <c r="AK681" s="63"/>
      <c r="AL681" s="64" t="str">
        <f t="shared" si="1065"/>
        <v/>
      </c>
      <c r="AM681" s="63"/>
      <c r="AN681" s="63"/>
      <c r="AO681" s="63"/>
      <c r="AP681" s="63"/>
      <c r="AQ681" s="63"/>
      <c r="AR681" s="64" t="str">
        <f t="shared" si="1066"/>
        <v/>
      </c>
      <c r="AS681" s="64" t="str">
        <f>IFERROR(AVERAGE(#REF!,#REF!,#REF!,#REF!,AL681),"")</f>
        <v/>
      </c>
    </row>
    <row r="682" spans="1:45" s="55" customFormat="1" ht="16.5" customHeight="1" thickTop="1" thickBot="1">
      <c r="A682" s="56" t="s">
        <v>36</v>
      </c>
      <c r="B682" s="55" t="s">
        <v>38</v>
      </c>
      <c r="C682" s="55" t="s">
        <v>41</v>
      </c>
      <c r="E682" s="116"/>
      <c r="F682" s="117" t="s">
        <v>23</v>
      </c>
      <c r="G682" s="117"/>
      <c r="H682" s="117"/>
      <c r="I682" s="59" t="s">
        <v>5</v>
      </c>
      <c r="J682" s="60"/>
      <c r="K682" s="60"/>
      <c r="L682" s="60"/>
      <c r="M682" s="60"/>
      <c r="N682" s="61" t="str">
        <f t="shared" si="1064"/>
        <v/>
      </c>
      <c r="O682" s="60"/>
      <c r="P682" s="60"/>
      <c r="Q682" s="60"/>
      <c r="R682" s="60"/>
      <c r="S682" s="60"/>
      <c r="T682" s="60"/>
      <c r="U682" s="60"/>
      <c r="V682" s="61" t="str">
        <f t="shared" si="1069"/>
        <v/>
      </c>
      <c r="W682" s="60"/>
      <c r="X682" s="60"/>
      <c r="Y682" s="60"/>
      <c r="Z682" s="60"/>
      <c r="AA682" s="60"/>
      <c r="AB682" s="60"/>
      <c r="AC682" s="60"/>
      <c r="AD682" s="61" t="str">
        <f t="shared" si="1080"/>
        <v/>
      </c>
      <c r="AE682" s="60"/>
      <c r="AF682" s="60"/>
      <c r="AG682" s="60"/>
      <c r="AH682" s="60"/>
      <c r="AI682" s="60"/>
      <c r="AJ682" s="60"/>
      <c r="AK682" s="60"/>
      <c r="AL682" s="61" t="str">
        <f t="shared" si="1065"/>
        <v/>
      </c>
      <c r="AM682" s="60"/>
      <c r="AN682" s="60"/>
      <c r="AO682" s="60"/>
      <c r="AP682" s="60"/>
      <c r="AQ682" s="60"/>
      <c r="AR682" s="61" t="str">
        <f t="shared" si="1066"/>
        <v/>
      </c>
      <c r="AS682" s="61" t="str">
        <f>IFERROR(AVERAGE(#REF!,#REF!,#REF!,#REF!,AL682),"")</f>
        <v/>
      </c>
    </row>
    <row r="683" spans="1:45" s="55" customFormat="1" ht="16.5" customHeight="1" thickTop="1" thickBot="1">
      <c r="A683" s="56" t="s">
        <v>36</v>
      </c>
      <c r="B683" s="55" t="s">
        <v>38</v>
      </c>
      <c r="C683" s="55" t="s">
        <v>41</v>
      </c>
      <c r="E683" s="116"/>
      <c r="F683" s="117"/>
      <c r="G683" s="117"/>
      <c r="H683" s="117"/>
      <c r="I683" s="62" t="s">
        <v>6</v>
      </c>
      <c r="J683" s="63"/>
      <c r="K683" s="63"/>
      <c r="L683" s="63"/>
      <c r="M683" s="63"/>
      <c r="N683" s="64" t="str">
        <f t="shared" si="1064"/>
        <v/>
      </c>
      <c r="O683" s="63"/>
      <c r="P683" s="63"/>
      <c r="Q683" s="63"/>
      <c r="R683" s="63"/>
      <c r="S683" s="63"/>
      <c r="T683" s="63"/>
      <c r="U683" s="63"/>
      <c r="V683" s="64" t="str">
        <f t="shared" si="1069"/>
        <v/>
      </c>
      <c r="W683" s="63"/>
      <c r="X683" s="63"/>
      <c r="Y683" s="63"/>
      <c r="Z683" s="63"/>
      <c r="AA683" s="63"/>
      <c r="AB683" s="63"/>
      <c r="AC683" s="63"/>
      <c r="AD683" s="64" t="str">
        <f t="shared" si="1080"/>
        <v/>
      </c>
      <c r="AE683" s="63"/>
      <c r="AF683" s="63"/>
      <c r="AG683" s="63"/>
      <c r="AH683" s="63"/>
      <c r="AI683" s="63"/>
      <c r="AJ683" s="63"/>
      <c r="AK683" s="63"/>
      <c r="AL683" s="64" t="str">
        <f t="shared" si="1065"/>
        <v/>
      </c>
      <c r="AM683" s="63"/>
      <c r="AN683" s="63"/>
      <c r="AO683" s="63"/>
      <c r="AP683" s="63"/>
      <c r="AQ683" s="63"/>
      <c r="AR683" s="64" t="str">
        <f t="shared" si="1066"/>
        <v/>
      </c>
      <c r="AS683" s="64" t="str">
        <f>IFERROR(AVERAGE(#REF!,#REF!,#REF!,#REF!,AL683),"")</f>
        <v/>
      </c>
    </row>
    <row r="684" spans="1:45" s="55" customFormat="1" ht="16.5" customHeight="1" thickTop="1" thickBot="1">
      <c r="A684" s="56" t="s">
        <v>36</v>
      </c>
      <c r="B684" s="55" t="s">
        <v>38</v>
      </c>
      <c r="C684" s="55" t="s">
        <v>41</v>
      </c>
      <c r="E684" s="116"/>
      <c r="F684" s="117" t="s">
        <v>24</v>
      </c>
      <c r="G684" s="117"/>
      <c r="H684" s="117"/>
      <c r="I684" s="59" t="s">
        <v>5</v>
      </c>
      <c r="J684" s="60"/>
      <c r="K684" s="60"/>
      <c r="L684" s="60"/>
      <c r="M684" s="60"/>
      <c r="N684" s="61" t="str">
        <f t="shared" si="1064"/>
        <v/>
      </c>
      <c r="O684" s="60"/>
      <c r="P684" s="60"/>
      <c r="Q684" s="60"/>
      <c r="R684" s="60"/>
      <c r="S684" s="60"/>
      <c r="T684" s="60"/>
      <c r="U684" s="60"/>
      <c r="V684" s="61" t="str">
        <f t="shared" si="1069"/>
        <v/>
      </c>
      <c r="W684" s="60"/>
      <c r="X684" s="60"/>
      <c r="Y684" s="60"/>
      <c r="Z684" s="60"/>
      <c r="AA684" s="60"/>
      <c r="AB684" s="60"/>
      <c r="AC684" s="60"/>
      <c r="AD684" s="61" t="str">
        <f t="shared" si="1080"/>
        <v/>
      </c>
      <c r="AE684" s="60"/>
      <c r="AF684" s="60"/>
      <c r="AG684" s="60"/>
      <c r="AH684" s="60"/>
      <c r="AI684" s="60"/>
      <c r="AJ684" s="60"/>
      <c r="AK684" s="60"/>
      <c r="AL684" s="61" t="str">
        <f t="shared" si="1065"/>
        <v/>
      </c>
      <c r="AM684" s="60"/>
      <c r="AN684" s="60"/>
      <c r="AO684" s="60"/>
      <c r="AP684" s="60"/>
      <c r="AQ684" s="60"/>
      <c r="AR684" s="61" t="str">
        <f t="shared" si="1066"/>
        <v/>
      </c>
      <c r="AS684" s="61" t="str">
        <f>IFERROR(AVERAGE(#REF!,#REF!,#REF!,#REF!,AL684),"")</f>
        <v/>
      </c>
    </row>
    <row r="685" spans="1:45" s="55" customFormat="1" ht="16.5" customHeight="1" thickTop="1" thickBot="1">
      <c r="A685" s="56" t="s">
        <v>36</v>
      </c>
      <c r="B685" s="55" t="s">
        <v>38</v>
      </c>
      <c r="C685" s="55" t="s">
        <v>41</v>
      </c>
      <c r="E685" s="116"/>
      <c r="F685" s="117"/>
      <c r="G685" s="117"/>
      <c r="H685" s="117"/>
      <c r="I685" s="62" t="s">
        <v>6</v>
      </c>
      <c r="J685" s="63"/>
      <c r="K685" s="63"/>
      <c r="L685" s="63"/>
      <c r="M685" s="63"/>
      <c r="N685" s="64" t="str">
        <f t="shared" si="1064"/>
        <v/>
      </c>
      <c r="O685" s="63"/>
      <c r="P685" s="63"/>
      <c r="Q685" s="63"/>
      <c r="R685" s="63"/>
      <c r="S685" s="63"/>
      <c r="T685" s="63"/>
      <c r="U685" s="63"/>
      <c r="V685" s="64" t="str">
        <f t="shared" si="1069"/>
        <v/>
      </c>
      <c r="W685" s="63"/>
      <c r="X685" s="63"/>
      <c r="Y685" s="63"/>
      <c r="Z685" s="63"/>
      <c r="AA685" s="63"/>
      <c r="AB685" s="63"/>
      <c r="AC685" s="63"/>
      <c r="AD685" s="64" t="str">
        <f t="shared" si="1080"/>
        <v/>
      </c>
      <c r="AE685" s="63"/>
      <c r="AF685" s="63"/>
      <c r="AG685" s="63"/>
      <c r="AH685" s="63"/>
      <c r="AI685" s="63"/>
      <c r="AJ685" s="63"/>
      <c r="AK685" s="63"/>
      <c r="AL685" s="64" t="str">
        <f t="shared" si="1065"/>
        <v/>
      </c>
      <c r="AM685" s="63"/>
      <c r="AN685" s="63"/>
      <c r="AO685" s="63"/>
      <c r="AP685" s="63"/>
      <c r="AQ685" s="63"/>
      <c r="AR685" s="64" t="str">
        <f t="shared" si="1066"/>
        <v/>
      </c>
      <c r="AS685" s="64" t="str">
        <f>IFERROR(AVERAGE(#REF!,#REF!,#REF!,#REF!,AL685),"")</f>
        <v/>
      </c>
    </row>
    <row r="686" spans="1:45" s="55" customFormat="1" ht="16.5" customHeight="1" thickTop="1" thickBot="1">
      <c r="A686" s="56" t="s">
        <v>36</v>
      </c>
      <c r="B686" s="55" t="s">
        <v>38</v>
      </c>
      <c r="C686" s="55" t="s">
        <v>41</v>
      </c>
      <c r="E686" s="116"/>
      <c r="F686" s="117" t="s">
        <v>25</v>
      </c>
      <c r="G686" s="117"/>
      <c r="H686" s="117"/>
      <c r="I686" s="59" t="s">
        <v>5</v>
      </c>
      <c r="J686" s="60"/>
      <c r="K686" s="60"/>
      <c r="L686" s="60"/>
      <c r="M686" s="60"/>
      <c r="N686" s="61" t="str">
        <f t="shared" si="1064"/>
        <v/>
      </c>
      <c r="O686" s="60"/>
      <c r="P686" s="60"/>
      <c r="Q686" s="60"/>
      <c r="R686" s="60"/>
      <c r="S686" s="60"/>
      <c r="T686" s="60"/>
      <c r="U686" s="60"/>
      <c r="V686" s="61" t="str">
        <f t="shared" si="1069"/>
        <v/>
      </c>
      <c r="W686" s="60"/>
      <c r="X686" s="60"/>
      <c r="Y686" s="60"/>
      <c r="Z686" s="60"/>
      <c r="AA686" s="60"/>
      <c r="AB686" s="60"/>
      <c r="AC686" s="60"/>
      <c r="AD686" s="61" t="str">
        <f t="shared" si="1080"/>
        <v/>
      </c>
      <c r="AE686" s="60"/>
      <c r="AF686" s="60"/>
      <c r="AG686" s="60"/>
      <c r="AH686" s="60"/>
      <c r="AI686" s="60"/>
      <c r="AJ686" s="60"/>
      <c r="AK686" s="60"/>
      <c r="AL686" s="61" t="str">
        <f t="shared" si="1065"/>
        <v/>
      </c>
      <c r="AM686" s="60"/>
      <c r="AN686" s="60"/>
      <c r="AO686" s="60"/>
      <c r="AP686" s="60"/>
      <c r="AQ686" s="60"/>
      <c r="AR686" s="61" t="str">
        <f t="shared" si="1066"/>
        <v/>
      </c>
      <c r="AS686" s="61" t="str">
        <f>IFERROR(AVERAGE(#REF!,#REF!,#REF!,#REF!,AL686),"")</f>
        <v/>
      </c>
    </row>
    <row r="687" spans="1:45" s="55" customFormat="1" ht="16.5" customHeight="1" thickTop="1" thickBot="1">
      <c r="A687" s="56" t="s">
        <v>36</v>
      </c>
      <c r="B687" s="55" t="s">
        <v>38</v>
      </c>
      <c r="C687" s="55" t="s">
        <v>41</v>
      </c>
      <c r="E687" s="116"/>
      <c r="F687" s="117"/>
      <c r="G687" s="117"/>
      <c r="H687" s="117"/>
      <c r="I687" s="62" t="s">
        <v>6</v>
      </c>
      <c r="J687" s="63"/>
      <c r="K687" s="63"/>
      <c r="L687" s="63"/>
      <c r="M687" s="63"/>
      <c r="N687" s="64" t="str">
        <f t="shared" si="1064"/>
        <v/>
      </c>
      <c r="O687" s="63"/>
      <c r="P687" s="63"/>
      <c r="Q687" s="63"/>
      <c r="R687" s="63"/>
      <c r="S687" s="63"/>
      <c r="T687" s="63"/>
      <c r="U687" s="63"/>
      <c r="V687" s="64" t="str">
        <f t="shared" si="1069"/>
        <v/>
      </c>
      <c r="W687" s="63"/>
      <c r="X687" s="63"/>
      <c r="Y687" s="63"/>
      <c r="Z687" s="63"/>
      <c r="AA687" s="63"/>
      <c r="AB687" s="63"/>
      <c r="AC687" s="63"/>
      <c r="AD687" s="64" t="str">
        <f t="shared" si="1080"/>
        <v/>
      </c>
      <c r="AE687" s="63"/>
      <c r="AF687" s="63"/>
      <c r="AG687" s="63"/>
      <c r="AH687" s="63"/>
      <c r="AI687" s="63"/>
      <c r="AJ687" s="63"/>
      <c r="AK687" s="63"/>
      <c r="AL687" s="64" t="str">
        <f t="shared" si="1065"/>
        <v/>
      </c>
      <c r="AM687" s="63"/>
      <c r="AN687" s="63"/>
      <c r="AO687" s="63"/>
      <c r="AP687" s="63"/>
      <c r="AQ687" s="63"/>
      <c r="AR687" s="64" t="str">
        <f t="shared" si="1066"/>
        <v/>
      </c>
      <c r="AS687" s="64" t="str">
        <f>IFERROR(AVERAGE(#REF!,#REF!,#REF!,#REF!,AL687),"")</f>
        <v/>
      </c>
    </row>
    <row r="688" spans="1:45" s="55" customFormat="1" ht="16.5" customHeight="1" thickTop="1" thickBot="1">
      <c r="A688" s="56" t="s">
        <v>36</v>
      </c>
      <c r="B688" s="55" t="s">
        <v>38</v>
      </c>
      <c r="C688" s="55" t="s">
        <v>41</v>
      </c>
      <c r="E688" s="116"/>
      <c r="F688" s="120" t="s">
        <v>48</v>
      </c>
      <c r="G688" s="121"/>
      <c r="H688" s="122"/>
      <c r="I688" s="59" t="s">
        <v>5</v>
      </c>
      <c r="J688" s="60"/>
      <c r="K688" s="60"/>
      <c r="L688" s="60"/>
      <c r="M688" s="60"/>
      <c r="N688" s="61" t="str">
        <f t="shared" si="1064"/>
        <v/>
      </c>
      <c r="O688" s="60"/>
      <c r="P688" s="60"/>
      <c r="Q688" s="60"/>
      <c r="R688" s="60"/>
      <c r="S688" s="60"/>
      <c r="T688" s="60"/>
      <c r="U688" s="60"/>
      <c r="V688" s="61" t="str">
        <f t="shared" si="1069"/>
        <v/>
      </c>
      <c r="W688" s="60"/>
      <c r="X688" s="60"/>
      <c r="Y688" s="60"/>
      <c r="Z688" s="60"/>
      <c r="AA688" s="60"/>
      <c r="AB688" s="60"/>
      <c r="AC688" s="60"/>
      <c r="AD688" s="61" t="str">
        <f t="shared" si="1080"/>
        <v/>
      </c>
      <c r="AE688" s="60"/>
      <c r="AF688" s="60"/>
      <c r="AG688" s="60"/>
      <c r="AH688" s="60"/>
      <c r="AI688" s="60"/>
      <c r="AJ688" s="60"/>
      <c r="AK688" s="60"/>
      <c r="AL688" s="61" t="str">
        <f t="shared" si="1065"/>
        <v/>
      </c>
      <c r="AM688" s="60"/>
      <c r="AN688" s="60"/>
      <c r="AO688" s="60"/>
      <c r="AP688" s="60"/>
      <c r="AQ688" s="60"/>
      <c r="AR688" s="61" t="str">
        <f t="shared" si="1066"/>
        <v/>
      </c>
      <c r="AS688" s="61" t="str">
        <f>IFERROR(AVERAGE(#REF!,#REF!,#REF!,#REF!,AL688),"")</f>
        <v/>
      </c>
    </row>
    <row r="689" spans="1:45" s="55" customFormat="1" ht="16.5" customHeight="1" thickTop="1" thickBot="1">
      <c r="A689" s="56" t="s">
        <v>36</v>
      </c>
      <c r="B689" s="55" t="s">
        <v>38</v>
      </c>
      <c r="C689" s="55" t="s">
        <v>41</v>
      </c>
      <c r="E689" s="116"/>
      <c r="F689" s="123"/>
      <c r="G689" s="124"/>
      <c r="H689" s="125"/>
      <c r="I689" s="62" t="s">
        <v>6</v>
      </c>
      <c r="J689" s="63"/>
      <c r="K689" s="63"/>
      <c r="L689" s="63"/>
      <c r="M689" s="63"/>
      <c r="N689" s="64" t="str">
        <f t="shared" si="1064"/>
        <v/>
      </c>
      <c r="O689" s="63"/>
      <c r="P689" s="63"/>
      <c r="Q689" s="63"/>
      <c r="R689" s="63"/>
      <c r="S689" s="63"/>
      <c r="T689" s="63"/>
      <c r="U689" s="63"/>
      <c r="V689" s="64" t="str">
        <f t="shared" si="1069"/>
        <v/>
      </c>
      <c r="W689" s="63"/>
      <c r="X689" s="63"/>
      <c r="Y689" s="63"/>
      <c r="Z689" s="63"/>
      <c r="AA689" s="63"/>
      <c r="AB689" s="63"/>
      <c r="AC689" s="63"/>
      <c r="AD689" s="64" t="str">
        <f t="shared" si="1080"/>
        <v/>
      </c>
      <c r="AE689" s="63"/>
      <c r="AF689" s="63"/>
      <c r="AG689" s="63"/>
      <c r="AH689" s="63"/>
      <c r="AI689" s="63"/>
      <c r="AJ689" s="63"/>
      <c r="AK689" s="63"/>
      <c r="AL689" s="64" t="str">
        <f t="shared" si="1065"/>
        <v/>
      </c>
      <c r="AM689" s="63"/>
      <c r="AN689" s="63"/>
      <c r="AO689" s="63"/>
      <c r="AP689" s="63"/>
      <c r="AQ689" s="63"/>
      <c r="AR689" s="64" t="str">
        <f t="shared" si="1066"/>
        <v/>
      </c>
      <c r="AS689" s="64" t="str">
        <f>IFERROR(AVERAGE(#REF!,#REF!,#REF!,#REF!,AL689),"")</f>
        <v/>
      </c>
    </row>
    <row r="690" spans="1:45" s="55" customFormat="1" ht="16.5" customHeight="1" thickTop="1" thickBot="1">
      <c r="A690" s="56" t="s">
        <v>36</v>
      </c>
      <c r="B690" s="55" t="s">
        <v>38</v>
      </c>
      <c r="C690" s="55" t="s">
        <v>41</v>
      </c>
      <c r="E690" s="116"/>
      <c r="F690" s="117" t="s">
        <v>26</v>
      </c>
      <c r="G690" s="117"/>
      <c r="H690" s="117"/>
      <c r="I690" s="59" t="s">
        <v>5</v>
      </c>
      <c r="J690" s="60"/>
      <c r="K690" s="60"/>
      <c r="L690" s="60"/>
      <c r="M690" s="60"/>
      <c r="N690" s="61" t="str">
        <f t="shared" si="1064"/>
        <v/>
      </c>
      <c r="O690" s="60"/>
      <c r="P690" s="60"/>
      <c r="Q690" s="60"/>
      <c r="R690" s="60"/>
      <c r="S690" s="60"/>
      <c r="T690" s="60"/>
      <c r="U690" s="60"/>
      <c r="V690" s="61" t="str">
        <f t="shared" si="1069"/>
        <v/>
      </c>
      <c r="W690" s="60"/>
      <c r="X690" s="60"/>
      <c r="Y690" s="60"/>
      <c r="Z690" s="60"/>
      <c r="AA690" s="60"/>
      <c r="AB690" s="60"/>
      <c r="AC690" s="60"/>
      <c r="AD690" s="61" t="str">
        <f t="shared" si="1080"/>
        <v/>
      </c>
      <c r="AE690" s="60"/>
      <c r="AF690" s="60"/>
      <c r="AG690" s="60"/>
      <c r="AH690" s="60"/>
      <c r="AI690" s="60"/>
      <c r="AJ690" s="60"/>
      <c r="AK690" s="60"/>
      <c r="AL690" s="61" t="str">
        <f t="shared" si="1065"/>
        <v/>
      </c>
      <c r="AM690" s="60"/>
      <c r="AN690" s="60"/>
      <c r="AO690" s="60"/>
      <c r="AP690" s="60"/>
      <c r="AQ690" s="60"/>
      <c r="AR690" s="61" t="str">
        <f t="shared" si="1066"/>
        <v/>
      </c>
      <c r="AS690" s="61" t="str">
        <f>IFERROR(AVERAGE(#REF!,#REF!,#REF!,#REF!,AL690),"")</f>
        <v/>
      </c>
    </row>
    <row r="691" spans="1:45" s="55" customFormat="1" ht="16.5" customHeight="1" thickTop="1" thickBot="1">
      <c r="A691" s="56" t="s">
        <v>36</v>
      </c>
      <c r="B691" s="55" t="s">
        <v>38</v>
      </c>
      <c r="C691" s="55" t="s">
        <v>41</v>
      </c>
      <c r="E691" s="116"/>
      <c r="F691" s="117"/>
      <c r="G691" s="117"/>
      <c r="H691" s="117"/>
      <c r="I691" s="62" t="s">
        <v>6</v>
      </c>
      <c r="J691" s="63"/>
      <c r="K691" s="63"/>
      <c r="L691" s="63"/>
      <c r="M691" s="63"/>
      <c r="N691" s="64" t="str">
        <f t="shared" si="1064"/>
        <v/>
      </c>
      <c r="O691" s="63"/>
      <c r="P691" s="63"/>
      <c r="Q691" s="63"/>
      <c r="R691" s="63"/>
      <c r="S691" s="63"/>
      <c r="T691" s="63"/>
      <c r="U691" s="63"/>
      <c r="V691" s="64" t="str">
        <f t="shared" si="1069"/>
        <v/>
      </c>
      <c r="W691" s="63"/>
      <c r="X691" s="63"/>
      <c r="Y691" s="63"/>
      <c r="Z691" s="63"/>
      <c r="AA691" s="63"/>
      <c r="AB691" s="63"/>
      <c r="AC691" s="63"/>
      <c r="AD691" s="64" t="str">
        <f t="shared" si="1080"/>
        <v/>
      </c>
      <c r="AE691" s="63"/>
      <c r="AF691" s="63"/>
      <c r="AG691" s="63"/>
      <c r="AH691" s="63"/>
      <c r="AI691" s="63"/>
      <c r="AJ691" s="63"/>
      <c r="AK691" s="63"/>
      <c r="AL691" s="64" t="str">
        <f t="shared" si="1065"/>
        <v/>
      </c>
      <c r="AM691" s="63"/>
      <c r="AN691" s="63"/>
      <c r="AO691" s="63"/>
      <c r="AP691" s="63"/>
      <c r="AQ691" s="63"/>
      <c r="AR691" s="64" t="str">
        <f t="shared" si="1066"/>
        <v/>
      </c>
      <c r="AS691" s="64" t="str">
        <f>IFERROR(AVERAGE(#REF!,#REF!,#REF!,#REF!,AL691),"")</f>
        <v/>
      </c>
    </row>
    <row r="692" spans="1:45" s="55" customFormat="1" ht="16.5" customHeight="1" thickTop="1" thickBot="1">
      <c r="A692" s="56" t="s">
        <v>36</v>
      </c>
      <c r="B692" s="55" t="s">
        <v>38</v>
      </c>
      <c r="C692" s="55" t="s">
        <v>41</v>
      </c>
      <c r="E692" s="116"/>
      <c r="F692" s="118" t="s">
        <v>27</v>
      </c>
      <c r="G692" s="118"/>
      <c r="H692" s="118"/>
      <c r="I692" s="65" t="s">
        <v>5</v>
      </c>
      <c r="J692" s="65">
        <f t="shared" ref="J692:M692" si="1081">J712</f>
        <v>0</v>
      </c>
      <c r="K692" s="65">
        <f t="shared" si="1081"/>
        <v>0</v>
      </c>
      <c r="L692" s="65">
        <f t="shared" si="1081"/>
        <v>0</v>
      </c>
      <c r="M692" s="65">
        <f t="shared" si="1081"/>
        <v>0</v>
      </c>
      <c r="N692" s="61">
        <f t="shared" si="1064"/>
        <v>0</v>
      </c>
      <c r="O692" s="65">
        <f t="shared" ref="O692:U692" si="1082">O712</f>
        <v>0</v>
      </c>
      <c r="P692" s="65">
        <f t="shared" si="1082"/>
        <v>0</v>
      </c>
      <c r="Q692" s="65">
        <f t="shared" si="1082"/>
        <v>0</v>
      </c>
      <c r="R692" s="65">
        <f t="shared" si="1082"/>
        <v>0</v>
      </c>
      <c r="S692" s="65">
        <f t="shared" si="1082"/>
        <v>0</v>
      </c>
      <c r="T692" s="65">
        <f t="shared" si="1082"/>
        <v>0</v>
      </c>
      <c r="U692" s="65">
        <f t="shared" si="1082"/>
        <v>0</v>
      </c>
      <c r="V692" s="61">
        <f t="shared" si="1069"/>
        <v>0</v>
      </c>
      <c r="W692" s="65">
        <f t="shared" ref="W692:AC692" si="1083">W712</f>
        <v>0</v>
      </c>
      <c r="X692" s="65">
        <f t="shared" si="1083"/>
        <v>0</v>
      </c>
      <c r="Y692" s="65">
        <f t="shared" si="1083"/>
        <v>0</v>
      </c>
      <c r="Z692" s="65">
        <f t="shared" si="1083"/>
        <v>0</v>
      </c>
      <c r="AA692" s="65">
        <f t="shared" si="1083"/>
        <v>0</v>
      </c>
      <c r="AB692" s="65">
        <f t="shared" si="1083"/>
        <v>0</v>
      </c>
      <c r="AC692" s="65">
        <f t="shared" si="1083"/>
        <v>0</v>
      </c>
      <c r="AD692" s="61">
        <f t="shared" si="1080"/>
        <v>0</v>
      </c>
      <c r="AE692" s="65">
        <f t="shared" ref="AE692:AK692" si="1084">AE712</f>
        <v>0</v>
      </c>
      <c r="AF692" s="65">
        <f t="shared" si="1084"/>
        <v>0</v>
      </c>
      <c r="AG692" s="65">
        <f t="shared" si="1084"/>
        <v>0</v>
      </c>
      <c r="AH692" s="65">
        <f t="shared" si="1084"/>
        <v>0</v>
      </c>
      <c r="AI692" s="65">
        <f t="shared" si="1084"/>
        <v>0</v>
      </c>
      <c r="AJ692" s="65">
        <f t="shared" si="1084"/>
        <v>0</v>
      </c>
      <c r="AK692" s="65">
        <f t="shared" si="1084"/>
        <v>0</v>
      </c>
      <c r="AL692" s="61">
        <f t="shared" si="1065"/>
        <v>0</v>
      </c>
      <c r="AM692" s="65">
        <f t="shared" ref="AM692:AN692" si="1085">AM712</f>
        <v>0</v>
      </c>
      <c r="AN692" s="65">
        <f t="shared" si="1085"/>
        <v>0</v>
      </c>
      <c r="AO692" s="65">
        <f>AO712</f>
        <v>0</v>
      </c>
      <c r="AP692" s="65">
        <f t="shared" ref="AP692:AQ692" si="1086">AP712</f>
        <v>0</v>
      </c>
      <c r="AQ692" s="65">
        <f t="shared" si="1086"/>
        <v>0</v>
      </c>
      <c r="AR692" s="61">
        <f t="shared" si="1066"/>
        <v>0</v>
      </c>
      <c r="AS692" s="61" t="str">
        <f>IFERROR(AVERAGE(#REF!,#REF!,#REF!,#REF!,AL692),"")</f>
        <v/>
      </c>
    </row>
    <row r="693" spans="1:45" s="55" customFormat="1" ht="16.5" customHeight="1" thickTop="1" thickBot="1">
      <c r="A693" s="56" t="s">
        <v>36</v>
      </c>
      <c r="B693" s="55" t="s">
        <v>38</v>
      </c>
      <c r="C693" s="55" t="s">
        <v>41</v>
      </c>
      <c r="E693" s="116"/>
      <c r="F693" s="118"/>
      <c r="G693" s="118"/>
      <c r="H693" s="118"/>
      <c r="I693" s="66" t="s">
        <v>6</v>
      </c>
      <c r="J693" s="66">
        <f t="shared" ref="J693:M693" si="1087">J713</f>
        <v>0</v>
      </c>
      <c r="K693" s="66">
        <f t="shared" si="1087"/>
        <v>0</v>
      </c>
      <c r="L693" s="66">
        <f t="shared" si="1087"/>
        <v>0</v>
      </c>
      <c r="M693" s="66">
        <f t="shared" si="1087"/>
        <v>1</v>
      </c>
      <c r="N693" s="64">
        <f t="shared" si="1064"/>
        <v>0.25</v>
      </c>
      <c r="O693" s="66">
        <f t="shared" ref="O693:U693" si="1088">O713</f>
        <v>0</v>
      </c>
      <c r="P693" s="66">
        <f t="shared" si="1088"/>
        <v>3</v>
      </c>
      <c r="Q693" s="66">
        <f t="shared" si="1088"/>
        <v>1</v>
      </c>
      <c r="R693" s="66">
        <f t="shared" si="1088"/>
        <v>0</v>
      </c>
      <c r="S693" s="66">
        <f t="shared" si="1088"/>
        <v>0</v>
      </c>
      <c r="T693" s="66">
        <f t="shared" si="1088"/>
        <v>0</v>
      </c>
      <c r="U693" s="66">
        <f t="shared" si="1088"/>
        <v>0</v>
      </c>
      <c r="V693" s="64">
        <f t="shared" si="1069"/>
        <v>0.5714285714285714</v>
      </c>
      <c r="W693" s="66">
        <f t="shared" ref="W693:AC693" si="1089">W713</f>
        <v>0</v>
      </c>
      <c r="X693" s="66">
        <f t="shared" si="1089"/>
        <v>0</v>
      </c>
      <c r="Y693" s="66">
        <f t="shared" si="1089"/>
        <v>0</v>
      </c>
      <c r="Z693" s="66">
        <f t="shared" si="1089"/>
        <v>0</v>
      </c>
      <c r="AA693" s="66">
        <f t="shared" si="1089"/>
        <v>0</v>
      </c>
      <c r="AB693" s="66">
        <f t="shared" si="1089"/>
        <v>0</v>
      </c>
      <c r="AC693" s="66">
        <f t="shared" si="1089"/>
        <v>0</v>
      </c>
      <c r="AD693" s="64">
        <f t="shared" si="1080"/>
        <v>0</v>
      </c>
      <c r="AE693" s="66">
        <f t="shared" ref="AE693:AK693" si="1090">AE713</f>
        <v>0</v>
      </c>
      <c r="AF693" s="66">
        <f t="shared" si="1090"/>
        <v>0</v>
      </c>
      <c r="AG693" s="66">
        <f t="shared" si="1090"/>
        <v>0</v>
      </c>
      <c r="AH693" s="66">
        <f t="shared" si="1090"/>
        <v>0</v>
      </c>
      <c r="AI693" s="66">
        <f t="shared" si="1090"/>
        <v>0</v>
      </c>
      <c r="AJ693" s="66">
        <f t="shared" si="1090"/>
        <v>0</v>
      </c>
      <c r="AK693" s="66">
        <f t="shared" si="1090"/>
        <v>0</v>
      </c>
      <c r="AL693" s="64">
        <f t="shared" si="1065"/>
        <v>0</v>
      </c>
      <c r="AM693" s="66">
        <f t="shared" ref="AM693:AN693" si="1091">AM713</f>
        <v>0</v>
      </c>
      <c r="AN693" s="66">
        <f t="shared" si="1091"/>
        <v>0</v>
      </c>
      <c r="AO693" s="66">
        <f>AO713</f>
        <v>0</v>
      </c>
      <c r="AP693" s="66">
        <f t="shared" ref="AP693:AQ693" si="1092">AP713</f>
        <v>0</v>
      </c>
      <c r="AQ693" s="66">
        <f t="shared" si="1092"/>
        <v>0</v>
      </c>
      <c r="AR693" s="64">
        <f t="shared" si="1066"/>
        <v>0</v>
      </c>
      <c r="AS693" s="64" t="str">
        <f>IFERROR(AVERAGE(#REF!,#REF!,#REF!,#REF!,AL693),"")</f>
        <v/>
      </c>
    </row>
    <row r="694" spans="1:45" s="55" customFormat="1" ht="16.5" customHeight="1" thickTop="1" thickBot="1">
      <c r="A694" s="56" t="s">
        <v>36</v>
      </c>
      <c r="B694" s="55" t="s">
        <v>38</v>
      </c>
      <c r="C694" s="55" t="s">
        <v>40</v>
      </c>
      <c r="E694" s="116"/>
      <c r="F694" s="126" t="s">
        <v>45</v>
      </c>
      <c r="G694" s="126"/>
      <c r="H694" s="126"/>
      <c r="I694" s="67" t="s">
        <v>5</v>
      </c>
      <c r="J694" s="67">
        <f t="shared" ref="J694:M694" si="1093">J672+J674+J692</f>
        <v>0</v>
      </c>
      <c r="K694" s="67">
        <f t="shared" si="1093"/>
        <v>0</v>
      </c>
      <c r="L694" s="67">
        <f t="shared" si="1093"/>
        <v>0</v>
      </c>
      <c r="M694" s="77">
        <f t="shared" si="1093"/>
        <v>0</v>
      </c>
      <c r="N694" s="61">
        <f t="shared" si="1064"/>
        <v>0</v>
      </c>
      <c r="O694" s="67">
        <f t="shared" ref="O694:U694" si="1094">O672+O674+O692</f>
        <v>0</v>
      </c>
      <c r="P694" s="67">
        <f t="shared" si="1094"/>
        <v>0</v>
      </c>
      <c r="Q694" s="67">
        <f t="shared" si="1094"/>
        <v>0</v>
      </c>
      <c r="R694" s="67">
        <f t="shared" si="1094"/>
        <v>0</v>
      </c>
      <c r="S694" s="67">
        <f t="shared" si="1094"/>
        <v>0</v>
      </c>
      <c r="T694" s="67">
        <f t="shared" si="1094"/>
        <v>0</v>
      </c>
      <c r="U694" s="67">
        <f t="shared" si="1094"/>
        <v>0</v>
      </c>
      <c r="V694" s="61">
        <f t="shared" si="1069"/>
        <v>0</v>
      </c>
      <c r="W694" s="67">
        <f t="shared" ref="W694:AC694" si="1095">W672+W674+W692</f>
        <v>0</v>
      </c>
      <c r="X694" s="67">
        <f t="shared" si="1095"/>
        <v>0</v>
      </c>
      <c r="Y694" s="67">
        <f t="shared" si="1095"/>
        <v>0</v>
      </c>
      <c r="Z694" s="67">
        <f t="shared" si="1095"/>
        <v>0</v>
      </c>
      <c r="AA694" s="67">
        <f t="shared" si="1095"/>
        <v>0</v>
      </c>
      <c r="AB694" s="67">
        <f t="shared" si="1095"/>
        <v>0</v>
      </c>
      <c r="AC694" s="67">
        <f t="shared" si="1095"/>
        <v>0</v>
      </c>
      <c r="AD694" s="61">
        <f t="shared" si="1080"/>
        <v>0</v>
      </c>
      <c r="AE694" s="67">
        <f t="shared" ref="AE694:AK694" si="1096">AE672+AE674+AE692</f>
        <v>0</v>
      </c>
      <c r="AF694" s="67">
        <f t="shared" si="1096"/>
        <v>0</v>
      </c>
      <c r="AG694" s="67">
        <f t="shared" si="1096"/>
        <v>0</v>
      </c>
      <c r="AH694" s="67">
        <f t="shared" si="1096"/>
        <v>0</v>
      </c>
      <c r="AI694" s="67">
        <f t="shared" si="1096"/>
        <v>0</v>
      </c>
      <c r="AJ694" s="67">
        <f t="shared" si="1096"/>
        <v>0</v>
      </c>
      <c r="AK694" s="67">
        <f t="shared" si="1096"/>
        <v>0</v>
      </c>
      <c r="AL694" s="61">
        <f t="shared" si="1065"/>
        <v>0</v>
      </c>
      <c r="AM694" s="67">
        <f t="shared" ref="AM694:AN694" si="1097">AM672+AM674+AM692</f>
        <v>0</v>
      </c>
      <c r="AN694" s="67">
        <f t="shared" si="1097"/>
        <v>0</v>
      </c>
      <c r="AO694" s="67">
        <f>AO672+AO674+AO692</f>
        <v>0</v>
      </c>
      <c r="AP694" s="67">
        <f t="shared" ref="AP694:AQ694" si="1098">AP672+AP674+AP692</f>
        <v>0</v>
      </c>
      <c r="AQ694" s="67">
        <f t="shared" si="1098"/>
        <v>0</v>
      </c>
      <c r="AR694" s="61">
        <f t="shared" si="1066"/>
        <v>0</v>
      </c>
      <c r="AS694" s="61" t="str">
        <f>IFERROR(AVERAGE(#REF!,#REF!,#REF!,#REF!,AL694),"")</f>
        <v/>
      </c>
    </row>
    <row r="695" spans="1:45" s="55" customFormat="1" ht="16.5" customHeight="1" thickTop="1" thickBot="1">
      <c r="A695" s="56" t="s">
        <v>36</v>
      </c>
      <c r="B695" s="55" t="s">
        <v>38</v>
      </c>
      <c r="C695" s="55" t="s">
        <v>40</v>
      </c>
      <c r="E695" s="116"/>
      <c r="F695" s="126"/>
      <c r="G695" s="126"/>
      <c r="H695" s="126"/>
      <c r="I695" s="68" t="s">
        <v>6</v>
      </c>
      <c r="J695" s="68">
        <f t="shared" ref="J695:M695" si="1099">J673+J675+J693</f>
        <v>0</v>
      </c>
      <c r="K695" s="68">
        <f t="shared" si="1099"/>
        <v>0</v>
      </c>
      <c r="L695" s="68">
        <f t="shared" si="1099"/>
        <v>0</v>
      </c>
      <c r="M695" s="68">
        <f t="shared" si="1099"/>
        <v>1</v>
      </c>
      <c r="N695" s="64">
        <f t="shared" si="1064"/>
        <v>0.25</v>
      </c>
      <c r="O695" s="68">
        <f t="shared" ref="O695:U695" si="1100">O673+O675+O693</f>
        <v>0</v>
      </c>
      <c r="P695" s="68">
        <f t="shared" si="1100"/>
        <v>6</v>
      </c>
      <c r="Q695" s="68">
        <f t="shared" si="1100"/>
        <v>4</v>
      </c>
      <c r="R695" s="68">
        <f t="shared" si="1100"/>
        <v>0</v>
      </c>
      <c r="S695" s="68">
        <f t="shared" si="1100"/>
        <v>0</v>
      </c>
      <c r="T695" s="68">
        <f t="shared" si="1100"/>
        <v>0</v>
      </c>
      <c r="U695" s="68">
        <f t="shared" si="1100"/>
        <v>0</v>
      </c>
      <c r="V695" s="64">
        <f t="shared" si="1069"/>
        <v>1.4285714285714286</v>
      </c>
      <c r="W695" s="68">
        <f t="shared" ref="W695:AC695" si="1101">W673+W675+W693</f>
        <v>0</v>
      </c>
      <c r="X695" s="68">
        <f t="shared" si="1101"/>
        <v>0</v>
      </c>
      <c r="Y695" s="68">
        <f t="shared" si="1101"/>
        <v>0</v>
      </c>
      <c r="Z695" s="68">
        <f t="shared" si="1101"/>
        <v>0</v>
      </c>
      <c r="AA695" s="68">
        <f t="shared" si="1101"/>
        <v>0</v>
      </c>
      <c r="AB695" s="68">
        <f t="shared" si="1101"/>
        <v>0</v>
      </c>
      <c r="AC695" s="68">
        <f t="shared" si="1101"/>
        <v>0</v>
      </c>
      <c r="AD695" s="64">
        <f t="shared" si="1080"/>
        <v>0</v>
      </c>
      <c r="AE695" s="68">
        <f t="shared" ref="AE695:AK695" si="1102">AE673+AE675+AE693</f>
        <v>0</v>
      </c>
      <c r="AF695" s="68">
        <f t="shared" si="1102"/>
        <v>0</v>
      </c>
      <c r="AG695" s="68">
        <f t="shared" si="1102"/>
        <v>0</v>
      </c>
      <c r="AH695" s="68">
        <f t="shared" si="1102"/>
        <v>0</v>
      </c>
      <c r="AI695" s="68">
        <f t="shared" si="1102"/>
        <v>0</v>
      </c>
      <c r="AJ695" s="68">
        <f t="shared" si="1102"/>
        <v>0</v>
      </c>
      <c r="AK695" s="68">
        <f t="shared" si="1102"/>
        <v>0</v>
      </c>
      <c r="AL695" s="64">
        <f t="shared" si="1065"/>
        <v>0</v>
      </c>
      <c r="AM695" s="68">
        <f t="shared" ref="AM695:AN695" si="1103">AM673+AM675+AM693</f>
        <v>0</v>
      </c>
      <c r="AN695" s="68">
        <f t="shared" si="1103"/>
        <v>0</v>
      </c>
      <c r="AO695" s="68">
        <f>AO673+AO675+AO693</f>
        <v>0</v>
      </c>
      <c r="AP695" s="68">
        <f t="shared" ref="AP695:AQ695" si="1104">AP673+AP675+AP693</f>
        <v>0</v>
      </c>
      <c r="AQ695" s="68">
        <f t="shared" si="1104"/>
        <v>0</v>
      </c>
      <c r="AR695" s="64">
        <f t="shared" si="1066"/>
        <v>0</v>
      </c>
      <c r="AS695" s="64" t="str">
        <f>IFERROR(AVERAGE(#REF!,#REF!,#REF!,#REF!,AL695),"")</f>
        <v/>
      </c>
    </row>
    <row r="696" spans="1:45" s="55" customFormat="1" ht="16.5" customHeight="1" thickTop="1" thickBot="1">
      <c r="A696" s="56" t="s">
        <v>36</v>
      </c>
      <c r="B696" s="55" t="s">
        <v>38</v>
      </c>
      <c r="C696" s="55" t="s">
        <v>39</v>
      </c>
      <c r="E696" s="116" t="s">
        <v>29</v>
      </c>
      <c r="F696" s="117" t="s">
        <v>35</v>
      </c>
      <c r="G696" s="117"/>
      <c r="H696" s="117"/>
      <c r="I696" s="59" t="s">
        <v>5</v>
      </c>
      <c r="J696" s="60"/>
      <c r="K696" s="60"/>
      <c r="L696" s="60"/>
      <c r="M696" s="60"/>
      <c r="N696" s="61" t="str">
        <f t="shared" si="1064"/>
        <v/>
      </c>
      <c r="O696" s="60"/>
      <c r="P696" s="60"/>
      <c r="Q696" s="60"/>
      <c r="R696" s="60"/>
      <c r="S696" s="60"/>
      <c r="T696" s="60"/>
      <c r="U696" s="60"/>
      <c r="V696" s="61" t="str">
        <f t="shared" si="1069"/>
        <v/>
      </c>
      <c r="W696" s="60"/>
      <c r="X696" s="60"/>
      <c r="Y696" s="60"/>
      <c r="Z696" s="60"/>
      <c r="AA696" s="60"/>
      <c r="AB696" s="60"/>
      <c r="AC696" s="60"/>
      <c r="AD696" s="61" t="str">
        <f t="shared" si="1080"/>
        <v/>
      </c>
      <c r="AE696" s="60"/>
      <c r="AF696" s="60"/>
      <c r="AG696" s="60"/>
      <c r="AH696" s="60"/>
      <c r="AI696" s="60"/>
      <c r="AJ696" s="60"/>
      <c r="AK696" s="60"/>
      <c r="AL696" s="61" t="str">
        <f t="shared" si="1065"/>
        <v/>
      </c>
      <c r="AM696" s="60"/>
      <c r="AN696" s="60"/>
      <c r="AO696" s="60"/>
      <c r="AP696" s="60"/>
      <c r="AQ696" s="60"/>
      <c r="AR696" s="61" t="str">
        <f t="shared" si="1066"/>
        <v/>
      </c>
      <c r="AS696" s="61" t="str">
        <f>IFERROR(AVERAGE(#REF!,#REF!,#REF!,#REF!,AL696),"")</f>
        <v/>
      </c>
    </row>
    <row r="697" spans="1:45" s="55" customFormat="1" ht="16.5" customHeight="1" thickTop="1" thickBot="1">
      <c r="A697" s="56" t="s">
        <v>36</v>
      </c>
      <c r="B697" s="55" t="s">
        <v>38</v>
      </c>
      <c r="C697" s="55" t="s">
        <v>39</v>
      </c>
      <c r="E697" s="116"/>
      <c r="F697" s="117"/>
      <c r="G697" s="117"/>
      <c r="H697" s="117"/>
      <c r="I697" s="62" t="s">
        <v>6</v>
      </c>
      <c r="J697" s="63"/>
      <c r="K697" s="63"/>
      <c r="L697" s="63"/>
      <c r="M697" s="63"/>
      <c r="N697" s="64" t="str">
        <f t="shared" si="1064"/>
        <v/>
      </c>
      <c r="O697" s="63"/>
      <c r="P697" s="63"/>
      <c r="Q697" s="63"/>
      <c r="R697" s="63"/>
      <c r="S697" s="63"/>
      <c r="T697" s="63"/>
      <c r="U697" s="63"/>
      <c r="V697" s="64" t="str">
        <f t="shared" si="1069"/>
        <v/>
      </c>
      <c r="W697" s="63"/>
      <c r="X697" s="63"/>
      <c r="Y697" s="63"/>
      <c r="Z697" s="63"/>
      <c r="AA697" s="63"/>
      <c r="AB697" s="63"/>
      <c r="AC697" s="63"/>
      <c r="AD697" s="64" t="str">
        <f t="shared" si="1080"/>
        <v/>
      </c>
      <c r="AE697" s="63"/>
      <c r="AF697" s="63"/>
      <c r="AG697" s="63"/>
      <c r="AH697" s="63"/>
      <c r="AI697" s="63"/>
      <c r="AJ697" s="63"/>
      <c r="AK697" s="63"/>
      <c r="AL697" s="64" t="str">
        <f t="shared" si="1065"/>
        <v/>
      </c>
      <c r="AM697" s="63"/>
      <c r="AN697" s="63"/>
      <c r="AO697" s="63"/>
      <c r="AP697" s="63"/>
      <c r="AQ697" s="63"/>
      <c r="AR697" s="64" t="str">
        <f t="shared" si="1066"/>
        <v/>
      </c>
      <c r="AS697" s="64" t="str">
        <f>IFERROR(AVERAGE(#REF!,#REF!,#REF!,#REF!,AL697),"")</f>
        <v/>
      </c>
    </row>
    <row r="698" spans="1:45" s="55" customFormat="1" ht="16.5" customHeight="1" thickTop="1" thickBot="1">
      <c r="A698" s="56" t="s">
        <v>36</v>
      </c>
      <c r="B698" s="55" t="s">
        <v>38</v>
      </c>
      <c r="C698" s="55" t="s">
        <v>39</v>
      </c>
      <c r="E698" s="116"/>
      <c r="F698" s="117" t="s">
        <v>30</v>
      </c>
      <c r="G698" s="117"/>
      <c r="H698" s="117"/>
      <c r="I698" s="59" t="s">
        <v>5</v>
      </c>
      <c r="J698" s="60"/>
      <c r="K698" s="60"/>
      <c r="L698" s="60"/>
      <c r="M698" s="60"/>
      <c r="N698" s="61" t="str">
        <f t="shared" si="1064"/>
        <v/>
      </c>
      <c r="O698" s="60"/>
      <c r="P698" s="60"/>
      <c r="Q698" s="60"/>
      <c r="R698" s="60"/>
      <c r="S698" s="60"/>
      <c r="T698" s="60"/>
      <c r="U698" s="60"/>
      <c r="V698" s="61" t="str">
        <f t="shared" si="1069"/>
        <v/>
      </c>
      <c r="W698" s="60"/>
      <c r="X698" s="60"/>
      <c r="Y698" s="60"/>
      <c r="Z698" s="60"/>
      <c r="AA698" s="60"/>
      <c r="AB698" s="60"/>
      <c r="AC698" s="60"/>
      <c r="AD698" s="61" t="str">
        <f t="shared" si="1080"/>
        <v/>
      </c>
      <c r="AE698" s="60"/>
      <c r="AF698" s="60"/>
      <c r="AG698" s="60"/>
      <c r="AH698" s="60"/>
      <c r="AI698" s="60"/>
      <c r="AJ698" s="60"/>
      <c r="AK698" s="60"/>
      <c r="AL698" s="61" t="str">
        <f t="shared" si="1065"/>
        <v/>
      </c>
      <c r="AM698" s="60"/>
      <c r="AN698" s="60"/>
      <c r="AO698" s="60"/>
      <c r="AP698" s="60"/>
      <c r="AQ698" s="60"/>
      <c r="AR698" s="61" t="str">
        <f t="shared" si="1066"/>
        <v/>
      </c>
      <c r="AS698" s="61" t="str">
        <f>IFERROR(AVERAGE(#REF!,#REF!,#REF!,#REF!,AL698),"")</f>
        <v/>
      </c>
    </row>
    <row r="699" spans="1:45" s="55" customFormat="1" ht="16.5" customHeight="1" thickTop="1" thickBot="1">
      <c r="A699" s="56" t="s">
        <v>36</v>
      </c>
      <c r="B699" s="55" t="s">
        <v>38</v>
      </c>
      <c r="C699" s="55" t="s">
        <v>39</v>
      </c>
      <c r="E699" s="116"/>
      <c r="F699" s="117"/>
      <c r="G699" s="117"/>
      <c r="H699" s="117"/>
      <c r="I699" s="62" t="s">
        <v>6</v>
      </c>
      <c r="J699" s="63"/>
      <c r="K699" s="63"/>
      <c r="L699" s="63"/>
      <c r="M699" s="63"/>
      <c r="N699" s="64" t="str">
        <f t="shared" si="1064"/>
        <v/>
      </c>
      <c r="O699" s="63"/>
      <c r="P699" s="63"/>
      <c r="Q699" s="63"/>
      <c r="R699" s="63"/>
      <c r="S699" s="63"/>
      <c r="T699" s="63"/>
      <c r="U699" s="63"/>
      <c r="V699" s="64" t="str">
        <f t="shared" si="1069"/>
        <v/>
      </c>
      <c r="W699" s="63"/>
      <c r="X699" s="63"/>
      <c r="Y699" s="63"/>
      <c r="Z699" s="63"/>
      <c r="AA699" s="63"/>
      <c r="AB699" s="63"/>
      <c r="AC699" s="63"/>
      <c r="AD699" s="64" t="str">
        <f t="shared" si="1080"/>
        <v/>
      </c>
      <c r="AE699" s="63"/>
      <c r="AF699" s="63"/>
      <c r="AG699" s="63"/>
      <c r="AH699" s="63"/>
      <c r="AI699" s="63"/>
      <c r="AJ699" s="63"/>
      <c r="AK699" s="63"/>
      <c r="AL699" s="64" t="str">
        <f t="shared" si="1065"/>
        <v/>
      </c>
      <c r="AM699" s="63"/>
      <c r="AN699" s="63"/>
      <c r="AO699" s="63"/>
      <c r="AP699" s="63"/>
      <c r="AQ699" s="63"/>
      <c r="AR699" s="64" t="str">
        <f t="shared" si="1066"/>
        <v/>
      </c>
      <c r="AS699" s="64" t="str">
        <f>IFERROR(AVERAGE(#REF!,#REF!,#REF!,#REF!,AL699),"")</f>
        <v/>
      </c>
    </row>
    <row r="700" spans="1:45" s="55" customFormat="1" ht="16.5" customHeight="1" thickTop="1" thickBot="1">
      <c r="A700" s="56" t="s">
        <v>36</v>
      </c>
      <c r="B700" s="55" t="s">
        <v>38</v>
      </c>
      <c r="C700" s="55" t="s">
        <v>39</v>
      </c>
      <c r="E700" s="116"/>
      <c r="F700" s="117" t="s">
        <v>50</v>
      </c>
      <c r="G700" s="117"/>
      <c r="H700" s="117"/>
      <c r="I700" s="59" t="s">
        <v>5</v>
      </c>
      <c r="J700" s="60"/>
      <c r="K700" s="60"/>
      <c r="L700" s="60"/>
      <c r="M700" s="60"/>
      <c r="N700" s="61" t="str">
        <f t="shared" si="1064"/>
        <v/>
      </c>
      <c r="O700" s="60"/>
      <c r="P700" s="60"/>
      <c r="Q700" s="60"/>
      <c r="R700" s="60"/>
      <c r="S700" s="60"/>
      <c r="T700" s="60"/>
      <c r="U700" s="60"/>
      <c r="V700" s="61" t="str">
        <f t="shared" si="1069"/>
        <v/>
      </c>
      <c r="W700" s="60"/>
      <c r="X700" s="60"/>
      <c r="Y700" s="60"/>
      <c r="Z700" s="60"/>
      <c r="AA700" s="60"/>
      <c r="AB700" s="60"/>
      <c r="AC700" s="60"/>
      <c r="AD700" s="61" t="str">
        <f t="shared" si="1080"/>
        <v/>
      </c>
      <c r="AE700" s="60"/>
      <c r="AF700" s="60"/>
      <c r="AG700" s="60"/>
      <c r="AH700" s="60"/>
      <c r="AI700" s="60"/>
      <c r="AJ700" s="60"/>
      <c r="AK700" s="60"/>
      <c r="AL700" s="61" t="str">
        <f t="shared" si="1065"/>
        <v/>
      </c>
      <c r="AM700" s="60"/>
      <c r="AN700" s="60"/>
      <c r="AO700" s="60"/>
      <c r="AP700" s="60"/>
      <c r="AQ700" s="60"/>
      <c r="AR700" s="61" t="str">
        <f t="shared" si="1066"/>
        <v/>
      </c>
      <c r="AS700" s="61" t="str">
        <f>IFERROR(AVERAGE(#REF!,#REF!,#REF!,#REF!,AL700),"")</f>
        <v/>
      </c>
    </row>
    <row r="701" spans="1:45" s="55" customFormat="1" ht="16.5" customHeight="1" thickTop="1" thickBot="1">
      <c r="A701" s="56" t="s">
        <v>36</v>
      </c>
      <c r="B701" s="55" t="s">
        <v>38</v>
      </c>
      <c r="C701" s="55" t="s">
        <v>39</v>
      </c>
      <c r="E701" s="116"/>
      <c r="F701" s="117"/>
      <c r="G701" s="117"/>
      <c r="H701" s="117"/>
      <c r="I701" s="62" t="s">
        <v>6</v>
      </c>
      <c r="J701" s="63"/>
      <c r="K701" s="63"/>
      <c r="L701" s="63"/>
      <c r="M701" s="63"/>
      <c r="N701" s="64" t="str">
        <f t="shared" si="1064"/>
        <v/>
      </c>
      <c r="O701" s="63"/>
      <c r="P701" s="63"/>
      <c r="Q701" s="63">
        <v>1</v>
      </c>
      <c r="R701" s="63"/>
      <c r="S701" s="63"/>
      <c r="T701" s="63"/>
      <c r="U701" s="63"/>
      <c r="V701" s="64">
        <f t="shared" si="1069"/>
        <v>1</v>
      </c>
      <c r="W701" s="63"/>
      <c r="X701" s="63"/>
      <c r="Y701" s="63"/>
      <c r="Z701" s="63"/>
      <c r="AA701" s="63"/>
      <c r="AB701" s="63"/>
      <c r="AC701" s="63"/>
      <c r="AD701" s="64" t="str">
        <f t="shared" si="1080"/>
        <v/>
      </c>
      <c r="AE701" s="63"/>
      <c r="AF701" s="63"/>
      <c r="AG701" s="63"/>
      <c r="AH701" s="63"/>
      <c r="AI701" s="63"/>
      <c r="AJ701" s="63"/>
      <c r="AK701" s="63"/>
      <c r="AL701" s="64" t="str">
        <f t="shared" si="1065"/>
        <v/>
      </c>
      <c r="AM701" s="63"/>
      <c r="AN701" s="63"/>
      <c r="AO701" s="63"/>
      <c r="AP701" s="63"/>
      <c r="AQ701" s="63"/>
      <c r="AR701" s="64" t="str">
        <f t="shared" si="1066"/>
        <v/>
      </c>
      <c r="AS701" s="64" t="str">
        <f>IFERROR(AVERAGE(#REF!,#REF!,#REF!,#REF!,AL701),"")</f>
        <v/>
      </c>
    </row>
    <row r="702" spans="1:45" s="55" customFormat="1" ht="16.5" customHeight="1" thickTop="1" thickBot="1">
      <c r="A702" s="56" t="s">
        <v>36</v>
      </c>
      <c r="B702" s="55" t="s">
        <v>38</v>
      </c>
      <c r="C702" s="55" t="s">
        <v>39</v>
      </c>
      <c r="E702" s="116"/>
      <c r="F702" s="117" t="s">
        <v>51</v>
      </c>
      <c r="G702" s="117"/>
      <c r="H702" s="117"/>
      <c r="I702" s="59" t="s">
        <v>5</v>
      </c>
      <c r="J702" s="60"/>
      <c r="K702" s="60"/>
      <c r="L702" s="60"/>
      <c r="M702" s="60"/>
      <c r="N702" s="61" t="str">
        <f t="shared" si="1064"/>
        <v/>
      </c>
      <c r="O702" s="60"/>
      <c r="P702" s="60"/>
      <c r="Q702" s="60"/>
      <c r="R702" s="60"/>
      <c r="S702" s="60"/>
      <c r="T702" s="60"/>
      <c r="U702" s="60"/>
      <c r="V702" s="61" t="str">
        <f t="shared" si="1069"/>
        <v/>
      </c>
      <c r="W702" s="60"/>
      <c r="X702" s="60"/>
      <c r="Y702" s="60"/>
      <c r="Z702" s="60"/>
      <c r="AA702" s="60"/>
      <c r="AB702" s="60"/>
      <c r="AC702" s="60"/>
      <c r="AD702" s="61" t="str">
        <f t="shared" si="1080"/>
        <v/>
      </c>
      <c r="AE702" s="60"/>
      <c r="AF702" s="60"/>
      <c r="AG702" s="60"/>
      <c r="AH702" s="60"/>
      <c r="AI702" s="60"/>
      <c r="AJ702" s="60"/>
      <c r="AK702" s="60"/>
      <c r="AL702" s="61" t="str">
        <f t="shared" si="1065"/>
        <v/>
      </c>
      <c r="AM702" s="60"/>
      <c r="AN702" s="60"/>
      <c r="AO702" s="60"/>
      <c r="AP702" s="60"/>
      <c r="AQ702" s="60"/>
      <c r="AR702" s="61" t="str">
        <f t="shared" si="1066"/>
        <v/>
      </c>
      <c r="AS702" s="61" t="str">
        <f>IFERROR(AVERAGE(#REF!,#REF!,#REF!,#REF!,AL702),"")</f>
        <v/>
      </c>
    </row>
    <row r="703" spans="1:45" s="55" customFormat="1" ht="16.5" customHeight="1" thickTop="1" thickBot="1">
      <c r="A703" s="56" t="s">
        <v>36</v>
      </c>
      <c r="B703" s="55" t="s">
        <v>38</v>
      </c>
      <c r="C703" s="55" t="s">
        <v>39</v>
      </c>
      <c r="E703" s="116"/>
      <c r="F703" s="117"/>
      <c r="G703" s="117"/>
      <c r="H703" s="117"/>
      <c r="I703" s="62" t="s">
        <v>6</v>
      </c>
      <c r="J703" s="63"/>
      <c r="K703" s="63"/>
      <c r="L703" s="63"/>
      <c r="M703" s="63"/>
      <c r="N703" s="64" t="str">
        <f t="shared" si="1064"/>
        <v/>
      </c>
      <c r="O703" s="63"/>
      <c r="P703" s="63"/>
      <c r="Q703" s="63"/>
      <c r="R703" s="63"/>
      <c r="S703" s="63"/>
      <c r="T703" s="63"/>
      <c r="U703" s="63"/>
      <c r="V703" s="64" t="str">
        <f t="shared" si="1069"/>
        <v/>
      </c>
      <c r="W703" s="63"/>
      <c r="X703" s="63"/>
      <c r="Y703" s="63"/>
      <c r="Z703" s="63"/>
      <c r="AA703" s="63"/>
      <c r="AB703" s="63"/>
      <c r="AC703" s="63"/>
      <c r="AD703" s="64" t="str">
        <f t="shared" si="1080"/>
        <v/>
      </c>
      <c r="AE703" s="63"/>
      <c r="AF703" s="63"/>
      <c r="AG703" s="63"/>
      <c r="AH703" s="63"/>
      <c r="AI703" s="63"/>
      <c r="AJ703" s="63"/>
      <c r="AK703" s="63"/>
      <c r="AL703" s="64" t="str">
        <f t="shared" si="1065"/>
        <v/>
      </c>
      <c r="AM703" s="63"/>
      <c r="AN703" s="63"/>
      <c r="AO703" s="63"/>
      <c r="AP703" s="63"/>
      <c r="AQ703" s="63"/>
      <c r="AR703" s="64" t="str">
        <f t="shared" si="1066"/>
        <v/>
      </c>
      <c r="AS703" s="64" t="str">
        <f>IFERROR(AVERAGE(#REF!,#REF!,#REF!,#REF!,AL703),"")</f>
        <v/>
      </c>
    </row>
    <row r="704" spans="1:45" s="55" customFormat="1" ht="16.5" customHeight="1" thickTop="1" thickBot="1">
      <c r="A704" s="56" t="s">
        <v>36</v>
      </c>
      <c r="B704" s="55" t="s">
        <v>38</v>
      </c>
      <c r="C704" s="55" t="s">
        <v>39</v>
      </c>
      <c r="E704" s="116"/>
      <c r="F704" s="117" t="s">
        <v>31</v>
      </c>
      <c r="G704" s="117"/>
      <c r="H704" s="117"/>
      <c r="I704" s="59" t="s">
        <v>5</v>
      </c>
      <c r="J704" s="60"/>
      <c r="K704" s="60"/>
      <c r="L704" s="60"/>
      <c r="M704" s="60"/>
      <c r="N704" s="61" t="str">
        <f t="shared" si="1064"/>
        <v/>
      </c>
      <c r="O704" s="60"/>
      <c r="P704" s="60"/>
      <c r="Q704" s="60"/>
      <c r="R704" s="60"/>
      <c r="S704" s="60"/>
      <c r="T704" s="60"/>
      <c r="U704" s="60"/>
      <c r="V704" s="61" t="str">
        <f t="shared" si="1069"/>
        <v/>
      </c>
      <c r="W704" s="60"/>
      <c r="X704" s="60"/>
      <c r="Y704" s="60"/>
      <c r="Z704" s="60"/>
      <c r="AA704" s="60"/>
      <c r="AB704" s="60"/>
      <c r="AC704" s="60"/>
      <c r="AD704" s="61" t="str">
        <f t="shared" si="1080"/>
        <v/>
      </c>
      <c r="AE704" s="60"/>
      <c r="AF704" s="60"/>
      <c r="AG704" s="60"/>
      <c r="AH704" s="60"/>
      <c r="AI704" s="60"/>
      <c r="AJ704" s="60"/>
      <c r="AK704" s="60"/>
      <c r="AL704" s="61" t="str">
        <f t="shared" si="1065"/>
        <v/>
      </c>
      <c r="AM704" s="60"/>
      <c r="AN704" s="60"/>
      <c r="AO704" s="60"/>
      <c r="AP704" s="60"/>
      <c r="AQ704" s="60"/>
      <c r="AR704" s="61" t="str">
        <f t="shared" si="1066"/>
        <v/>
      </c>
      <c r="AS704" s="61" t="str">
        <f>IFERROR(AVERAGE(#REF!,#REF!,#REF!,#REF!,AL704),"")</f>
        <v/>
      </c>
    </row>
    <row r="705" spans="1:52" s="55" customFormat="1" ht="16.5" customHeight="1" thickTop="1" thickBot="1">
      <c r="A705" s="56" t="s">
        <v>36</v>
      </c>
      <c r="B705" s="55" t="s">
        <v>38</v>
      </c>
      <c r="C705" s="55" t="s">
        <v>39</v>
      </c>
      <c r="E705" s="116"/>
      <c r="F705" s="117"/>
      <c r="G705" s="117"/>
      <c r="H705" s="117"/>
      <c r="I705" s="62" t="s">
        <v>6</v>
      </c>
      <c r="J705" s="63"/>
      <c r="K705" s="63"/>
      <c r="L705" s="63"/>
      <c r="M705" s="63"/>
      <c r="N705" s="64" t="str">
        <f t="shared" si="1064"/>
        <v/>
      </c>
      <c r="O705" s="63"/>
      <c r="P705" s="63">
        <v>1</v>
      </c>
      <c r="Q705" s="63"/>
      <c r="R705" s="63"/>
      <c r="S705" s="63"/>
      <c r="T705" s="63"/>
      <c r="U705" s="63"/>
      <c r="V705" s="64">
        <f t="shared" si="1069"/>
        <v>1</v>
      </c>
      <c r="W705" s="63"/>
      <c r="X705" s="63"/>
      <c r="Y705" s="63"/>
      <c r="Z705" s="63"/>
      <c r="AA705" s="63"/>
      <c r="AB705" s="63"/>
      <c r="AC705" s="63"/>
      <c r="AD705" s="64" t="str">
        <f t="shared" si="1080"/>
        <v/>
      </c>
      <c r="AE705" s="63"/>
      <c r="AF705" s="63"/>
      <c r="AG705" s="63"/>
      <c r="AH705" s="63"/>
      <c r="AI705" s="63"/>
      <c r="AJ705" s="63"/>
      <c r="AK705" s="63"/>
      <c r="AL705" s="64" t="str">
        <f t="shared" si="1065"/>
        <v/>
      </c>
      <c r="AM705" s="63"/>
      <c r="AN705" s="63"/>
      <c r="AO705" s="63"/>
      <c r="AP705" s="63"/>
      <c r="AQ705" s="63"/>
      <c r="AR705" s="64" t="str">
        <f t="shared" si="1066"/>
        <v/>
      </c>
      <c r="AS705" s="64" t="str">
        <f>IFERROR(AVERAGE(#REF!,#REF!,#REF!,#REF!,AL705),"")</f>
        <v/>
      </c>
    </row>
    <row r="706" spans="1:52" s="55" customFormat="1" ht="16.5" customHeight="1" thickTop="1" thickBot="1">
      <c r="A706" s="56" t="s">
        <v>36</v>
      </c>
      <c r="B706" s="55" t="s">
        <v>38</v>
      </c>
      <c r="C706" s="55" t="s">
        <v>39</v>
      </c>
      <c r="E706" s="116"/>
      <c r="F706" s="117" t="s">
        <v>32</v>
      </c>
      <c r="G706" s="117"/>
      <c r="H706" s="117"/>
      <c r="I706" s="59" t="s">
        <v>5</v>
      </c>
      <c r="J706" s="60"/>
      <c r="K706" s="60"/>
      <c r="L706" s="60"/>
      <c r="M706" s="60"/>
      <c r="N706" s="61" t="str">
        <f t="shared" si="1064"/>
        <v/>
      </c>
      <c r="O706" s="60"/>
      <c r="P706" s="60"/>
      <c r="Q706" s="60"/>
      <c r="R706" s="60"/>
      <c r="S706" s="60"/>
      <c r="T706" s="60"/>
      <c r="U706" s="60"/>
      <c r="V706" s="61" t="str">
        <f t="shared" si="1069"/>
        <v/>
      </c>
      <c r="W706" s="60"/>
      <c r="X706" s="60"/>
      <c r="Y706" s="60"/>
      <c r="Z706" s="60"/>
      <c r="AA706" s="60"/>
      <c r="AB706" s="60"/>
      <c r="AC706" s="60"/>
      <c r="AD706" s="61" t="str">
        <f t="shared" si="1080"/>
        <v/>
      </c>
      <c r="AE706" s="60"/>
      <c r="AF706" s="60"/>
      <c r="AG706" s="60"/>
      <c r="AH706" s="60"/>
      <c r="AI706" s="60"/>
      <c r="AJ706" s="60"/>
      <c r="AK706" s="60"/>
      <c r="AL706" s="61" t="str">
        <f t="shared" si="1065"/>
        <v/>
      </c>
      <c r="AM706" s="60"/>
      <c r="AN706" s="60"/>
      <c r="AO706" s="60"/>
      <c r="AP706" s="60"/>
      <c r="AQ706" s="60"/>
      <c r="AR706" s="61" t="str">
        <f t="shared" si="1066"/>
        <v/>
      </c>
      <c r="AS706" s="61" t="str">
        <f>IFERROR(AVERAGE(#REF!,#REF!,#REF!,#REF!,AL706),"")</f>
        <v/>
      </c>
    </row>
    <row r="707" spans="1:52" s="55" customFormat="1" ht="16.5" customHeight="1" thickTop="1" thickBot="1">
      <c r="A707" s="56" t="s">
        <v>36</v>
      </c>
      <c r="B707" s="55" t="s">
        <v>38</v>
      </c>
      <c r="C707" s="55" t="s">
        <v>39</v>
      </c>
      <c r="E707" s="116"/>
      <c r="F707" s="117"/>
      <c r="G707" s="117"/>
      <c r="H707" s="117"/>
      <c r="I707" s="62" t="s">
        <v>6</v>
      </c>
      <c r="J707" s="63"/>
      <c r="K707" s="63"/>
      <c r="L707" s="63"/>
      <c r="M707" s="63"/>
      <c r="N707" s="64" t="str">
        <f t="shared" si="1064"/>
        <v/>
      </c>
      <c r="O707" s="63"/>
      <c r="P707" s="63">
        <v>1</v>
      </c>
      <c r="Q707" s="63"/>
      <c r="R707" s="63"/>
      <c r="S707" s="63"/>
      <c r="T707" s="63"/>
      <c r="U707" s="63"/>
      <c r="V707" s="64">
        <f t="shared" si="1069"/>
        <v>1</v>
      </c>
      <c r="W707" s="63"/>
      <c r="X707" s="63"/>
      <c r="Y707" s="63"/>
      <c r="Z707" s="63"/>
      <c r="AA707" s="63"/>
      <c r="AB707" s="63"/>
      <c r="AC707" s="63"/>
      <c r="AD707" s="64" t="str">
        <f t="shared" si="1080"/>
        <v/>
      </c>
      <c r="AE707" s="63"/>
      <c r="AF707" s="63"/>
      <c r="AG707" s="63"/>
      <c r="AH707" s="63"/>
      <c r="AI707" s="63"/>
      <c r="AJ707" s="63"/>
      <c r="AK707" s="63"/>
      <c r="AL707" s="64" t="str">
        <f t="shared" si="1065"/>
        <v/>
      </c>
      <c r="AM707" s="63"/>
      <c r="AN707" s="63"/>
      <c r="AO707" s="63"/>
      <c r="AP707" s="63"/>
      <c r="AQ707" s="63"/>
      <c r="AR707" s="64" t="str">
        <f t="shared" si="1066"/>
        <v/>
      </c>
      <c r="AS707" s="64" t="str">
        <f>IFERROR(AVERAGE(#REF!,#REF!,#REF!,#REF!,AL707),"")</f>
        <v/>
      </c>
    </row>
    <row r="708" spans="1:52" s="55" customFormat="1" ht="16.5" customHeight="1" thickTop="1" thickBot="1">
      <c r="A708" s="56" t="s">
        <v>36</v>
      </c>
      <c r="B708" s="55" t="s">
        <v>38</v>
      </c>
      <c r="C708" s="55" t="s">
        <v>39</v>
      </c>
      <c r="E708" s="116"/>
      <c r="F708" s="117" t="s">
        <v>52</v>
      </c>
      <c r="G708" s="117"/>
      <c r="H708" s="117"/>
      <c r="I708" s="59" t="s">
        <v>5</v>
      </c>
      <c r="J708" s="60"/>
      <c r="K708" s="60"/>
      <c r="L708" s="60"/>
      <c r="M708" s="60"/>
      <c r="N708" s="61" t="str">
        <f t="shared" si="1064"/>
        <v/>
      </c>
      <c r="O708" s="60"/>
      <c r="P708" s="60"/>
      <c r="Q708" s="60"/>
      <c r="R708" s="60"/>
      <c r="S708" s="60"/>
      <c r="T708" s="60"/>
      <c r="U708" s="60"/>
      <c r="V708" s="61" t="str">
        <f t="shared" si="1069"/>
        <v/>
      </c>
      <c r="W708" s="60"/>
      <c r="X708" s="60"/>
      <c r="Y708" s="60"/>
      <c r="Z708" s="60"/>
      <c r="AA708" s="60"/>
      <c r="AB708" s="60"/>
      <c r="AC708" s="60"/>
      <c r="AD708" s="61" t="str">
        <f t="shared" si="1080"/>
        <v/>
      </c>
      <c r="AE708" s="60"/>
      <c r="AF708" s="60"/>
      <c r="AG708" s="60"/>
      <c r="AH708" s="60"/>
      <c r="AI708" s="60"/>
      <c r="AJ708" s="60"/>
      <c r="AK708" s="60"/>
      <c r="AL708" s="61" t="str">
        <f t="shared" si="1065"/>
        <v/>
      </c>
      <c r="AM708" s="60"/>
      <c r="AN708" s="60"/>
      <c r="AO708" s="60"/>
      <c r="AP708" s="60"/>
      <c r="AQ708" s="60"/>
      <c r="AR708" s="61" t="str">
        <f t="shared" si="1066"/>
        <v/>
      </c>
      <c r="AS708" s="61" t="str">
        <f>IFERROR(AVERAGE(#REF!,#REF!,#REF!,#REF!,AL708),"")</f>
        <v/>
      </c>
    </row>
    <row r="709" spans="1:52" s="55" customFormat="1" ht="16.5" customHeight="1" thickTop="1" thickBot="1">
      <c r="A709" s="56" t="s">
        <v>36</v>
      </c>
      <c r="B709" s="55" t="s">
        <v>38</v>
      </c>
      <c r="C709" s="55" t="s">
        <v>39</v>
      </c>
      <c r="E709" s="116"/>
      <c r="F709" s="117"/>
      <c r="G709" s="117"/>
      <c r="H709" s="117"/>
      <c r="I709" s="62" t="s">
        <v>6</v>
      </c>
      <c r="J709" s="63"/>
      <c r="K709" s="63"/>
      <c r="L709" s="63"/>
      <c r="M709" s="63"/>
      <c r="N709" s="64" t="str">
        <f t="shared" si="1064"/>
        <v/>
      </c>
      <c r="O709" s="63"/>
      <c r="P709" s="63">
        <v>1</v>
      </c>
      <c r="Q709" s="63"/>
      <c r="R709" s="63"/>
      <c r="S709" s="63"/>
      <c r="T709" s="63"/>
      <c r="U709" s="63"/>
      <c r="V709" s="64">
        <f t="shared" si="1069"/>
        <v>1</v>
      </c>
      <c r="W709" s="63"/>
      <c r="X709" s="63"/>
      <c r="Y709" s="63"/>
      <c r="Z709" s="63"/>
      <c r="AA709" s="63"/>
      <c r="AB709" s="63"/>
      <c r="AC709" s="63"/>
      <c r="AD709" s="64" t="str">
        <f t="shared" si="1080"/>
        <v/>
      </c>
      <c r="AE709" s="63"/>
      <c r="AF709" s="63"/>
      <c r="AG709" s="63"/>
      <c r="AH709" s="63"/>
      <c r="AI709" s="63"/>
      <c r="AJ709" s="63"/>
      <c r="AK709" s="63"/>
      <c r="AL709" s="64" t="str">
        <f t="shared" si="1065"/>
        <v/>
      </c>
      <c r="AM709" s="63"/>
      <c r="AN709" s="63"/>
      <c r="AO709" s="63"/>
      <c r="AP709" s="63"/>
      <c r="AQ709" s="63"/>
      <c r="AR709" s="64" t="str">
        <f t="shared" si="1066"/>
        <v/>
      </c>
      <c r="AS709" s="64" t="str">
        <f>IFERROR(AVERAGE(#REF!,#REF!,#REF!,#REF!,AL709),"")</f>
        <v/>
      </c>
    </row>
    <row r="710" spans="1:52" s="55" customFormat="1" ht="16.5" customHeight="1" thickTop="1" thickBot="1">
      <c r="A710" s="56" t="s">
        <v>36</v>
      </c>
      <c r="B710" s="55" t="s">
        <v>38</v>
      </c>
      <c r="C710" s="55" t="s">
        <v>39</v>
      </c>
      <c r="E710" s="116"/>
      <c r="F710" s="117" t="s">
        <v>33</v>
      </c>
      <c r="G710" s="117"/>
      <c r="H710" s="117"/>
      <c r="I710" s="59" t="s">
        <v>5</v>
      </c>
      <c r="J710" s="60"/>
      <c r="K710" s="60"/>
      <c r="L710" s="60"/>
      <c r="M710" s="60"/>
      <c r="N710" s="61" t="str">
        <f t="shared" si="1064"/>
        <v/>
      </c>
      <c r="O710" s="60"/>
      <c r="P710" s="60"/>
      <c r="Q710" s="60"/>
      <c r="R710" s="60"/>
      <c r="S710" s="60"/>
      <c r="T710" s="60"/>
      <c r="U710" s="60"/>
      <c r="V710" s="61" t="str">
        <f t="shared" si="1069"/>
        <v/>
      </c>
      <c r="W710" s="60"/>
      <c r="X710" s="60"/>
      <c r="Y710" s="60"/>
      <c r="Z710" s="60"/>
      <c r="AA710" s="60"/>
      <c r="AB710" s="60"/>
      <c r="AC710" s="60"/>
      <c r="AD710" s="61" t="str">
        <f t="shared" si="1080"/>
        <v/>
      </c>
      <c r="AE710" s="60"/>
      <c r="AF710" s="60"/>
      <c r="AG710" s="60"/>
      <c r="AH710" s="60"/>
      <c r="AI710" s="60"/>
      <c r="AJ710" s="60"/>
      <c r="AK710" s="60"/>
      <c r="AL710" s="61" t="str">
        <f t="shared" si="1065"/>
        <v/>
      </c>
      <c r="AM710" s="60"/>
      <c r="AN710" s="60"/>
      <c r="AO710" s="60"/>
      <c r="AP710" s="60"/>
      <c r="AQ710" s="60"/>
      <c r="AR710" s="61" t="str">
        <f t="shared" si="1066"/>
        <v/>
      </c>
      <c r="AS710" s="61" t="str">
        <f>IFERROR(AVERAGE(#REF!,#REF!,#REF!,#REF!,AL710),"")</f>
        <v/>
      </c>
    </row>
    <row r="711" spans="1:52" s="55" customFormat="1" ht="16.5" customHeight="1" thickTop="1" thickBot="1">
      <c r="A711" s="56" t="s">
        <v>36</v>
      </c>
      <c r="B711" s="55" t="s">
        <v>38</v>
      </c>
      <c r="C711" s="55" t="s">
        <v>39</v>
      </c>
      <c r="E711" s="116"/>
      <c r="F711" s="117"/>
      <c r="G711" s="117"/>
      <c r="H711" s="117"/>
      <c r="I711" s="62" t="s">
        <v>6</v>
      </c>
      <c r="J711" s="63"/>
      <c r="K711" s="63"/>
      <c r="L711" s="63"/>
      <c r="M711" s="63">
        <v>1</v>
      </c>
      <c r="N711" s="64">
        <f t="shared" si="1064"/>
        <v>1</v>
      </c>
      <c r="O711" s="63"/>
      <c r="P711" s="63"/>
      <c r="Q711" s="63"/>
      <c r="R711" s="63"/>
      <c r="S711" s="63"/>
      <c r="T711" s="63"/>
      <c r="U711" s="63"/>
      <c r="V711" s="64" t="str">
        <f t="shared" si="1069"/>
        <v/>
      </c>
      <c r="W711" s="63"/>
      <c r="X711" s="63"/>
      <c r="Y711" s="63"/>
      <c r="Z711" s="63"/>
      <c r="AA711" s="63"/>
      <c r="AB711" s="63"/>
      <c r="AC711" s="63"/>
      <c r="AD711" s="64" t="str">
        <f t="shared" si="1080"/>
        <v/>
      </c>
      <c r="AE711" s="63"/>
      <c r="AF711" s="63"/>
      <c r="AG711" s="63"/>
      <c r="AH711" s="63"/>
      <c r="AI711" s="63"/>
      <c r="AJ711" s="63"/>
      <c r="AK711" s="63"/>
      <c r="AL711" s="64" t="str">
        <f t="shared" si="1065"/>
        <v/>
      </c>
      <c r="AM711" s="63"/>
      <c r="AN711" s="63"/>
      <c r="AO711" s="63"/>
      <c r="AP711" s="63"/>
      <c r="AQ711" s="63"/>
      <c r="AR711" s="64" t="str">
        <f t="shared" si="1066"/>
        <v/>
      </c>
      <c r="AS711" s="64" t="str">
        <f>IFERROR(AVERAGE(#REF!,#REF!,#REF!,#REF!,AL711),"")</f>
        <v/>
      </c>
    </row>
    <row r="712" spans="1:52" s="55" customFormat="1" ht="16.5" customHeight="1" thickTop="1" thickBot="1">
      <c r="A712" s="56" t="s">
        <v>36</v>
      </c>
      <c r="B712" s="55" t="s">
        <v>38</v>
      </c>
      <c r="C712" s="55" t="s">
        <v>37</v>
      </c>
      <c r="E712" s="116"/>
      <c r="F712" s="118" t="s">
        <v>28</v>
      </c>
      <c r="G712" s="118"/>
      <c r="H712" s="118"/>
      <c r="I712" s="65" t="s">
        <v>5</v>
      </c>
      <c r="J712" s="65">
        <f t="shared" ref="J712:M712" si="1105">J696+J698+J700+J702+J704+J706+J708+J710</f>
        <v>0</v>
      </c>
      <c r="K712" s="65">
        <f t="shared" si="1105"/>
        <v>0</v>
      </c>
      <c r="L712" s="65">
        <f t="shared" si="1105"/>
        <v>0</v>
      </c>
      <c r="M712" s="65">
        <f t="shared" si="1105"/>
        <v>0</v>
      </c>
      <c r="N712" s="61">
        <f t="shared" si="1064"/>
        <v>0</v>
      </c>
      <c r="O712" s="65">
        <f t="shared" ref="O712:U712" si="1106">O696+O698+O700+O702+O704+O706+O708+O710</f>
        <v>0</v>
      </c>
      <c r="P712" s="65">
        <f t="shared" si="1106"/>
        <v>0</v>
      </c>
      <c r="Q712" s="65">
        <f t="shared" si="1106"/>
        <v>0</v>
      </c>
      <c r="R712" s="65">
        <f t="shared" si="1106"/>
        <v>0</v>
      </c>
      <c r="S712" s="65">
        <f t="shared" si="1106"/>
        <v>0</v>
      </c>
      <c r="T712" s="65">
        <f t="shared" si="1106"/>
        <v>0</v>
      </c>
      <c r="U712" s="65">
        <f t="shared" si="1106"/>
        <v>0</v>
      </c>
      <c r="V712" s="61">
        <f t="shared" si="1069"/>
        <v>0</v>
      </c>
      <c r="W712" s="65">
        <f t="shared" ref="W712:AC712" si="1107">W696+W698+W700+W702+W704+W706+W708+W710</f>
        <v>0</v>
      </c>
      <c r="X712" s="65">
        <f t="shared" si="1107"/>
        <v>0</v>
      </c>
      <c r="Y712" s="65">
        <f t="shared" si="1107"/>
        <v>0</v>
      </c>
      <c r="Z712" s="65">
        <f t="shared" si="1107"/>
        <v>0</v>
      </c>
      <c r="AA712" s="65">
        <f t="shared" si="1107"/>
        <v>0</v>
      </c>
      <c r="AB712" s="65">
        <f t="shared" si="1107"/>
        <v>0</v>
      </c>
      <c r="AC712" s="65">
        <f t="shared" si="1107"/>
        <v>0</v>
      </c>
      <c r="AD712" s="61">
        <f t="shared" si="1080"/>
        <v>0</v>
      </c>
      <c r="AE712" s="65">
        <f t="shared" ref="AE712:AK712" si="1108">AE696+AE698+AE700+AE702+AE704+AE706+AE708+AE710</f>
        <v>0</v>
      </c>
      <c r="AF712" s="65">
        <f t="shared" si="1108"/>
        <v>0</v>
      </c>
      <c r="AG712" s="65">
        <f t="shared" si="1108"/>
        <v>0</v>
      </c>
      <c r="AH712" s="65">
        <f t="shared" si="1108"/>
        <v>0</v>
      </c>
      <c r="AI712" s="65">
        <f t="shared" si="1108"/>
        <v>0</v>
      </c>
      <c r="AJ712" s="65">
        <f t="shared" si="1108"/>
        <v>0</v>
      </c>
      <c r="AK712" s="65">
        <f t="shared" si="1108"/>
        <v>0</v>
      </c>
      <c r="AL712" s="61">
        <f t="shared" si="1065"/>
        <v>0</v>
      </c>
      <c r="AM712" s="65">
        <f t="shared" ref="AM712:AN712" si="1109">AM696+AM698+AM700+AM702+AM704+AM706+AM708+AM710</f>
        <v>0</v>
      </c>
      <c r="AN712" s="65">
        <f t="shared" si="1109"/>
        <v>0</v>
      </c>
      <c r="AO712" s="65">
        <f>AO696+AO698+AO700+AO702+AO704+AO706+AO708+AO710</f>
        <v>0</v>
      </c>
      <c r="AP712" s="65">
        <f t="shared" ref="AP712:AQ712" si="1110">AP696+AP698+AP700+AP702+AP704+AP706+AP708+AP710</f>
        <v>0</v>
      </c>
      <c r="AQ712" s="65">
        <f t="shared" si="1110"/>
        <v>0</v>
      </c>
      <c r="AR712" s="61">
        <f t="shared" si="1066"/>
        <v>0</v>
      </c>
      <c r="AS712" s="61" t="str">
        <f>IFERROR(AVERAGE(#REF!,#REF!,#REF!,#REF!,AL712),"")</f>
        <v/>
      </c>
    </row>
    <row r="713" spans="1:52" s="55" customFormat="1" ht="16.5" customHeight="1" thickTop="1" thickBot="1">
      <c r="A713" s="56" t="s">
        <v>36</v>
      </c>
      <c r="B713" s="55" t="s">
        <v>38</v>
      </c>
      <c r="C713" s="55" t="s">
        <v>37</v>
      </c>
      <c r="E713" s="116"/>
      <c r="F713" s="118"/>
      <c r="G713" s="118"/>
      <c r="H713" s="118"/>
      <c r="I713" s="66" t="s">
        <v>6</v>
      </c>
      <c r="J713" s="66">
        <f t="shared" ref="J713:M713" si="1111">J697+J699+J701+J703+J705+J707+J709+J711</f>
        <v>0</v>
      </c>
      <c r="K713" s="66">
        <f t="shared" si="1111"/>
        <v>0</v>
      </c>
      <c r="L713" s="66">
        <f t="shared" si="1111"/>
        <v>0</v>
      </c>
      <c r="M713" s="66">
        <f t="shared" si="1111"/>
        <v>1</v>
      </c>
      <c r="N713" s="64">
        <f t="shared" si="1064"/>
        <v>0.25</v>
      </c>
      <c r="O713" s="66">
        <f t="shared" ref="O713:U713" si="1112">O697+O699+O701+O703+O705+O707+O709+O711</f>
        <v>0</v>
      </c>
      <c r="P713" s="66">
        <f t="shared" si="1112"/>
        <v>3</v>
      </c>
      <c r="Q713" s="66">
        <f t="shared" si="1112"/>
        <v>1</v>
      </c>
      <c r="R713" s="66">
        <f t="shared" si="1112"/>
        <v>0</v>
      </c>
      <c r="S713" s="66">
        <f t="shared" si="1112"/>
        <v>0</v>
      </c>
      <c r="T713" s="66">
        <f t="shared" si="1112"/>
        <v>0</v>
      </c>
      <c r="U713" s="66">
        <f t="shared" si="1112"/>
        <v>0</v>
      </c>
      <c r="V713" s="64">
        <f t="shared" si="1069"/>
        <v>0.5714285714285714</v>
      </c>
      <c r="W713" s="66">
        <f t="shared" ref="W713:AC713" si="1113">W697+W699+W701+W703+W705+W707+W709+W711</f>
        <v>0</v>
      </c>
      <c r="X713" s="66">
        <f t="shared" si="1113"/>
        <v>0</v>
      </c>
      <c r="Y713" s="66">
        <f t="shared" si="1113"/>
        <v>0</v>
      </c>
      <c r="Z713" s="66">
        <f t="shared" si="1113"/>
        <v>0</v>
      </c>
      <c r="AA713" s="66">
        <f t="shared" si="1113"/>
        <v>0</v>
      </c>
      <c r="AB713" s="66">
        <f t="shared" si="1113"/>
        <v>0</v>
      </c>
      <c r="AC713" s="66">
        <f t="shared" si="1113"/>
        <v>0</v>
      </c>
      <c r="AD713" s="64">
        <f t="shared" si="1080"/>
        <v>0</v>
      </c>
      <c r="AE713" s="66">
        <f t="shared" ref="AE713:AK713" si="1114">AE697+AE699+AE701+AE703+AE705+AE707+AE709+AE711</f>
        <v>0</v>
      </c>
      <c r="AF713" s="66">
        <f t="shared" si="1114"/>
        <v>0</v>
      </c>
      <c r="AG713" s="66">
        <f t="shared" si="1114"/>
        <v>0</v>
      </c>
      <c r="AH713" s="66">
        <f t="shared" si="1114"/>
        <v>0</v>
      </c>
      <c r="AI713" s="66">
        <f t="shared" si="1114"/>
        <v>0</v>
      </c>
      <c r="AJ713" s="66">
        <f t="shared" si="1114"/>
        <v>0</v>
      </c>
      <c r="AK713" s="66">
        <f t="shared" si="1114"/>
        <v>0</v>
      </c>
      <c r="AL713" s="64">
        <f t="shared" si="1065"/>
        <v>0</v>
      </c>
      <c r="AM713" s="66">
        <f t="shared" ref="AM713:AN713" si="1115">AM697+AM699+AM701+AM703+AM705+AM707+AM709+AM711</f>
        <v>0</v>
      </c>
      <c r="AN713" s="66">
        <f t="shared" si="1115"/>
        <v>0</v>
      </c>
      <c r="AO713" s="66">
        <f>AO697+AO699+AO701+AO703+AO705+AO707+AO709+AO711</f>
        <v>0</v>
      </c>
      <c r="AP713" s="66">
        <f t="shared" ref="AP713:AQ713" si="1116">AP697+AP699+AP701+AP703+AP705+AP707+AP709+AP711</f>
        <v>0</v>
      </c>
      <c r="AQ713" s="66">
        <f t="shared" si="1116"/>
        <v>0</v>
      </c>
      <c r="AR713" s="64">
        <f t="shared" si="1066"/>
        <v>0</v>
      </c>
      <c r="AS713" s="64" t="str">
        <f>IFERROR(AVERAGE(#REF!,#REF!,#REF!,#REF!,AL713),"")</f>
        <v/>
      </c>
    </row>
    <row r="714" spans="1:52" s="55" customFormat="1" ht="16.5" thickTop="1">
      <c r="A714" s="150" t="s">
        <v>76</v>
      </c>
      <c r="B714" s="151"/>
      <c r="C714" s="151"/>
      <c r="D714" s="15"/>
      <c r="E714" s="71" t="s">
        <v>76</v>
      </c>
      <c r="F714" s="15"/>
      <c r="G714" s="15"/>
      <c r="H714" s="15"/>
      <c r="I714" s="15"/>
      <c r="J714" s="16"/>
      <c r="K714" s="15"/>
      <c r="L714" s="15"/>
      <c r="M714" s="81"/>
      <c r="N714" s="81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82"/>
    </row>
    <row r="715" spans="1:52" s="75" customFormat="1" ht="16.5" thickBot="1">
      <c r="A715" s="69" t="s">
        <v>36</v>
      </c>
      <c r="B715" s="69" t="s">
        <v>38</v>
      </c>
      <c r="C715" s="70"/>
      <c r="D715" s="57"/>
      <c r="E715" s="58" t="s">
        <v>46</v>
      </c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</row>
    <row r="716" spans="1:52" s="55" customFormat="1" ht="15.75" customHeight="1" thickTop="1" thickBot="1">
      <c r="A716" s="56" t="s">
        <v>36</v>
      </c>
      <c r="B716" s="55" t="s">
        <v>38</v>
      </c>
      <c r="C716" s="55" t="s">
        <v>41</v>
      </c>
      <c r="E716" s="116" t="s">
        <v>18</v>
      </c>
      <c r="F716" s="119" t="s">
        <v>19</v>
      </c>
      <c r="G716" s="119"/>
      <c r="H716" s="119"/>
      <c r="I716" s="59" t="s">
        <v>5</v>
      </c>
      <c r="J716" s="60"/>
      <c r="K716" s="60"/>
      <c r="L716" s="60"/>
      <c r="M716" s="60"/>
      <c r="N716" s="61" t="str">
        <f t="shared" ref="N716:N757" si="1117">IFERROR(AVERAGE(J716:M716),"")</f>
        <v/>
      </c>
      <c r="O716" s="60"/>
      <c r="P716" s="60"/>
      <c r="Q716" s="60"/>
      <c r="R716" s="60"/>
      <c r="S716" s="60"/>
      <c r="T716" s="60"/>
      <c r="U716" s="60"/>
      <c r="V716" s="61" t="str">
        <f>IFERROR(AVERAGE(O716:U716),"")</f>
        <v/>
      </c>
      <c r="W716" s="60"/>
      <c r="X716" s="60"/>
      <c r="Y716" s="60"/>
      <c r="Z716" s="60"/>
      <c r="AA716" s="60"/>
      <c r="AB716" s="60"/>
      <c r="AC716" s="60"/>
      <c r="AD716" s="61" t="str">
        <f>IFERROR(AVERAGE(W716:AC716),"")</f>
        <v/>
      </c>
      <c r="AE716" s="60"/>
      <c r="AF716" s="60"/>
      <c r="AG716" s="60"/>
      <c r="AH716" s="60"/>
      <c r="AI716" s="60"/>
      <c r="AJ716" s="60"/>
      <c r="AK716" s="60"/>
      <c r="AL716" s="61" t="str">
        <f t="shared" ref="AL716:AL757" si="1118">IFERROR(AVERAGE(AE716:AK716),"")</f>
        <v/>
      </c>
      <c r="AM716" s="60"/>
      <c r="AN716" s="60"/>
      <c r="AO716" s="60"/>
      <c r="AP716" s="60"/>
      <c r="AQ716" s="60"/>
      <c r="AR716" s="61" t="str">
        <f t="shared" ref="AR716:AR757" si="1119">IFERROR(AVERAGE(AM716:AN716),"")</f>
        <v/>
      </c>
      <c r="AS716" s="61" t="str">
        <f>IFERROR(AVERAGE(#REF!,#REF!,#REF!,#REF!,AL716),"")</f>
        <v/>
      </c>
    </row>
    <row r="717" spans="1:52" s="55" customFormat="1" ht="16.5" customHeight="1" thickTop="1" thickBot="1">
      <c r="A717" s="56" t="s">
        <v>36</v>
      </c>
      <c r="B717" s="55" t="s">
        <v>38</v>
      </c>
      <c r="C717" s="55" t="s">
        <v>41</v>
      </c>
      <c r="E717" s="116"/>
      <c r="F717" s="119"/>
      <c r="G717" s="119"/>
      <c r="H717" s="119"/>
      <c r="I717" s="62" t="s">
        <v>6</v>
      </c>
      <c r="J717" s="63"/>
      <c r="K717" s="63"/>
      <c r="L717" s="63"/>
      <c r="M717" s="63"/>
      <c r="N717" s="64" t="str">
        <f t="shared" si="1117"/>
        <v/>
      </c>
      <c r="O717" s="63"/>
      <c r="P717" s="63">
        <v>1</v>
      </c>
      <c r="Q717" s="63">
        <v>1</v>
      </c>
      <c r="R717" s="63"/>
      <c r="S717" s="63"/>
      <c r="T717" s="63"/>
      <c r="U717" s="63"/>
      <c r="V717" s="64">
        <f>IFERROR(AVERAGE(O717:U717),"")</f>
        <v>1</v>
      </c>
      <c r="W717" s="63"/>
      <c r="X717" s="63"/>
      <c r="Y717" s="63"/>
      <c r="Z717" s="63"/>
      <c r="AA717" s="63"/>
      <c r="AB717" s="63"/>
      <c r="AC717" s="63"/>
      <c r="AD717" s="64" t="str">
        <f>IFERROR(AVERAGE(W717:AC717),"")</f>
        <v/>
      </c>
      <c r="AE717" s="63"/>
      <c r="AF717" s="63"/>
      <c r="AG717" s="63"/>
      <c r="AH717" s="63"/>
      <c r="AI717" s="63"/>
      <c r="AJ717" s="63"/>
      <c r="AK717" s="63"/>
      <c r="AL717" s="64" t="str">
        <f t="shared" si="1118"/>
        <v/>
      </c>
      <c r="AM717" s="63"/>
      <c r="AN717" s="63"/>
      <c r="AO717" s="63"/>
      <c r="AP717" s="63"/>
      <c r="AQ717" s="63"/>
      <c r="AR717" s="64" t="str">
        <f t="shared" si="1119"/>
        <v/>
      </c>
      <c r="AS717" s="64" t="str">
        <f>IFERROR(AVERAGE(#REF!,#REF!,#REF!,#REF!,AL717),"")</f>
        <v/>
      </c>
    </row>
    <row r="718" spans="1:52" s="55" customFormat="1" ht="16.5" customHeight="1" thickTop="1" thickBot="1">
      <c r="A718" s="56" t="s">
        <v>36</v>
      </c>
      <c r="B718" s="55" t="s">
        <v>38</v>
      </c>
      <c r="C718" s="55" t="s">
        <v>42</v>
      </c>
      <c r="E718" s="116"/>
      <c r="F718" s="118" t="s">
        <v>20</v>
      </c>
      <c r="G718" s="118"/>
      <c r="H718" s="118"/>
      <c r="I718" s="65" t="s">
        <v>5</v>
      </c>
      <c r="J718" s="65">
        <f t="shared" ref="J718:M718" si="1120">J720+J722+J724+J726+J728+J730+J732+J734</f>
        <v>0</v>
      </c>
      <c r="K718" s="65">
        <f t="shared" si="1120"/>
        <v>0</v>
      </c>
      <c r="L718" s="65">
        <f t="shared" si="1120"/>
        <v>0</v>
      </c>
      <c r="M718" s="65">
        <f t="shared" si="1120"/>
        <v>0</v>
      </c>
      <c r="N718" s="61">
        <f t="shared" si="1117"/>
        <v>0</v>
      </c>
      <c r="O718" s="65">
        <f t="shared" ref="O718:U718" si="1121">O720+O722+O724+O726+O728+O730+O732+O734</f>
        <v>0</v>
      </c>
      <c r="P718" s="65">
        <f t="shared" si="1121"/>
        <v>0</v>
      </c>
      <c r="Q718" s="65">
        <f t="shared" si="1121"/>
        <v>0</v>
      </c>
      <c r="R718" s="65">
        <f t="shared" si="1121"/>
        <v>0</v>
      </c>
      <c r="S718" s="65">
        <f t="shared" si="1121"/>
        <v>0</v>
      </c>
      <c r="T718" s="65">
        <f t="shared" si="1121"/>
        <v>0</v>
      </c>
      <c r="U718" s="65">
        <f t="shared" si="1121"/>
        <v>0</v>
      </c>
      <c r="V718" s="61">
        <f t="shared" ref="V718:V757" si="1122">IFERROR(AVERAGE(O718:U718),"")</f>
        <v>0</v>
      </c>
      <c r="W718" s="65">
        <f t="shared" ref="W718:AC718" si="1123">W720+W722+W724+W726+W728+W730+W732+W734</f>
        <v>0</v>
      </c>
      <c r="X718" s="65">
        <f t="shared" si="1123"/>
        <v>0</v>
      </c>
      <c r="Y718" s="65">
        <f t="shared" si="1123"/>
        <v>0</v>
      </c>
      <c r="Z718" s="65">
        <f t="shared" si="1123"/>
        <v>0</v>
      </c>
      <c r="AA718" s="65">
        <f t="shared" si="1123"/>
        <v>0</v>
      </c>
      <c r="AB718" s="65">
        <f t="shared" si="1123"/>
        <v>0</v>
      </c>
      <c r="AC718" s="65">
        <f t="shared" si="1123"/>
        <v>0</v>
      </c>
      <c r="AD718" s="61">
        <f>IFERROR(AVERAGE(W718:AC718),"")</f>
        <v>0</v>
      </c>
      <c r="AE718" s="65">
        <f t="shared" ref="AE718:AK718" si="1124">AE720+AE722+AE724+AE726+AE728+AE730+AE732+AE734</f>
        <v>0</v>
      </c>
      <c r="AF718" s="65">
        <f t="shared" si="1124"/>
        <v>0</v>
      </c>
      <c r="AG718" s="65">
        <f t="shared" si="1124"/>
        <v>0</v>
      </c>
      <c r="AH718" s="65">
        <f t="shared" si="1124"/>
        <v>0</v>
      </c>
      <c r="AI718" s="65">
        <f t="shared" si="1124"/>
        <v>0</v>
      </c>
      <c r="AJ718" s="65">
        <f t="shared" si="1124"/>
        <v>0</v>
      </c>
      <c r="AK718" s="65">
        <f t="shared" si="1124"/>
        <v>0</v>
      </c>
      <c r="AL718" s="61">
        <f t="shared" si="1118"/>
        <v>0</v>
      </c>
      <c r="AM718" s="65">
        <f t="shared" ref="AM718:AN718" si="1125">AM720+AM722+AM724+AM726+AM728+AM730+AM732+AM734</f>
        <v>0</v>
      </c>
      <c r="AN718" s="65">
        <f t="shared" si="1125"/>
        <v>0</v>
      </c>
      <c r="AO718" s="65">
        <f>AO720+AO722+AO724+AO726+AO728+AO730+AO732+AO734</f>
        <v>0</v>
      </c>
      <c r="AP718" s="65">
        <f t="shared" ref="AP718:AQ718" si="1126">AP720+AP722+AP724+AP726+AP728+AP730+AP732+AP734</f>
        <v>0</v>
      </c>
      <c r="AQ718" s="65">
        <f t="shared" si="1126"/>
        <v>0</v>
      </c>
      <c r="AR718" s="61">
        <f t="shared" si="1119"/>
        <v>0</v>
      </c>
      <c r="AS718" s="61" t="str">
        <f>IFERROR(AVERAGE(#REF!,#REF!,#REF!,#REF!,AL718),"")</f>
        <v/>
      </c>
    </row>
    <row r="719" spans="1:52" s="55" customFormat="1" ht="16.5" customHeight="1" thickTop="1" thickBot="1">
      <c r="A719" s="56" t="s">
        <v>36</v>
      </c>
      <c r="B719" s="55" t="s">
        <v>38</v>
      </c>
      <c r="C719" s="55" t="s">
        <v>42</v>
      </c>
      <c r="E719" s="116"/>
      <c r="F719" s="118"/>
      <c r="G719" s="118"/>
      <c r="H719" s="118"/>
      <c r="I719" s="66" t="s">
        <v>6</v>
      </c>
      <c r="J719" s="66">
        <f t="shared" ref="J719:M719" si="1127">J721+J723+J725+J727+J729+J731+J733+J735</f>
        <v>0</v>
      </c>
      <c r="K719" s="66">
        <f t="shared" si="1127"/>
        <v>0</v>
      </c>
      <c r="L719" s="66">
        <f t="shared" si="1127"/>
        <v>0</v>
      </c>
      <c r="M719" s="66">
        <f t="shared" si="1127"/>
        <v>0</v>
      </c>
      <c r="N719" s="64">
        <f t="shared" si="1117"/>
        <v>0</v>
      </c>
      <c r="O719" s="66">
        <f t="shared" ref="O719:U719" si="1128">O721+O723+O725+O727+O729+O731+O733+O735</f>
        <v>0</v>
      </c>
      <c r="P719" s="66">
        <f t="shared" si="1128"/>
        <v>3</v>
      </c>
      <c r="Q719" s="66">
        <f t="shared" si="1128"/>
        <v>3</v>
      </c>
      <c r="R719" s="66">
        <f t="shared" si="1128"/>
        <v>0</v>
      </c>
      <c r="S719" s="66">
        <f t="shared" si="1128"/>
        <v>0</v>
      </c>
      <c r="T719" s="66">
        <f t="shared" si="1128"/>
        <v>0</v>
      </c>
      <c r="U719" s="66">
        <f t="shared" si="1128"/>
        <v>0</v>
      </c>
      <c r="V719" s="64">
        <f t="shared" si="1122"/>
        <v>0.8571428571428571</v>
      </c>
      <c r="W719" s="66">
        <f t="shared" ref="W719:AC719" si="1129">W721+W723+W725+W727+W729+W731+W733+W735</f>
        <v>0</v>
      </c>
      <c r="X719" s="66">
        <f t="shared" si="1129"/>
        <v>0</v>
      </c>
      <c r="Y719" s="66">
        <f t="shared" si="1129"/>
        <v>0</v>
      </c>
      <c r="Z719" s="66">
        <f t="shared" si="1129"/>
        <v>0</v>
      </c>
      <c r="AA719" s="66">
        <f t="shared" si="1129"/>
        <v>0</v>
      </c>
      <c r="AB719" s="66">
        <f t="shared" si="1129"/>
        <v>0</v>
      </c>
      <c r="AC719" s="66">
        <f t="shared" si="1129"/>
        <v>0</v>
      </c>
      <c r="AD719" s="64">
        <f>IFERROR(AVERAGE(W719:AC719),"")</f>
        <v>0</v>
      </c>
      <c r="AE719" s="66">
        <f t="shared" ref="AE719:AK719" si="1130">AE721+AE723+AE725+AE727+AE729+AE731+AE733+AE735</f>
        <v>0</v>
      </c>
      <c r="AF719" s="66">
        <f t="shared" si="1130"/>
        <v>0</v>
      </c>
      <c r="AG719" s="66">
        <f t="shared" si="1130"/>
        <v>0</v>
      </c>
      <c r="AH719" s="66">
        <f t="shared" si="1130"/>
        <v>0</v>
      </c>
      <c r="AI719" s="66">
        <f t="shared" si="1130"/>
        <v>0</v>
      </c>
      <c r="AJ719" s="66">
        <f t="shared" si="1130"/>
        <v>0</v>
      </c>
      <c r="AK719" s="66">
        <f t="shared" si="1130"/>
        <v>0</v>
      </c>
      <c r="AL719" s="64">
        <f t="shared" si="1118"/>
        <v>0</v>
      </c>
      <c r="AM719" s="66">
        <f t="shared" ref="AM719:AN719" si="1131">AM721+AM723+AM725+AM727+AM729+AM731+AM733+AM735</f>
        <v>0</v>
      </c>
      <c r="AN719" s="66">
        <f t="shared" si="1131"/>
        <v>0</v>
      </c>
      <c r="AO719" s="66">
        <f>AO721+AO723+AO725+AO727+AO729+AO731+AO733+AO735</f>
        <v>0</v>
      </c>
      <c r="AP719" s="66">
        <f t="shared" ref="AP719:AQ719" si="1132">AP721+AP723+AP725+AP727+AP729+AP731+AP733+AP735</f>
        <v>0</v>
      </c>
      <c r="AQ719" s="66">
        <f t="shared" si="1132"/>
        <v>0</v>
      </c>
      <c r="AR719" s="64">
        <f t="shared" si="1119"/>
        <v>0</v>
      </c>
      <c r="AS719" s="64" t="str">
        <f>IFERROR(AVERAGE(#REF!,#REF!,#REF!,#REF!,AL719),"")</f>
        <v/>
      </c>
    </row>
    <row r="720" spans="1:52" s="55" customFormat="1" ht="16.5" customHeight="1" thickTop="1" thickBot="1">
      <c r="A720" s="56" t="s">
        <v>36</v>
      </c>
      <c r="B720" s="55" t="s">
        <v>38</v>
      </c>
      <c r="C720" s="55" t="s">
        <v>41</v>
      </c>
      <c r="E720" s="116"/>
      <c r="F720" s="117" t="s">
        <v>49</v>
      </c>
      <c r="G720" s="117"/>
      <c r="H720" s="117"/>
      <c r="I720" s="59" t="s">
        <v>5</v>
      </c>
      <c r="J720" s="60"/>
      <c r="K720" s="60"/>
      <c r="L720" s="60"/>
      <c r="M720" s="60"/>
      <c r="N720" s="61" t="str">
        <f t="shared" si="1117"/>
        <v/>
      </c>
      <c r="O720" s="60"/>
      <c r="P720" s="60"/>
      <c r="Q720" s="60"/>
      <c r="R720" s="60"/>
      <c r="S720" s="60"/>
      <c r="T720" s="60"/>
      <c r="U720" s="60"/>
      <c r="V720" s="61" t="str">
        <f t="shared" si="1122"/>
        <v/>
      </c>
      <c r="W720" s="60"/>
      <c r="X720" s="60"/>
      <c r="Y720" s="60"/>
      <c r="Z720" s="60"/>
      <c r="AA720" s="60"/>
      <c r="AB720" s="60"/>
      <c r="AC720" s="60"/>
      <c r="AD720" s="61" t="str">
        <f t="shared" ref="AD720:AD757" si="1133">IFERROR(AVERAGE(W720:Z720),"")</f>
        <v/>
      </c>
      <c r="AE720" s="60"/>
      <c r="AF720" s="60"/>
      <c r="AG720" s="60"/>
      <c r="AH720" s="60"/>
      <c r="AI720" s="60"/>
      <c r="AJ720" s="60"/>
      <c r="AK720" s="60"/>
      <c r="AL720" s="61" t="str">
        <f t="shared" si="1118"/>
        <v/>
      </c>
      <c r="AM720" s="60"/>
      <c r="AN720" s="60"/>
      <c r="AO720" s="60"/>
      <c r="AP720" s="60"/>
      <c r="AQ720" s="60"/>
      <c r="AR720" s="61" t="str">
        <f t="shared" si="1119"/>
        <v/>
      </c>
      <c r="AS720" s="61" t="str">
        <f>IFERROR(AVERAGE(#REF!,#REF!,#REF!,#REF!,AL720),"")</f>
        <v/>
      </c>
    </row>
    <row r="721" spans="1:45" s="55" customFormat="1" ht="16.5" customHeight="1" thickTop="1" thickBot="1">
      <c r="A721" s="56" t="s">
        <v>36</v>
      </c>
      <c r="B721" s="55" t="s">
        <v>38</v>
      </c>
      <c r="C721" s="55" t="s">
        <v>41</v>
      </c>
      <c r="E721" s="116"/>
      <c r="F721" s="117"/>
      <c r="G721" s="117"/>
      <c r="H721" s="117"/>
      <c r="I721" s="62" t="s">
        <v>6</v>
      </c>
      <c r="J721" s="63"/>
      <c r="K721" s="63"/>
      <c r="L721" s="63"/>
      <c r="M721" s="63"/>
      <c r="N721" s="64" t="str">
        <f t="shared" si="1117"/>
        <v/>
      </c>
      <c r="O721" s="63"/>
      <c r="P721" s="63">
        <v>1</v>
      </c>
      <c r="Q721" s="63">
        <v>1</v>
      </c>
      <c r="R721" s="63"/>
      <c r="S721" s="63"/>
      <c r="T721" s="63"/>
      <c r="U721" s="63"/>
      <c r="V721" s="64">
        <f t="shared" si="1122"/>
        <v>1</v>
      </c>
      <c r="W721" s="63"/>
      <c r="X721" s="63"/>
      <c r="Y721" s="63"/>
      <c r="Z721" s="63"/>
      <c r="AA721" s="63"/>
      <c r="AB721" s="63"/>
      <c r="AC721" s="63"/>
      <c r="AD721" s="64" t="str">
        <f t="shared" si="1133"/>
        <v/>
      </c>
      <c r="AE721" s="63"/>
      <c r="AF721" s="63"/>
      <c r="AG721" s="63"/>
      <c r="AH721" s="63"/>
      <c r="AI721" s="63"/>
      <c r="AJ721" s="63"/>
      <c r="AK721" s="63"/>
      <c r="AL721" s="64" t="str">
        <f t="shared" si="1118"/>
        <v/>
      </c>
      <c r="AM721" s="63"/>
      <c r="AN721" s="63"/>
      <c r="AO721" s="63"/>
      <c r="AP721" s="63"/>
      <c r="AQ721" s="63"/>
      <c r="AR721" s="64" t="str">
        <f t="shared" si="1119"/>
        <v/>
      </c>
      <c r="AS721" s="64" t="str">
        <f>IFERROR(AVERAGE(#REF!,#REF!,#REF!,#REF!,AL721),"")</f>
        <v/>
      </c>
    </row>
    <row r="722" spans="1:45" s="55" customFormat="1" ht="16.5" customHeight="1" thickTop="1" thickBot="1">
      <c r="A722" s="56" t="s">
        <v>36</v>
      </c>
      <c r="B722" s="55" t="s">
        <v>38</v>
      </c>
      <c r="C722" s="55" t="s">
        <v>41</v>
      </c>
      <c r="E722" s="116"/>
      <c r="F722" s="117" t="s">
        <v>21</v>
      </c>
      <c r="G722" s="117"/>
      <c r="H722" s="117"/>
      <c r="I722" s="59" t="s">
        <v>5</v>
      </c>
      <c r="J722" s="60"/>
      <c r="K722" s="60"/>
      <c r="L722" s="60"/>
      <c r="M722" s="60"/>
      <c r="N722" s="61" t="str">
        <f t="shared" si="1117"/>
        <v/>
      </c>
      <c r="O722" s="60"/>
      <c r="P722" s="60"/>
      <c r="Q722" s="60"/>
      <c r="R722" s="60"/>
      <c r="S722" s="60"/>
      <c r="T722" s="60"/>
      <c r="U722" s="60"/>
      <c r="V722" s="61" t="str">
        <f t="shared" si="1122"/>
        <v/>
      </c>
      <c r="W722" s="60"/>
      <c r="X722" s="60"/>
      <c r="Y722" s="60"/>
      <c r="Z722" s="60"/>
      <c r="AA722" s="60"/>
      <c r="AB722" s="60"/>
      <c r="AC722" s="60"/>
      <c r="AD722" s="61" t="str">
        <f t="shared" si="1133"/>
        <v/>
      </c>
      <c r="AE722" s="60"/>
      <c r="AF722" s="60"/>
      <c r="AG722" s="60"/>
      <c r="AH722" s="60"/>
      <c r="AI722" s="60"/>
      <c r="AJ722" s="60"/>
      <c r="AK722" s="60"/>
      <c r="AL722" s="61" t="str">
        <f t="shared" si="1118"/>
        <v/>
      </c>
      <c r="AM722" s="60"/>
      <c r="AN722" s="60"/>
      <c r="AO722" s="60"/>
      <c r="AP722" s="60"/>
      <c r="AQ722" s="60"/>
      <c r="AR722" s="61" t="str">
        <f t="shared" si="1119"/>
        <v/>
      </c>
      <c r="AS722" s="61" t="str">
        <f>IFERROR(AVERAGE(#REF!,#REF!,#REF!,#REF!,AL722),"")</f>
        <v/>
      </c>
    </row>
    <row r="723" spans="1:45" s="55" customFormat="1" ht="16.5" customHeight="1" thickTop="1" thickBot="1">
      <c r="A723" s="56" t="s">
        <v>36</v>
      </c>
      <c r="B723" s="55" t="s">
        <v>38</v>
      </c>
      <c r="C723" s="55" t="s">
        <v>41</v>
      </c>
      <c r="E723" s="116"/>
      <c r="F723" s="117"/>
      <c r="G723" s="117"/>
      <c r="H723" s="117"/>
      <c r="I723" s="62" t="s">
        <v>6</v>
      </c>
      <c r="J723" s="63"/>
      <c r="K723" s="63"/>
      <c r="L723" s="63"/>
      <c r="M723" s="63"/>
      <c r="N723" s="64" t="str">
        <f t="shared" si="1117"/>
        <v/>
      </c>
      <c r="O723" s="63"/>
      <c r="P723" s="63">
        <v>2</v>
      </c>
      <c r="Q723" s="63">
        <v>2</v>
      </c>
      <c r="R723" s="63"/>
      <c r="S723" s="63"/>
      <c r="T723" s="63"/>
      <c r="U723" s="63"/>
      <c r="V723" s="64">
        <f t="shared" si="1122"/>
        <v>2</v>
      </c>
      <c r="W723" s="63"/>
      <c r="X723" s="63"/>
      <c r="Y723" s="63"/>
      <c r="Z723" s="63"/>
      <c r="AA723" s="63"/>
      <c r="AB723" s="63"/>
      <c r="AC723" s="63"/>
      <c r="AD723" s="64" t="str">
        <f t="shared" si="1133"/>
        <v/>
      </c>
      <c r="AE723" s="63"/>
      <c r="AF723" s="63"/>
      <c r="AG723" s="63"/>
      <c r="AH723" s="63"/>
      <c r="AI723" s="63"/>
      <c r="AJ723" s="63"/>
      <c r="AK723" s="63"/>
      <c r="AL723" s="64" t="str">
        <f t="shared" si="1118"/>
        <v/>
      </c>
      <c r="AM723" s="63"/>
      <c r="AN723" s="63"/>
      <c r="AO723" s="63"/>
      <c r="AP723" s="63"/>
      <c r="AQ723" s="63"/>
      <c r="AR723" s="64" t="str">
        <f t="shared" si="1119"/>
        <v/>
      </c>
      <c r="AS723" s="64" t="str">
        <f>IFERROR(AVERAGE(#REF!,#REF!,#REF!,#REF!,AL723),"")</f>
        <v/>
      </c>
    </row>
    <row r="724" spans="1:45" s="55" customFormat="1" ht="16.5" customHeight="1" thickTop="1" thickBot="1">
      <c r="A724" s="56" t="s">
        <v>36</v>
      </c>
      <c r="B724" s="55" t="s">
        <v>38</v>
      </c>
      <c r="C724" s="55" t="s">
        <v>41</v>
      </c>
      <c r="E724" s="116"/>
      <c r="F724" s="117" t="s">
        <v>22</v>
      </c>
      <c r="G724" s="117"/>
      <c r="H724" s="117"/>
      <c r="I724" s="59" t="s">
        <v>5</v>
      </c>
      <c r="J724" s="60"/>
      <c r="K724" s="60"/>
      <c r="L724" s="60"/>
      <c r="M724" s="60"/>
      <c r="N724" s="61" t="str">
        <f t="shared" si="1117"/>
        <v/>
      </c>
      <c r="O724" s="60"/>
      <c r="P724" s="60"/>
      <c r="Q724" s="60"/>
      <c r="R724" s="60"/>
      <c r="S724" s="60"/>
      <c r="T724" s="60"/>
      <c r="U724" s="60"/>
      <c r="V724" s="61" t="str">
        <f t="shared" si="1122"/>
        <v/>
      </c>
      <c r="W724" s="60"/>
      <c r="X724" s="60"/>
      <c r="Y724" s="60"/>
      <c r="Z724" s="60"/>
      <c r="AA724" s="60"/>
      <c r="AB724" s="60"/>
      <c r="AC724" s="60"/>
      <c r="AD724" s="61" t="str">
        <f t="shared" si="1133"/>
        <v/>
      </c>
      <c r="AE724" s="60"/>
      <c r="AF724" s="60"/>
      <c r="AG724" s="60"/>
      <c r="AH724" s="60"/>
      <c r="AI724" s="60"/>
      <c r="AJ724" s="60"/>
      <c r="AK724" s="60"/>
      <c r="AL724" s="61" t="str">
        <f t="shared" si="1118"/>
        <v/>
      </c>
      <c r="AM724" s="60"/>
      <c r="AN724" s="60"/>
      <c r="AO724" s="60"/>
      <c r="AP724" s="60"/>
      <c r="AQ724" s="60"/>
      <c r="AR724" s="61" t="str">
        <f t="shared" si="1119"/>
        <v/>
      </c>
      <c r="AS724" s="61" t="str">
        <f>IFERROR(AVERAGE(#REF!,#REF!,#REF!,#REF!,AL724),"")</f>
        <v/>
      </c>
    </row>
    <row r="725" spans="1:45" s="55" customFormat="1" ht="16.5" customHeight="1" thickTop="1" thickBot="1">
      <c r="A725" s="56" t="s">
        <v>36</v>
      </c>
      <c r="B725" s="55" t="s">
        <v>38</v>
      </c>
      <c r="C725" s="55" t="s">
        <v>41</v>
      </c>
      <c r="E725" s="116"/>
      <c r="F725" s="117"/>
      <c r="G725" s="117"/>
      <c r="H725" s="117"/>
      <c r="I725" s="62" t="s">
        <v>6</v>
      </c>
      <c r="J725" s="63"/>
      <c r="K725" s="63"/>
      <c r="L725" s="63"/>
      <c r="M725" s="63"/>
      <c r="N725" s="64" t="str">
        <f t="shared" si="1117"/>
        <v/>
      </c>
      <c r="O725" s="63"/>
      <c r="P725" s="63"/>
      <c r="Q725" s="63"/>
      <c r="R725" s="63"/>
      <c r="S725" s="63"/>
      <c r="T725" s="63"/>
      <c r="U725" s="63"/>
      <c r="V725" s="64" t="str">
        <f t="shared" si="1122"/>
        <v/>
      </c>
      <c r="W725" s="63"/>
      <c r="X725" s="63"/>
      <c r="Y725" s="63"/>
      <c r="Z725" s="63"/>
      <c r="AA725" s="63"/>
      <c r="AB725" s="63"/>
      <c r="AC725" s="63"/>
      <c r="AD725" s="64" t="str">
        <f t="shared" si="1133"/>
        <v/>
      </c>
      <c r="AE725" s="63"/>
      <c r="AF725" s="63"/>
      <c r="AG725" s="63"/>
      <c r="AH725" s="63"/>
      <c r="AI725" s="63"/>
      <c r="AJ725" s="63"/>
      <c r="AK725" s="63"/>
      <c r="AL725" s="64" t="str">
        <f t="shared" si="1118"/>
        <v/>
      </c>
      <c r="AM725" s="63"/>
      <c r="AN725" s="63"/>
      <c r="AO725" s="63"/>
      <c r="AP725" s="63"/>
      <c r="AQ725" s="63"/>
      <c r="AR725" s="64" t="str">
        <f t="shared" si="1119"/>
        <v/>
      </c>
      <c r="AS725" s="64" t="str">
        <f>IFERROR(AVERAGE(#REF!,#REF!,#REF!,#REF!,AL725),"")</f>
        <v/>
      </c>
    </row>
    <row r="726" spans="1:45" s="55" customFormat="1" ht="16.5" customHeight="1" thickTop="1" thickBot="1">
      <c r="A726" s="56" t="s">
        <v>36</v>
      </c>
      <c r="B726" s="55" t="s">
        <v>38</v>
      </c>
      <c r="C726" s="55" t="s">
        <v>41</v>
      </c>
      <c r="E726" s="116"/>
      <c r="F726" s="117" t="s">
        <v>23</v>
      </c>
      <c r="G726" s="117"/>
      <c r="H726" s="117"/>
      <c r="I726" s="59" t="s">
        <v>5</v>
      </c>
      <c r="J726" s="60"/>
      <c r="K726" s="60"/>
      <c r="L726" s="60"/>
      <c r="M726" s="60"/>
      <c r="N726" s="61" t="str">
        <f t="shared" si="1117"/>
        <v/>
      </c>
      <c r="O726" s="60"/>
      <c r="P726" s="60"/>
      <c r="Q726" s="60"/>
      <c r="R726" s="60"/>
      <c r="S726" s="60"/>
      <c r="T726" s="60"/>
      <c r="U726" s="60"/>
      <c r="V726" s="61" t="str">
        <f t="shared" si="1122"/>
        <v/>
      </c>
      <c r="W726" s="60"/>
      <c r="X726" s="60"/>
      <c r="Y726" s="60"/>
      <c r="Z726" s="60"/>
      <c r="AA726" s="60"/>
      <c r="AB726" s="60"/>
      <c r="AC726" s="60"/>
      <c r="AD726" s="61" t="str">
        <f t="shared" si="1133"/>
        <v/>
      </c>
      <c r="AE726" s="60"/>
      <c r="AF726" s="60"/>
      <c r="AG726" s="60"/>
      <c r="AH726" s="60"/>
      <c r="AI726" s="60"/>
      <c r="AJ726" s="60"/>
      <c r="AK726" s="60"/>
      <c r="AL726" s="61" t="str">
        <f t="shared" si="1118"/>
        <v/>
      </c>
      <c r="AM726" s="60"/>
      <c r="AN726" s="60"/>
      <c r="AO726" s="60"/>
      <c r="AP726" s="60"/>
      <c r="AQ726" s="60"/>
      <c r="AR726" s="61" t="str">
        <f t="shared" si="1119"/>
        <v/>
      </c>
      <c r="AS726" s="61" t="str">
        <f>IFERROR(AVERAGE(#REF!,#REF!,#REF!,#REF!,AL726),"")</f>
        <v/>
      </c>
    </row>
    <row r="727" spans="1:45" s="55" customFormat="1" ht="16.5" customHeight="1" thickTop="1" thickBot="1">
      <c r="A727" s="56" t="s">
        <v>36</v>
      </c>
      <c r="B727" s="55" t="s">
        <v>38</v>
      </c>
      <c r="C727" s="55" t="s">
        <v>41</v>
      </c>
      <c r="E727" s="116"/>
      <c r="F727" s="117"/>
      <c r="G727" s="117"/>
      <c r="H727" s="117"/>
      <c r="I727" s="62" t="s">
        <v>6</v>
      </c>
      <c r="J727" s="63"/>
      <c r="K727" s="63"/>
      <c r="L727" s="63"/>
      <c r="M727" s="63"/>
      <c r="N727" s="64" t="str">
        <f t="shared" si="1117"/>
        <v/>
      </c>
      <c r="O727" s="63"/>
      <c r="P727" s="63"/>
      <c r="Q727" s="63"/>
      <c r="R727" s="63"/>
      <c r="S727" s="63"/>
      <c r="T727" s="63"/>
      <c r="U727" s="63"/>
      <c r="V727" s="64" t="str">
        <f t="shared" si="1122"/>
        <v/>
      </c>
      <c r="W727" s="63"/>
      <c r="X727" s="63"/>
      <c r="Y727" s="63"/>
      <c r="Z727" s="63"/>
      <c r="AA727" s="63"/>
      <c r="AB727" s="63"/>
      <c r="AC727" s="63"/>
      <c r="AD727" s="64" t="str">
        <f t="shared" si="1133"/>
        <v/>
      </c>
      <c r="AE727" s="63"/>
      <c r="AF727" s="63"/>
      <c r="AG727" s="63"/>
      <c r="AH727" s="63"/>
      <c r="AI727" s="63"/>
      <c r="AJ727" s="63"/>
      <c r="AK727" s="63"/>
      <c r="AL727" s="64" t="str">
        <f t="shared" si="1118"/>
        <v/>
      </c>
      <c r="AM727" s="63"/>
      <c r="AN727" s="63"/>
      <c r="AO727" s="63"/>
      <c r="AP727" s="63"/>
      <c r="AQ727" s="63"/>
      <c r="AR727" s="64" t="str">
        <f t="shared" si="1119"/>
        <v/>
      </c>
      <c r="AS727" s="64" t="str">
        <f>IFERROR(AVERAGE(#REF!,#REF!,#REF!,#REF!,AL727),"")</f>
        <v/>
      </c>
    </row>
    <row r="728" spans="1:45" s="55" customFormat="1" ht="16.5" customHeight="1" thickTop="1" thickBot="1">
      <c r="A728" s="56" t="s">
        <v>36</v>
      </c>
      <c r="B728" s="55" t="s">
        <v>38</v>
      </c>
      <c r="C728" s="55" t="s">
        <v>41</v>
      </c>
      <c r="E728" s="116"/>
      <c r="F728" s="117" t="s">
        <v>24</v>
      </c>
      <c r="G728" s="117"/>
      <c r="H728" s="117"/>
      <c r="I728" s="59" t="s">
        <v>5</v>
      </c>
      <c r="J728" s="60"/>
      <c r="K728" s="60"/>
      <c r="L728" s="60"/>
      <c r="M728" s="60"/>
      <c r="N728" s="61" t="str">
        <f t="shared" si="1117"/>
        <v/>
      </c>
      <c r="O728" s="60"/>
      <c r="P728" s="60"/>
      <c r="Q728" s="60"/>
      <c r="R728" s="60"/>
      <c r="S728" s="60"/>
      <c r="T728" s="60"/>
      <c r="U728" s="60"/>
      <c r="V728" s="61" t="str">
        <f t="shared" si="1122"/>
        <v/>
      </c>
      <c r="W728" s="60"/>
      <c r="X728" s="60"/>
      <c r="Y728" s="60"/>
      <c r="Z728" s="60"/>
      <c r="AA728" s="60"/>
      <c r="AB728" s="60"/>
      <c r="AC728" s="60"/>
      <c r="AD728" s="61" t="str">
        <f t="shared" si="1133"/>
        <v/>
      </c>
      <c r="AE728" s="60"/>
      <c r="AF728" s="60"/>
      <c r="AG728" s="60"/>
      <c r="AH728" s="60"/>
      <c r="AI728" s="60"/>
      <c r="AJ728" s="60"/>
      <c r="AK728" s="60"/>
      <c r="AL728" s="61" t="str">
        <f t="shared" si="1118"/>
        <v/>
      </c>
      <c r="AM728" s="60"/>
      <c r="AN728" s="60"/>
      <c r="AO728" s="60"/>
      <c r="AP728" s="60"/>
      <c r="AQ728" s="60"/>
      <c r="AR728" s="61" t="str">
        <f t="shared" si="1119"/>
        <v/>
      </c>
      <c r="AS728" s="61" t="str">
        <f>IFERROR(AVERAGE(#REF!,#REF!,#REF!,#REF!,AL728),"")</f>
        <v/>
      </c>
    </row>
    <row r="729" spans="1:45" s="55" customFormat="1" ht="16.5" customHeight="1" thickTop="1" thickBot="1">
      <c r="A729" s="56" t="s">
        <v>36</v>
      </c>
      <c r="B729" s="55" t="s">
        <v>38</v>
      </c>
      <c r="C729" s="55" t="s">
        <v>41</v>
      </c>
      <c r="E729" s="116"/>
      <c r="F729" s="117"/>
      <c r="G729" s="117"/>
      <c r="H729" s="117"/>
      <c r="I729" s="62" t="s">
        <v>6</v>
      </c>
      <c r="J729" s="63"/>
      <c r="K729" s="63"/>
      <c r="L729" s="63"/>
      <c r="M729" s="63"/>
      <c r="N729" s="64" t="str">
        <f t="shared" si="1117"/>
        <v/>
      </c>
      <c r="O729" s="63"/>
      <c r="P729" s="63"/>
      <c r="Q729" s="63"/>
      <c r="R729" s="63"/>
      <c r="S729" s="63"/>
      <c r="T729" s="63"/>
      <c r="U729" s="63"/>
      <c r="V729" s="64" t="str">
        <f t="shared" si="1122"/>
        <v/>
      </c>
      <c r="W729" s="63"/>
      <c r="X729" s="63"/>
      <c r="Y729" s="63"/>
      <c r="Z729" s="63"/>
      <c r="AA729" s="63"/>
      <c r="AB729" s="63"/>
      <c r="AC729" s="63"/>
      <c r="AD729" s="64" t="str">
        <f t="shared" si="1133"/>
        <v/>
      </c>
      <c r="AE729" s="63"/>
      <c r="AF729" s="63"/>
      <c r="AG729" s="63"/>
      <c r="AH729" s="63"/>
      <c r="AI729" s="63"/>
      <c r="AJ729" s="63"/>
      <c r="AK729" s="63"/>
      <c r="AL729" s="64" t="str">
        <f t="shared" si="1118"/>
        <v/>
      </c>
      <c r="AM729" s="63"/>
      <c r="AN729" s="63"/>
      <c r="AO729" s="63"/>
      <c r="AP729" s="63"/>
      <c r="AQ729" s="63"/>
      <c r="AR729" s="64" t="str">
        <f t="shared" si="1119"/>
        <v/>
      </c>
      <c r="AS729" s="64" t="str">
        <f>IFERROR(AVERAGE(#REF!,#REF!,#REF!,#REF!,AL729),"")</f>
        <v/>
      </c>
    </row>
    <row r="730" spans="1:45" s="55" customFormat="1" ht="16.5" customHeight="1" thickTop="1" thickBot="1">
      <c r="A730" s="56" t="s">
        <v>36</v>
      </c>
      <c r="B730" s="55" t="s">
        <v>38</v>
      </c>
      <c r="C730" s="55" t="s">
        <v>41</v>
      </c>
      <c r="E730" s="116"/>
      <c r="F730" s="117" t="s">
        <v>25</v>
      </c>
      <c r="G730" s="117"/>
      <c r="H730" s="117"/>
      <c r="I730" s="59" t="s">
        <v>5</v>
      </c>
      <c r="J730" s="60"/>
      <c r="K730" s="60"/>
      <c r="L730" s="60"/>
      <c r="M730" s="60"/>
      <c r="N730" s="61" t="str">
        <f t="shared" si="1117"/>
        <v/>
      </c>
      <c r="O730" s="60"/>
      <c r="P730" s="60"/>
      <c r="Q730" s="60"/>
      <c r="R730" s="60"/>
      <c r="S730" s="60"/>
      <c r="T730" s="60"/>
      <c r="U730" s="60"/>
      <c r="V730" s="61" t="str">
        <f t="shared" si="1122"/>
        <v/>
      </c>
      <c r="W730" s="60"/>
      <c r="X730" s="60"/>
      <c r="Y730" s="60"/>
      <c r="Z730" s="60"/>
      <c r="AA730" s="60"/>
      <c r="AB730" s="60"/>
      <c r="AC730" s="60"/>
      <c r="AD730" s="61" t="str">
        <f t="shared" si="1133"/>
        <v/>
      </c>
      <c r="AE730" s="60"/>
      <c r="AF730" s="60"/>
      <c r="AG730" s="60"/>
      <c r="AH730" s="60"/>
      <c r="AI730" s="60"/>
      <c r="AJ730" s="60"/>
      <c r="AK730" s="60"/>
      <c r="AL730" s="61" t="str">
        <f t="shared" si="1118"/>
        <v/>
      </c>
      <c r="AM730" s="60"/>
      <c r="AN730" s="60"/>
      <c r="AO730" s="60"/>
      <c r="AP730" s="60"/>
      <c r="AQ730" s="60"/>
      <c r="AR730" s="61" t="str">
        <f t="shared" si="1119"/>
        <v/>
      </c>
      <c r="AS730" s="61" t="str">
        <f>IFERROR(AVERAGE(#REF!,#REF!,#REF!,#REF!,AL730),"")</f>
        <v/>
      </c>
    </row>
    <row r="731" spans="1:45" s="55" customFormat="1" ht="16.5" customHeight="1" thickTop="1" thickBot="1">
      <c r="A731" s="56" t="s">
        <v>36</v>
      </c>
      <c r="B731" s="55" t="s">
        <v>38</v>
      </c>
      <c r="C731" s="55" t="s">
        <v>41</v>
      </c>
      <c r="E731" s="116"/>
      <c r="F731" s="117"/>
      <c r="G731" s="117"/>
      <c r="H731" s="117"/>
      <c r="I731" s="62" t="s">
        <v>6</v>
      </c>
      <c r="J731" s="63"/>
      <c r="K731" s="63"/>
      <c r="L731" s="63"/>
      <c r="M731" s="63"/>
      <c r="N731" s="64" t="str">
        <f t="shared" si="1117"/>
        <v/>
      </c>
      <c r="O731" s="63"/>
      <c r="P731" s="63"/>
      <c r="Q731" s="63"/>
      <c r="R731" s="63"/>
      <c r="S731" s="63"/>
      <c r="T731" s="63"/>
      <c r="U731" s="63"/>
      <c r="V731" s="64" t="str">
        <f t="shared" si="1122"/>
        <v/>
      </c>
      <c r="W731" s="63"/>
      <c r="X731" s="63"/>
      <c r="Y731" s="63"/>
      <c r="Z731" s="63"/>
      <c r="AA731" s="63"/>
      <c r="AB731" s="63"/>
      <c r="AC731" s="63"/>
      <c r="AD731" s="64" t="str">
        <f t="shared" si="1133"/>
        <v/>
      </c>
      <c r="AE731" s="63"/>
      <c r="AF731" s="63"/>
      <c r="AG731" s="63"/>
      <c r="AH731" s="63"/>
      <c r="AI731" s="63"/>
      <c r="AJ731" s="63"/>
      <c r="AK731" s="63"/>
      <c r="AL731" s="64" t="str">
        <f t="shared" si="1118"/>
        <v/>
      </c>
      <c r="AM731" s="63"/>
      <c r="AN731" s="63"/>
      <c r="AO731" s="63"/>
      <c r="AP731" s="63"/>
      <c r="AQ731" s="63"/>
      <c r="AR731" s="64" t="str">
        <f t="shared" si="1119"/>
        <v/>
      </c>
      <c r="AS731" s="64" t="str">
        <f>IFERROR(AVERAGE(#REF!,#REF!,#REF!,#REF!,AL731),"")</f>
        <v/>
      </c>
    </row>
    <row r="732" spans="1:45" s="55" customFormat="1" ht="16.5" customHeight="1" thickTop="1" thickBot="1">
      <c r="A732" s="56" t="s">
        <v>36</v>
      </c>
      <c r="B732" s="55" t="s">
        <v>38</v>
      </c>
      <c r="C732" s="55" t="s">
        <v>41</v>
      </c>
      <c r="E732" s="116"/>
      <c r="F732" s="120" t="s">
        <v>48</v>
      </c>
      <c r="G732" s="121"/>
      <c r="H732" s="122"/>
      <c r="I732" s="59" t="s">
        <v>5</v>
      </c>
      <c r="J732" s="60"/>
      <c r="K732" s="60"/>
      <c r="L732" s="60"/>
      <c r="M732" s="60"/>
      <c r="N732" s="61" t="str">
        <f t="shared" si="1117"/>
        <v/>
      </c>
      <c r="O732" s="60"/>
      <c r="P732" s="60"/>
      <c r="Q732" s="60"/>
      <c r="R732" s="60"/>
      <c r="S732" s="60"/>
      <c r="T732" s="60"/>
      <c r="U732" s="60"/>
      <c r="V732" s="61" t="str">
        <f t="shared" si="1122"/>
        <v/>
      </c>
      <c r="W732" s="60"/>
      <c r="X732" s="60"/>
      <c r="Y732" s="60"/>
      <c r="Z732" s="60"/>
      <c r="AA732" s="60"/>
      <c r="AB732" s="60"/>
      <c r="AC732" s="60"/>
      <c r="AD732" s="61" t="str">
        <f t="shared" si="1133"/>
        <v/>
      </c>
      <c r="AE732" s="60"/>
      <c r="AF732" s="60"/>
      <c r="AG732" s="60"/>
      <c r="AH732" s="60"/>
      <c r="AI732" s="60"/>
      <c r="AJ732" s="60"/>
      <c r="AK732" s="60"/>
      <c r="AL732" s="61" t="str">
        <f t="shared" si="1118"/>
        <v/>
      </c>
      <c r="AM732" s="60"/>
      <c r="AN732" s="60"/>
      <c r="AO732" s="60"/>
      <c r="AP732" s="60"/>
      <c r="AQ732" s="60"/>
      <c r="AR732" s="61" t="str">
        <f t="shared" si="1119"/>
        <v/>
      </c>
      <c r="AS732" s="61" t="str">
        <f>IFERROR(AVERAGE(#REF!,#REF!,#REF!,#REF!,AL732),"")</f>
        <v/>
      </c>
    </row>
    <row r="733" spans="1:45" s="55" customFormat="1" ht="16.5" customHeight="1" thickTop="1" thickBot="1">
      <c r="A733" s="56" t="s">
        <v>36</v>
      </c>
      <c r="B733" s="55" t="s">
        <v>38</v>
      </c>
      <c r="C733" s="55" t="s">
        <v>41</v>
      </c>
      <c r="E733" s="116"/>
      <c r="F733" s="123"/>
      <c r="G733" s="124"/>
      <c r="H733" s="125"/>
      <c r="I733" s="62" t="s">
        <v>6</v>
      </c>
      <c r="J733" s="63"/>
      <c r="K733" s="63"/>
      <c r="L733" s="63"/>
      <c r="M733" s="63"/>
      <c r="N733" s="64" t="str">
        <f t="shared" si="1117"/>
        <v/>
      </c>
      <c r="O733" s="63"/>
      <c r="P733" s="63"/>
      <c r="Q733" s="63"/>
      <c r="R733" s="63"/>
      <c r="S733" s="63"/>
      <c r="T733" s="63"/>
      <c r="U733" s="63"/>
      <c r="V733" s="64" t="str">
        <f t="shared" si="1122"/>
        <v/>
      </c>
      <c r="W733" s="63"/>
      <c r="X733" s="63"/>
      <c r="Y733" s="63"/>
      <c r="Z733" s="63"/>
      <c r="AA733" s="63"/>
      <c r="AB733" s="63"/>
      <c r="AC733" s="63"/>
      <c r="AD733" s="64" t="str">
        <f t="shared" si="1133"/>
        <v/>
      </c>
      <c r="AE733" s="63"/>
      <c r="AF733" s="63"/>
      <c r="AG733" s="63"/>
      <c r="AH733" s="63"/>
      <c r="AI733" s="63"/>
      <c r="AJ733" s="63"/>
      <c r="AK733" s="63"/>
      <c r="AL733" s="64" t="str">
        <f t="shared" si="1118"/>
        <v/>
      </c>
      <c r="AM733" s="63"/>
      <c r="AN733" s="63"/>
      <c r="AO733" s="63"/>
      <c r="AP733" s="63"/>
      <c r="AQ733" s="63"/>
      <c r="AR733" s="64" t="str">
        <f t="shared" si="1119"/>
        <v/>
      </c>
      <c r="AS733" s="64" t="str">
        <f>IFERROR(AVERAGE(#REF!,#REF!,#REF!,#REF!,AL733),"")</f>
        <v/>
      </c>
    </row>
    <row r="734" spans="1:45" s="55" customFormat="1" ht="16.5" customHeight="1" thickTop="1" thickBot="1">
      <c r="A734" s="56" t="s">
        <v>36</v>
      </c>
      <c r="B734" s="55" t="s">
        <v>38</v>
      </c>
      <c r="C734" s="55" t="s">
        <v>41</v>
      </c>
      <c r="E734" s="116"/>
      <c r="F734" s="117" t="s">
        <v>26</v>
      </c>
      <c r="G734" s="117"/>
      <c r="H734" s="117"/>
      <c r="I734" s="59" t="s">
        <v>5</v>
      </c>
      <c r="J734" s="60"/>
      <c r="K734" s="60"/>
      <c r="L734" s="60"/>
      <c r="M734" s="60"/>
      <c r="N734" s="61" t="str">
        <f t="shared" si="1117"/>
        <v/>
      </c>
      <c r="O734" s="60"/>
      <c r="P734" s="60"/>
      <c r="Q734" s="60"/>
      <c r="R734" s="60"/>
      <c r="S734" s="60"/>
      <c r="T734" s="60"/>
      <c r="U734" s="60"/>
      <c r="V734" s="61" t="str">
        <f t="shared" si="1122"/>
        <v/>
      </c>
      <c r="W734" s="60"/>
      <c r="X734" s="60"/>
      <c r="Y734" s="60"/>
      <c r="Z734" s="60"/>
      <c r="AA734" s="60"/>
      <c r="AB734" s="60"/>
      <c r="AC734" s="60"/>
      <c r="AD734" s="61" t="str">
        <f t="shared" si="1133"/>
        <v/>
      </c>
      <c r="AE734" s="60"/>
      <c r="AF734" s="60"/>
      <c r="AG734" s="60"/>
      <c r="AH734" s="60"/>
      <c r="AI734" s="60"/>
      <c r="AJ734" s="60"/>
      <c r="AK734" s="60"/>
      <c r="AL734" s="61" t="str">
        <f t="shared" si="1118"/>
        <v/>
      </c>
      <c r="AM734" s="60"/>
      <c r="AN734" s="60"/>
      <c r="AO734" s="60"/>
      <c r="AP734" s="60"/>
      <c r="AQ734" s="60"/>
      <c r="AR734" s="61" t="str">
        <f t="shared" si="1119"/>
        <v/>
      </c>
      <c r="AS734" s="61" t="str">
        <f>IFERROR(AVERAGE(#REF!,#REF!,#REF!,#REF!,AL734),"")</f>
        <v/>
      </c>
    </row>
    <row r="735" spans="1:45" s="55" customFormat="1" ht="16.5" customHeight="1" thickTop="1" thickBot="1">
      <c r="A735" s="56" t="s">
        <v>36</v>
      </c>
      <c r="B735" s="55" t="s">
        <v>38</v>
      </c>
      <c r="C735" s="55" t="s">
        <v>41</v>
      </c>
      <c r="E735" s="116"/>
      <c r="F735" s="117"/>
      <c r="G735" s="117"/>
      <c r="H735" s="117"/>
      <c r="I735" s="62" t="s">
        <v>6</v>
      </c>
      <c r="J735" s="63"/>
      <c r="K735" s="63"/>
      <c r="L735" s="63"/>
      <c r="M735" s="63"/>
      <c r="N735" s="64" t="str">
        <f t="shared" si="1117"/>
        <v/>
      </c>
      <c r="O735" s="63"/>
      <c r="P735" s="63"/>
      <c r="Q735" s="63"/>
      <c r="R735" s="63"/>
      <c r="S735" s="63"/>
      <c r="T735" s="63"/>
      <c r="U735" s="63"/>
      <c r="V735" s="64" t="str">
        <f t="shared" si="1122"/>
        <v/>
      </c>
      <c r="W735" s="63"/>
      <c r="X735" s="63"/>
      <c r="Y735" s="63"/>
      <c r="Z735" s="63"/>
      <c r="AA735" s="63"/>
      <c r="AB735" s="63"/>
      <c r="AC735" s="63"/>
      <c r="AD735" s="64" t="str">
        <f t="shared" si="1133"/>
        <v/>
      </c>
      <c r="AE735" s="63"/>
      <c r="AF735" s="63"/>
      <c r="AG735" s="63"/>
      <c r="AH735" s="63"/>
      <c r="AI735" s="63"/>
      <c r="AJ735" s="63"/>
      <c r="AK735" s="63"/>
      <c r="AL735" s="64" t="str">
        <f t="shared" si="1118"/>
        <v/>
      </c>
      <c r="AM735" s="63"/>
      <c r="AN735" s="63"/>
      <c r="AO735" s="63"/>
      <c r="AP735" s="63"/>
      <c r="AQ735" s="63"/>
      <c r="AR735" s="64" t="str">
        <f t="shared" si="1119"/>
        <v/>
      </c>
      <c r="AS735" s="64" t="str">
        <f>IFERROR(AVERAGE(#REF!,#REF!,#REF!,#REF!,AL735),"")</f>
        <v/>
      </c>
    </row>
    <row r="736" spans="1:45" s="55" customFormat="1" ht="16.5" customHeight="1" thickTop="1" thickBot="1">
      <c r="A736" s="56" t="s">
        <v>36</v>
      </c>
      <c r="B736" s="55" t="s">
        <v>38</v>
      </c>
      <c r="C736" s="55" t="s">
        <v>41</v>
      </c>
      <c r="E736" s="116"/>
      <c r="F736" s="118" t="s">
        <v>27</v>
      </c>
      <c r="G736" s="118"/>
      <c r="H736" s="118"/>
      <c r="I736" s="65" t="s">
        <v>5</v>
      </c>
      <c r="J736" s="65">
        <f t="shared" ref="J736:M736" si="1134">J756</f>
        <v>0</v>
      </c>
      <c r="K736" s="65">
        <f t="shared" si="1134"/>
        <v>0</v>
      </c>
      <c r="L736" s="65">
        <f t="shared" si="1134"/>
        <v>0</v>
      </c>
      <c r="M736" s="65">
        <f t="shared" si="1134"/>
        <v>0</v>
      </c>
      <c r="N736" s="61">
        <f t="shared" si="1117"/>
        <v>0</v>
      </c>
      <c r="O736" s="65">
        <f t="shared" ref="O736:U736" si="1135">O756</f>
        <v>0</v>
      </c>
      <c r="P736" s="65">
        <f t="shared" si="1135"/>
        <v>0</v>
      </c>
      <c r="Q736" s="65">
        <f t="shared" si="1135"/>
        <v>0</v>
      </c>
      <c r="R736" s="65">
        <f t="shared" si="1135"/>
        <v>0</v>
      </c>
      <c r="S736" s="65">
        <f t="shared" si="1135"/>
        <v>0</v>
      </c>
      <c r="T736" s="65">
        <f t="shared" si="1135"/>
        <v>0</v>
      </c>
      <c r="U736" s="65">
        <f t="shared" si="1135"/>
        <v>0</v>
      </c>
      <c r="V736" s="61">
        <f t="shared" si="1122"/>
        <v>0</v>
      </c>
      <c r="W736" s="65">
        <f t="shared" ref="W736:AC736" si="1136">W756</f>
        <v>0</v>
      </c>
      <c r="X736" s="65">
        <f t="shared" si="1136"/>
        <v>0</v>
      </c>
      <c r="Y736" s="65">
        <f t="shared" si="1136"/>
        <v>0</v>
      </c>
      <c r="Z736" s="65">
        <f t="shared" si="1136"/>
        <v>0</v>
      </c>
      <c r="AA736" s="65">
        <f t="shared" si="1136"/>
        <v>0</v>
      </c>
      <c r="AB736" s="65">
        <f t="shared" si="1136"/>
        <v>0</v>
      </c>
      <c r="AC736" s="65">
        <f t="shared" si="1136"/>
        <v>0</v>
      </c>
      <c r="AD736" s="61">
        <f t="shared" si="1133"/>
        <v>0</v>
      </c>
      <c r="AE736" s="65">
        <f t="shared" ref="AE736:AK736" si="1137">AE756</f>
        <v>0</v>
      </c>
      <c r="AF736" s="65">
        <f t="shared" si="1137"/>
        <v>0</v>
      </c>
      <c r="AG736" s="65">
        <f t="shared" si="1137"/>
        <v>0</v>
      </c>
      <c r="AH736" s="65">
        <f t="shared" si="1137"/>
        <v>0</v>
      </c>
      <c r="AI736" s="65">
        <f t="shared" si="1137"/>
        <v>0</v>
      </c>
      <c r="AJ736" s="65">
        <f t="shared" si="1137"/>
        <v>0</v>
      </c>
      <c r="AK736" s="65">
        <f t="shared" si="1137"/>
        <v>0</v>
      </c>
      <c r="AL736" s="61">
        <f t="shared" si="1118"/>
        <v>0</v>
      </c>
      <c r="AM736" s="65">
        <f t="shared" ref="AM736:AN736" si="1138">AM756</f>
        <v>0</v>
      </c>
      <c r="AN736" s="65">
        <f t="shared" si="1138"/>
        <v>0</v>
      </c>
      <c r="AO736" s="65">
        <f>AO756</f>
        <v>0</v>
      </c>
      <c r="AP736" s="65">
        <f t="shared" ref="AP736:AQ736" si="1139">AP756</f>
        <v>0</v>
      </c>
      <c r="AQ736" s="65">
        <f t="shared" si="1139"/>
        <v>0</v>
      </c>
      <c r="AR736" s="61">
        <f t="shared" si="1119"/>
        <v>0</v>
      </c>
      <c r="AS736" s="61" t="str">
        <f>IFERROR(AVERAGE(#REF!,#REF!,#REF!,#REF!,AL736),"")</f>
        <v/>
      </c>
    </row>
    <row r="737" spans="1:45" s="55" customFormat="1" ht="16.5" customHeight="1" thickTop="1" thickBot="1">
      <c r="A737" s="56" t="s">
        <v>36</v>
      </c>
      <c r="B737" s="55" t="s">
        <v>38</v>
      </c>
      <c r="C737" s="55" t="s">
        <v>41</v>
      </c>
      <c r="E737" s="116"/>
      <c r="F737" s="118"/>
      <c r="G737" s="118"/>
      <c r="H737" s="118"/>
      <c r="I737" s="66" t="s">
        <v>6</v>
      </c>
      <c r="J737" s="66">
        <f t="shared" ref="J737:M737" si="1140">J757</f>
        <v>0</v>
      </c>
      <c r="K737" s="66">
        <f t="shared" si="1140"/>
        <v>0</v>
      </c>
      <c r="L737" s="66">
        <f t="shared" si="1140"/>
        <v>0</v>
      </c>
      <c r="M737" s="66">
        <f t="shared" si="1140"/>
        <v>1</v>
      </c>
      <c r="N737" s="64">
        <f t="shared" si="1117"/>
        <v>0.25</v>
      </c>
      <c r="O737" s="66">
        <f t="shared" ref="O737:U737" si="1141">O757</f>
        <v>0</v>
      </c>
      <c r="P737" s="66">
        <f t="shared" si="1141"/>
        <v>0</v>
      </c>
      <c r="Q737" s="66">
        <f t="shared" si="1141"/>
        <v>0</v>
      </c>
      <c r="R737" s="66">
        <f t="shared" si="1141"/>
        <v>0</v>
      </c>
      <c r="S737" s="66">
        <f t="shared" si="1141"/>
        <v>0</v>
      </c>
      <c r="T737" s="66">
        <f t="shared" si="1141"/>
        <v>0</v>
      </c>
      <c r="U737" s="66">
        <f t="shared" si="1141"/>
        <v>0</v>
      </c>
      <c r="V737" s="64">
        <f t="shared" si="1122"/>
        <v>0</v>
      </c>
      <c r="W737" s="66">
        <f t="shared" ref="W737:AC737" si="1142">W757</f>
        <v>0</v>
      </c>
      <c r="X737" s="66">
        <f t="shared" si="1142"/>
        <v>0</v>
      </c>
      <c r="Y737" s="66">
        <f t="shared" si="1142"/>
        <v>0</v>
      </c>
      <c r="Z737" s="66">
        <f t="shared" si="1142"/>
        <v>0</v>
      </c>
      <c r="AA737" s="66">
        <f t="shared" si="1142"/>
        <v>0</v>
      </c>
      <c r="AB737" s="66">
        <f t="shared" si="1142"/>
        <v>0</v>
      </c>
      <c r="AC737" s="66">
        <f t="shared" si="1142"/>
        <v>0</v>
      </c>
      <c r="AD737" s="64">
        <f t="shared" si="1133"/>
        <v>0</v>
      </c>
      <c r="AE737" s="66">
        <f t="shared" ref="AE737:AK737" si="1143">AE757</f>
        <v>0</v>
      </c>
      <c r="AF737" s="66">
        <f t="shared" si="1143"/>
        <v>0</v>
      </c>
      <c r="AG737" s="66">
        <f t="shared" si="1143"/>
        <v>0</v>
      </c>
      <c r="AH737" s="66">
        <f t="shared" si="1143"/>
        <v>0</v>
      </c>
      <c r="AI737" s="66">
        <f t="shared" si="1143"/>
        <v>0</v>
      </c>
      <c r="AJ737" s="66">
        <f t="shared" si="1143"/>
        <v>0</v>
      </c>
      <c r="AK737" s="66">
        <f t="shared" si="1143"/>
        <v>0</v>
      </c>
      <c r="AL737" s="64">
        <f t="shared" si="1118"/>
        <v>0</v>
      </c>
      <c r="AM737" s="66">
        <f t="shared" ref="AM737:AN737" si="1144">AM757</f>
        <v>0</v>
      </c>
      <c r="AN737" s="66">
        <f t="shared" si="1144"/>
        <v>0</v>
      </c>
      <c r="AO737" s="66">
        <f>AO757</f>
        <v>0</v>
      </c>
      <c r="AP737" s="66">
        <f t="shared" ref="AP737:AQ737" si="1145">AP757</f>
        <v>0</v>
      </c>
      <c r="AQ737" s="66">
        <f t="shared" si="1145"/>
        <v>0</v>
      </c>
      <c r="AR737" s="64">
        <f t="shared" si="1119"/>
        <v>0</v>
      </c>
      <c r="AS737" s="64" t="str">
        <f>IFERROR(AVERAGE(#REF!,#REF!,#REF!,#REF!,AL737),"")</f>
        <v/>
      </c>
    </row>
    <row r="738" spans="1:45" s="55" customFormat="1" ht="16.5" customHeight="1" thickTop="1" thickBot="1">
      <c r="A738" s="56" t="s">
        <v>36</v>
      </c>
      <c r="B738" s="55" t="s">
        <v>38</v>
      </c>
      <c r="C738" s="55" t="s">
        <v>40</v>
      </c>
      <c r="E738" s="116"/>
      <c r="F738" s="126" t="s">
        <v>45</v>
      </c>
      <c r="G738" s="126"/>
      <c r="H738" s="126"/>
      <c r="I738" s="67" t="s">
        <v>5</v>
      </c>
      <c r="J738" s="67">
        <f t="shared" ref="J738:M738" si="1146">J716+J718+J736</f>
        <v>0</v>
      </c>
      <c r="K738" s="67">
        <f t="shared" si="1146"/>
        <v>0</v>
      </c>
      <c r="L738" s="67">
        <f t="shared" si="1146"/>
        <v>0</v>
      </c>
      <c r="M738" s="77">
        <f t="shared" si="1146"/>
        <v>0</v>
      </c>
      <c r="N738" s="61">
        <f t="shared" si="1117"/>
        <v>0</v>
      </c>
      <c r="O738" s="67">
        <f t="shared" ref="O738:U738" si="1147">O716+O718+O736</f>
        <v>0</v>
      </c>
      <c r="P738" s="67">
        <f t="shared" si="1147"/>
        <v>0</v>
      </c>
      <c r="Q738" s="67">
        <f t="shared" si="1147"/>
        <v>0</v>
      </c>
      <c r="R738" s="67">
        <f t="shared" si="1147"/>
        <v>0</v>
      </c>
      <c r="S738" s="67">
        <f t="shared" si="1147"/>
        <v>0</v>
      </c>
      <c r="T738" s="67">
        <f t="shared" si="1147"/>
        <v>0</v>
      </c>
      <c r="U738" s="67">
        <f t="shared" si="1147"/>
        <v>0</v>
      </c>
      <c r="V738" s="61">
        <f t="shared" si="1122"/>
        <v>0</v>
      </c>
      <c r="W738" s="67">
        <f t="shared" ref="W738:AC738" si="1148">W716+W718+W736</f>
        <v>0</v>
      </c>
      <c r="X738" s="67">
        <f t="shared" si="1148"/>
        <v>0</v>
      </c>
      <c r="Y738" s="67">
        <f t="shared" si="1148"/>
        <v>0</v>
      </c>
      <c r="Z738" s="67">
        <f t="shared" si="1148"/>
        <v>0</v>
      </c>
      <c r="AA738" s="67">
        <f t="shared" si="1148"/>
        <v>0</v>
      </c>
      <c r="AB738" s="67">
        <f t="shared" si="1148"/>
        <v>0</v>
      </c>
      <c r="AC738" s="67">
        <f t="shared" si="1148"/>
        <v>0</v>
      </c>
      <c r="AD738" s="61">
        <f t="shared" si="1133"/>
        <v>0</v>
      </c>
      <c r="AE738" s="67">
        <f t="shared" ref="AE738:AK738" si="1149">AE716+AE718+AE736</f>
        <v>0</v>
      </c>
      <c r="AF738" s="67">
        <f t="shared" si="1149"/>
        <v>0</v>
      </c>
      <c r="AG738" s="67">
        <f t="shared" si="1149"/>
        <v>0</v>
      </c>
      <c r="AH738" s="67">
        <f t="shared" si="1149"/>
        <v>0</v>
      </c>
      <c r="AI738" s="67">
        <f t="shared" si="1149"/>
        <v>0</v>
      </c>
      <c r="AJ738" s="67">
        <f t="shared" si="1149"/>
        <v>0</v>
      </c>
      <c r="AK738" s="67">
        <f t="shared" si="1149"/>
        <v>0</v>
      </c>
      <c r="AL738" s="61">
        <f t="shared" si="1118"/>
        <v>0</v>
      </c>
      <c r="AM738" s="67">
        <f t="shared" ref="AM738:AN738" si="1150">AM716+AM718+AM736</f>
        <v>0</v>
      </c>
      <c r="AN738" s="67">
        <f t="shared" si="1150"/>
        <v>0</v>
      </c>
      <c r="AO738" s="67">
        <f>AO716+AO718+AO736</f>
        <v>0</v>
      </c>
      <c r="AP738" s="67">
        <f t="shared" ref="AP738:AQ738" si="1151">AP716+AP718+AP736</f>
        <v>0</v>
      </c>
      <c r="AQ738" s="67">
        <f t="shared" si="1151"/>
        <v>0</v>
      </c>
      <c r="AR738" s="61">
        <f t="shared" si="1119"/>
        <v>0</v>
      </c>
      <c r="AS738" s="61" t="str">
        <f>IFERROR(AVERAGE(#REF!,#REF!,#REF!,#REF!,AL738),"")</f>
        <v/>
      </c>
    </row>
    <row r="739" spans="1:45" s="55" customFormat="1" ht="16.5" customHeight="1" thickTop="1" thickBot="1">
      <c r="A739" s="56" t="s">
        <v>36</v>
      </c>
      <c r="B739" s="55" t="s">
        <v>38</v>
      </c>
      <c r="C739" s="55" t="s">
        <v>40</v>
      </c>
      <c r="E739" s="116"/>
      <c r="F739" s="126"/>
      <c r="G739" s="126"/>
      <c r="H739" s="126"/>
      <c r="I739" s="68" t="s">
        <v>6</v>
      </c>
      <c r="J739" s="68">
        <f t="shared" ref="J739:M739" si="1152">J717+J719+J737</f>
        <v>0</v>
      </c>
      <c r="K739" s="68">
        <f t="shared" si="1152"/>
        <v>0</v>
      </c>
      <c r="L739" s="68">
        <f t="shared" si="1152"/>
        <v>0</v>
      </c>
      <c r="M739" s="68">
        <f t="shared" si="1152"/>
        <v>1</v>
      </c>
      <c r="N739" s="64">
        <f t="shared" si="1117"/>
        <v>0.25</v>
      </c>
      <c r="O739" s="68">
        <f t="shared" ref="O739:U739" si="1153">O717+O719+O737</f>
        <v>0</v>
      </c>
      <c r="P739" s="68">
        <f t="shared" si="1153"/>
        <v>4</v>
      </c>
      <c r="Q739" s="68">
        <f t="shared" si="1153"/>
        <v>4</v>
      </c>
      <c r="R739" s="68">
        <f t="shared" si="1153"/>
        <v>0</v>
      </c>
      <c r="S739" s="68">
        <f t="shared" si="1153"/>
        <v>0</v>
      </c>
      <c r="T739" s="68">
        <f t="shared" si="1153"/>
        <v>0</v>
      </c>
      <c r="U739" s="68">
        <f t="shared" si="1153"/>
        <v>0</v>
      </c>
      <c r="V739" s="64">
        <f t="shared" si="1122"/>
        <v>1.1428571428571428</v>
      </c>
      <c r="W739" s="68">
        <f t="shared" ref="W739:AC739" si="1154">W717+W719+W737</f>
        <v>0</v>
      </c>
      <c r="X739" s="68">
        <f t="shared" si="1154"/>
        <v>0</v>
      </c>
      <c r="Y739" s="68">
        <f t="shared" si="1154"/>
        <v>0</v>
      </c>
      <c r="Z739" s="68">
        <f t="shared" si="1154"/>
        <v>0</v>
      </c>
      <c r="AA739" s="68">
        <f t="shared" si="1154"/>
        <v>0</v>
      </c>
      <c r="AB739" s="68">
        <f t="shared" si="1154"/>
        <v>0</v>
      </c>
      <c r="AC739" s="68">
        <f t="shared" si="1154"/>
        <v>0</v>
      </c>
      <c r="AD739" s="64">
        <f t="shared" si="1133"/>
        <v>0</v>
      </c>
      <c r="AE739" s="68">
        <f t="shared" ref="AE739:AK739" si="1155">AE717+AE719+AE737</f>
        <v>0</v>
      </c>
      <c r="AF739" s="68">
        <f t="shared" si="1155"/>
        <v>0</v>
      </c>
      <c r="AG739" s="68">
        <f t="shared" si="1155"/>
        <v>0</v>
      </c>
      <c r="AH739" s="68">
        <f t="shared" si="1155"/>
        <v>0</v>
      </c>
      <c r="AI739" s="68">
        <f t="shared" si="1155"/>
        <v>0</v>
      </c>
      <c r="AJ739" s="68">
        <f t="shared" si="1155"/>
        <v>0</v>
      </c>
      <c r="AK739" s="68">
        <f t="shared" si="1155"/>
        <v>0</v>
      </c>
      <c r="AL739" s="64">
        <f t="shared" si="1118"/>
        <v>0</v>
      </c>
      <c r="AM739" s="68">
        <f t="shared" ref="AM739:AN739" si="1156">AM717+AM719+AM737</f>
        <v>0</v>
      </c>
      <c r="AN739" s="68">
        <f t="shared" si="1156"/>
        <v>0</v>
      </c>
      <c r="AO739" s="68">
        <f>AO717+AO719+AO737</f>
        <v>0</v>
      </c>
      <c r="AP739" s="68">
        <f t="shared" ref="AP739:AQ739" si="1157">AP717+AP719+AP737</f>
        <v>0</v>
      </c>
      <c r="AQ739" s="68">
        <f t="shared" si="1157"/>
        <v>0</v>
      </c>
      <c r="AR739" s="64">
        <f t="shared" si="1119"/>
        <v>0</v>
      </c>
      <c r="AS739" s="64" t="str">
        <f>IFERROR(AVERAGE(#REF!,#REF!,#REF!,#REF!,AL739),"")</f>
        <v/>
      </c>
    </row>
    <row r="740" spans="1:45" s="55" customFormat="1" ht="16.5" customHeight="1" thickTop="1" thickBot="1">
      <c r="A740" s="56" t="s">
        <v>36</v>
      </c>
      <c r="B740" s="55" t="s">
        <v>38</v>
      </c>
      <c r="C740" s="55" t="s">
        <v>39</v>
      </c>
      <c r="E740" s="116" t="s">
        <v>29</v>
      </c>
      <c r="F740" s="117" t="s">
        <v>35</v>
      </c>
      <c r="G740" s="117"/>
      <c r="H740" s="117"/>
      <c r="I740" s="59" t="s">
        <v>5</v>
      </c>
      <c r="J740" s="60"/>
      <c r="K740" s="60"/>
      <c r="L740" s="60"/>
      <c r="M740" s="60"/>
      <c r="N740" s="61" t="str">
        <f t="shared" si="1117"/>
        <v/>
      </c>
      <c r="O740" s="60"/>
      <c r="P740" s="60"/>
      <c r="Q740" s="60"/>
      <c r="R740" s="60"/>
      <c r="S740" s="60"/>
      <c r="T740" s="60"/>
      <c r="U740" s="60"/>
      <c r="V740" s="61" t="str">
        <f t="shared" si="1122"/>
        <v/>
      </c>
      <c r="W740" s="60"/>
      <c r="X740" s="60"/>
      <c r="Y740" s="60"/>
      <c r="Z740" s="60"/>
      <c r="AA740" s="60"/>
      <c r="AB740" s="60"/>
      <c r="AC740" s="60"/>
      <c r="AD740" s="61" t="str">
        <f t="shared" si="1133"/>
        <v/>
      </c>
      <c r="AE740" s="60"/>
      <c r="AF740" s="60"/>
      <c r="AG740" s="60"/>
      <c r="AH740" s="60"/>
      <c r="AI740" s="60"/>
      <c r="AJ740" s="60"/>
      <c r="AK740" s="60"/>
      <c r="AL740" s="61" t="str">
        <f t="shared" si="1118"/>
        <v/>
      </c>
      <c r="AM740" s="60"/>
      <c r="AN740" s="60"/>
      <c r="AO740" s="60"/>
      <c r="AP740" s="60"/>
      <c r="AQ740" s="60"/>
      <c r="AR740" s="61" t="str">
        <f t="shared" si="1119"/>
        <v/>
      </c>
      <c r="AS740" s="61" t="str">
        <f>IFERROR(AVERAGE(#REF!,#REF!,#REF!,#REF!,AL740),"")</f>
        <v/>
      </c>
    </row>
    <row r="741" spans="1:45" s="55" customFormat="1" ht="16.5" customHeight="1" thickTop="1" thickBot="1">
      <c r="A741" s="56" t="s">
        <v>36</v>
      </c>
      <c r="B741" s="55" t="s">
        <v>38</v>
      </c>
      <c r="C741" s="55" t="s">
        <v>39</v>
      </c>
      <c r="E741" s="116"/>
      <c r="F741" s="117"/>
      <c r="G741" s="117"/>
      <c r="H741" s="117"/>
      <c r="I741" s="62" t="s">
        <v>6</v>
      </c>
      <c r="J741" s="63"/>
      <c r="K741" s="63"/>
      <c r="L741" s="63"/>
      <c r="M741" s="63"/>
      <c r="N741" s="64" t="str">
        <f t="shared" si="1117"/>
        <v/>
      </c>
      <c r="O741" s="63"/>
      <c r="P741" s="63"/>
      <c r="Q741" s="63"/>
      <c r="R741" s="63"/>
      <c r="S741" s="63"/>
      <c r="T741" s="63"/>
      <c r="U741" s="63"/>
      <c r="V741" s="64" t="str">
        <f t="shared" si="1122"/>
        <v/>
      </c>
      <c r="W741" s="63"/>
      <c r="X741" s="63"/>
      <c r="Y741" s="63"/>
      <c r="Z741" s="63"/>
      <c r="AA741" s="63"/>
      <c r="AB741" s="63"/>
      <c r="AC741" s="63"/>
      <c r="AD741" s="64" t="str">
        <f t="shared" si="1133"/>
        <v/>
      </c>
      <c r="AE741" s="63"/>
      <c r="AF741" s="63"/>
      <c r="AG741" s="63"/>
      <c r="AH741" s="63"/>
      <c r="AI741" s="63"/>
      <c r="AJ741" s="63"/>
      <c r="AK741" s="63"/>
      <c r="AL741" s="64" t="str">
        <f t="shared" si="1118"/>
        <v/>
      </c>
      <c r="AM741" s="63"/>
      <c r="AN741" s="63"/>
      <c r="AO741" s="63"/>
      <c r="AP741" s="63"/>
      <c r="AQ741" s="63"/>
      <c r="AR741" s="64" t="str">
        <f t="shared" si="1119"/>
        <v/>
      </c>
      <c r="AS741" s="64" t="str">
        <f>IFERROR(AVERAGE(#REF!,#REF!,#REF!,#REF!,AL741),"")</f>
        <v/>
      </c>
    </row>
    <row r="742" spans="1:45" s="55" customFormat="1" ht="16.5" customHeight="1" thickTop="1" thickBot="1">
      <c r="A742" s="56" t="s">
        <v>36</v>
      </c>
      <c r="B742" s="55" t="s">
        <v>38</v>
      </c>
      <c r="C742" s="55" t="s">
        <v>39</v>
      </c>
      <c r="E742" s="116"/>
      <c r="F742" s="117" t="s">
        <v>30</v>
      </c>
      <c r="G742" s="117"/>
      <c r="H742" s="117"/>
      <c r="I742" s="59" t="s">
        <v>5</v>
      </c>
      <c r="J742" s="60"/>
      <c r="K742" s="60"/>
      <c r="L742" s="60"/>
      <c r="M742" s="60"/>
      <c r="N742" s="61" t="str">
        <f t="shared" si="1117"/>
        <v/>
      </c>
      <c r="O742" s="60"/>
      <c r="P742" s="60"/>
      <c r="Q742" s="60"/>
      <c r="R742" s="60"/>
      <c r="S742" s="60"/>
      <c r="T742" s="60"/>
      <c r="U742" s="60"/>
      <c r="V742" s="61" t="str">
        <f t="shared" si="1122"/>
        <v/>
      </c>
      <c r="W742" s="60"/>
      <c r="X742" s="60"/>
      <c r="Y742" s="60"/>
      <c r="Z742" s="60"/>
      <c r="AA742" s="60"/>
      <c r="AB742" s="60"/>
      <c r="AC742" s="60"/>
      <c r="AD742" s="61" t="str">
        <f t="shared" si="1133"/>
        <v/>
      </c>
      <c r="AE742" s="60"/>
      <c r="AF742" s="60"/>
      <c r="AG742" s="60"/>
      <c r="AH742" s="60"/>
      <c r="AI742" s="60"/>
      <c r="AJ742" s="60"/>
      <c r="AK742" s="60"/>
      <c r="AL742" s="61" t="str">
        <f t="shared" si="1118"/>
        <v/>
      </c>
      <c r="AM742" s="60"/>
      <c r="AN742" s="60"/>
      <c r="AO742" s="60"/>
      <c r="AP742" s="60"/>
      <c r="AQ742" s="60"/>
      <c r="AR742" s="61" t="str">
        <f t="shared" si="1119"/>
        <v/>
      </c>
      <c r="AS742" s="61" t="str">
        <f>IFERROR(AVERAGE(#REF!,#REF!,#REF!,#REF!,AL742),"")</f>
        <v/>
      </c>
    </row>
    <row r="743" spans="1:45" s="55" customFormat="1" ht="16.5" customHeight="1" thickTop="1" thickBot="1">
      <c r="A743" s="56" t="s">
        <v>36</v>
      </c>
      <c r="B743" s="55" t="s">
        <v>38</v>
      </c>
      <c r="C743" s="55" t="s">
        <v>39</v>
      </c>
      <c r="E743" s="116"/>
      <c r="F743" s="117"/>
      <c r="G743" s="117"/>
      <c r="H743" s="117"/>
      <c r="I743" s="62" t="s">
        <v>6</v>
      </c>
      <c r="J743" s="63"/>
      <c r="K743" s="63"/>
      <c r="L743" s="63"/>
      <c r="M743" s="63"/>
      <c r="N743" s="64" t="str">
        <f t="shared" si="1117"/>
        <v/>
      </c>
      <c r="O743" s="63"/>
      <c r="P743" s="63"/>
      <c r="Q743" s="63"/>
      <c r="R743" s="63"/>
      <c r="S743" s="63"/>
      <c r="T743" s="63"/>
      <c r="U743" s="63"/>
      <c r="V743" s="64" t="str">
        <f t="shared" si="1122"/>
        <v/>
      </c>
      <c r="W743" s="63"/>
      <c r="X743" s="63"/>
      <c r="Y743" s="63"/>
      <c r="Z743" s="63"/>
      <c r="AA743" s="63"/>
      <c r="AB743" s="63"/>
      <c r="AC743" s="63"/>
      <c r="AD743" s="64" t="str">
        <f t="shared" si="1133"/>
        <v/>
      </c>
      <c r="AE743" s="63"/>
      <c r="AF743" s="63"/>
      <c r="AG743" s="63"/>
      <c r="AH743" s="63"/>
      <c r="AI743" s="63"/>
      <c r="AJ743" s="63"/>
      <c r="AK743" s="63"/>
      <c r="AL743" s="64" t="str">
        <f t="shared" si="1118"/>
        <v/>
      </c>
      <c r="AM743" s="63"/>
      <c r="AN743" s="63"/>
      <c r="AO743" s="63"/>
      <c r="AP743" s="63"/>
      <c r="AQ743" s="63"/>
      <c r="AR743" s="64" t="str">
        <f t="shared" si="1119"/>
        <v/>
      </c>
      <c r="AS743" s="64" t="str">
        <f>IFERROR(AVERAGE(#REF!,#REF!,#REF!,#REF!,AL743),"")</f>
        <v/>
      </c>
    </row>
    <row r="744" spans="1:45" s="55" customFormat="1" ht="16.5" customHeight="1" thickTop="1" thickBot="1">
      <c r="A744" s="56" t="s">
        <v>36</v>
      </c>
      <c r="B744" s="55" t="s">
        <v>38</v>
      </c>
      <c r="C744" s="55" t="s">
        <v>39</v>
      </c>
      <c r="E744" s="116"/>
      <c r="F744" s="117" t="s">
        <v>50</v>
      </c>
      <c r="G744" s="117"/>
      <c r="H744" s="117"/>
      <c r="I744" s="59" t="s">
        <v>5</v>
      </c>
      <c r="J744" s="60"/>
      <c r="K744" s="60"/>
      <c r="L744" s="60"/>
      <c r="M744" s="60"/>
      <c r="N744" s="61" t="str">
        <f t="shared" si="1117"/>
        <v/>
      </c>
      <c r="O744" s="60"/>
      <c r="P744" s="60"/>
      <c r="Q744" s="60"/>
      <c r="R744" s="60"/>
      <c r="S744" s="60"/>
      <c r="T744" s="60"/>
      <c r="U744" s="60"/>
      <c r="V744" s="61" t="str">
        <f t="shared" si="1122"/>
        <v/>
      </c>
      <c r="W744" s="60"/>
      <c r="X744" s="60"/>
      <c r="Y744" s="60"/>
      <c r="Z744" s="60"/>
      <c r="AA744" s="60"/>
      <c r="AB744" s="60"/>
      <c r="AC744" s="60"/>
      <c r="AD744" s="61" t="str">
        <f t="shared" si="1133"/>
        <v/>
      </c>
      <c r="AE744" s="60"/>
      <c r="AF744" s="60"/>
      <c r="AG744" s="60"/>
      <c r="AH744" s="60"/>
      <c r="AI744" s="60"/>
      <c r="AJ744" s="60"/>
      <c r="AK744" s="60"/>
      <c r="AL744" s="61" t="str">
        <f t="shared" si="1118"/>
        <v/>
      </c>
      <c r="AM744" s="60"/>
      <c r="AN744" s="60"/>
      <c r="AO744" s="60"/>
      <c r="AP744" s="60"/>
      <c r="AQ744" s="60"/>
      <c r="AR744" s="61" t="str">
        <f t="shared" si="1119"/>
        <v/>
      </c>
      <c r="AS744" s="61" t="str">
        <f>IFERROR(AVERAGE(#REF!,#REF!,#REF!,#REF!,AL744),"")</f>
        <v/>
      </c>
    </row>
    <row r="745" spans="1:45" s="55" customFormat="1" ht="16.5" customHeight="1" thickTop="1" thickBot="1">
      <c r="A745" s="56" t="s">
        <v>36</v>
      </c>
      <c r="B745" s="55" t="s">
        <v>38</v>
      </c>
      <c r="C745" s="55" t="s">
        <v>39</v>
      </c>
      <c r="E745" s="116"/>
      <c r="F745" s="117"/>
      <c r="G745" s="117"/>
      <c r="H745" s="117"/>
      <c r="I745" s="62" t="s">
        <v>6</v>
      </c>
      <c r="J745" s="63"/>
      <c r="K745" s="63"/>
      <c r="L745" s="63"/>
      <c r="M745" s="63"/>
      <c r="N745" s="64" t="str">
        <f t="shared" si="1117"/>
        <v/>
      </c>
      <c r="O745" s="63"/>
      <c r="P745" s="63"/>
      <c r="Q745" s="63"/>
      <c r="R745" s="63"/>
      <c r="S745" s="63"/>
      <c r="T745" s="63"/>
      <c r="U745" s="63"/>
      <c r="V745" s="64" t="str">
        <f t="shared" si="1122"/>
        <v/>
      </c>
      <c r="W745" s="63"/>
      <c r="X745" s="63"/>
      <c r="Y745" s="63"/>
      <c r="Z745" s="63"/>
      <c r="AA745" s="63"/>
      <c r="AB745" s="63"/>
      <c r="AC745" s="63"/>
      <c r="AD745" s="64" t="str">
        <f t="shared" si="1133"/>
        <v/>
      </c>
      <c r="AE745" s="63"/>
      <c r="AF745" s="63"/>
      <c r="AG745" s="63"/>
      <c r="AH745" s="63"/>
      <c r="AI745" s="63"/>
      <c r="AJ745" s="63"/>
      <c r="AK745" s="63"/>
      <c r="AL745" s="64" t="str">
        <f t="shared" si="1118"/>
        <v/>
      </c>
      <c r="AM745" s="63"/>
      <c r="AN745" s="63"/>
      <c r="AO745" s="63"/>
      <c r="AP745" s="63"/>
      <c r="AQ745" s="63"/>
      <c r="AR745" s="64" t="str">
        <f t="shared" si="1119"/>
        <v/>
      </c>
      <c r="AS745" s="64" t="str">
        <f>IFERROR(AVERAGE(#REF!,#REF!,#REF!,#REF!,AL745),"")</f>
        <v/>
      </c>
    </row>
    <row r="746" spans="1:45" s="55" customFormat="1" ht="16.5" customHeight="1" thickTop="1" thickBot="1">
      <c r="A746" s="56" t="s">
        <v>36</v>
      </c>
      <c r="B746" s="55" t="s">
        <v>38</v>
      </c>
      <c r="C746" s="55" t="s">
        <v>39</v>
      </c>
      <c r="E746" s="116"/>
      <c r="F746" s="117" t="s">
        <v>51</v>
      </c>
      <c r="G746" s="117"/>
      <c r="H746" s="117"/>
      <c r="I746" s="59" t="s">
        <v>5</v>
      </c>
      <c r="J746" s="60"/>
      <c r="K746" s="60"/>
      <c r="L746" s="60"/>
      <c r="M746" s="60"/>
      <c r="N746" s="61" t="str">
        <f t="shared" si="1117"/>
        <v/>
      </c>
      <c r="O746" s="60"/>
      <c r="P746" s="60"/>
      <c r="Q746" s="60"/>
      <c r="R746" s="60"/>
      <c r="S746" s="60"/>
      <c r="T746" s="60"/>
      <c r="U746" s="60"/>
      <c r="V746" s="61" t="str">
        <f t="shared" si="1122"/>
        <v/>
      </c>
      <c r="W746" s="60"/>
      <c r="X746" s="60"/>
      <c r="Y746" s="60"/>
      <c r="Z746" s="60"/>
      <c r="AA746" s="60"/>
      <c r="AB746" s="60"/>
      <c r="AC746" s="60"/>
      <c r="AD746" s="61" t="str">
        <f t="shared" si="1133"/>
        <v/>
      </c>
      <c r="AE746" s="60"/>
      <c r="AF746" s="60"/>
      <c r="AG746" s="60"/>
      <c r="AH746" s="60"/>
      <c r="AI746" s="60"/>
      <c r="AJ746" s="60"/>
      <c r="AK746" s="60"/>
      <c r="AL746" s="61" t="str">
        <f t="shared" si="1118"/>
        <v/>
      </c>
      <c r="AM746" s="60"/>
      <c r="AN746" s="60"/>
      <c r="AO746" s="60"/>
      <c r="AP746" s="60"/>
      <c r="AQ746" s="60"/>
      <c r="AR746" s="61" t="str">
        <f t="shared" si="1119"/>
        <v/>
      </c>
      <c r="AS746" s="61" t="str">
        <f>IFERROR(AVERAGE(#REF!,#REF!,#REF!,#REF!,AL746),"")</f>
        <v/>
      </c>
    </row>
    <row r="747" spans="1:45" s="55" customFormat="1" ht="16.5" customHeight="1" thickTop="1" thickBot="1">
      <c r="A747" s="56" t="s">
        <v>36</v>
      </c>
      <c r="B747" s="55" t="s">
        <v>38</v>
      </c>
      <c r="C747" s="55" t="s">
        <v>39</v>
      </c>
      <c r="E747" s="116"/>
      <c r="F747" s="117"/>
      <c r="G747" s="117"/>
      <c r="H747" s="117"/>
      <c r="I747" s="62" t="s">
        <v>6</v>
      </c>
      <c r="J747" s="63"/>
      <c r="K747" s="63"/>
      <c r="L747" s="63"/>
      <c r="M747" s="63"/>
      <c r="N747" s="64" t="str">
        <f t="shared" si="1117"/>
        <v/>
      </c>
      <c r="O747" s="63"/>
      <c r="P747" s="63"/>
      <c r="Q747" s="63"/>
      <c r="R747" s="63"/>
      <c r="S747" s="63"/>
      <c r="T747" s="63"/>
      <c r="U747" s="63"/>
      <c r="V747" s="64" t="str">
        <f t="shared" si="1122"/>
        <v/>
      </c>
      <c r="W747" s="63"/>
      <c r="X747" s="63"/>
      <c r="Y747" s="63"/>
      <c r="Z747" s="63"/>
      <c r="AA747" s="63"/>
      <c r="AB747" s="63"/>
      <c r="AC747" s="63"/>
      <c r="AD747" s="64" t="str">
        <f t="shared" si="1133"/>
        <v/>
      </c>
      <c r="AE747" s="63"/>
      <c r="AF747" s="63"/>
      <c r="AG747" s="63"/>
      <c r="AH747" s="63"/>
      <c r="AI747" s="63"/>
      <c r="AJ747" s="63"/>
      <c r="AK747" s="63"/>
      <c r="AL747" s="64" t="str">
        <f t="shared" si="1118"/>
        <v/>
      </c>
      <c r="AM747" s="63"/>
      <c r="AN747" s="63"/>
      <c r="AO747" s="63"/>
      <c r="AP747" s="63"/>
      <c r="AQ747" s="63"/>
      <c r="AR747" s="64" t="str">
        <f t="shared" si="1119"/>
        <v/>
      </c>
      <c r="AS747" s="64" t="str">
        <f>IFERROR(AVERAGE(#REF!,#REF!,#REF!,#REF!,AL747),"")</f>
        <v/>
      </c>
    </row>
    <row r="748" spans="1:45" s="55" customFormat="1" ht="16.5" customHeight="1" thickTop="1" thickBot="1">
      <c r="A748" s="56" t="s">
        <v>36</v>
      </c>
      <c r="B748" s="55" t="s">
        <v>38</v>
      </c>
      <c r="C748" s="55" t="s">
        <v>39</v>
      </c>
      <c r="E748" s="116"/>
      <c r="F748" s="117" t="s">
        <v>31</v>
      </c>
      <c r="G748" s="117"/>
      <c r="H748" s="117"/>
      <c r="I748" s="59" t="s">
        <v>5</v>
      </c>
      <c r="J748" s="60"/>
      <c r="K748" s="60"/>
      <c r="L748" s="60"/>
      <c r="M748" s="60"/>
      <c r="N748" s="61" t="str">
        <f t="shared" si="1117"/>
        <v/>
      </c>
      <c r="O748" s="60"/>
      <c r="P748" s="60"/>
      <c r="Q748" s="60"/>
      <c r="R748" s="60"/>
      <c r="S748" s="60"/>
      <c r="T748" s="60"/>
      <c r="U748" s="60"/>
      <c r="V748" s="61" t="str">
        <f t="shared" si="1122"/>
        <v/>
      </c>
      <c r="W748" s="60"/>
      <c r="X748" s="60"/>
      <c r="Y748" s="60"/>
      <c r="Z748" s="60"/>
      <c r="AA748" s="60"/>
      <c r="AB748" s="60"/>
      <c r="AC748" s="60"/>
      <c r="AD748" s="61" t="str">
        <f t="shared" si="1133"/>
        <v/>
      </c>
      <c r="AE748" s="60"/>
      <c r="AF748" s="60"/>
      <c r="AG748" s="60"/>
      <c r="AH748" s="60"/>
      <c r="AI748" s="60"/>
      <c r="AJ748" s="60"/>
      <c r="AK748" s="60"/>
      <c r="AL748" s="61" t="str">
        <f t="shared" si="1118"/>
        <v/>
      </c>
      <c r="AM748" s="60"/>
      <c r="AN748" s="60"/>
      <c r="AO748" s="60"/>
      <c r="AP748" s="60"/>
      <c r="AQ748" s="60"/>
      <c r="AR748" s="61" t="str">
        <f t="shared" si="1119"/>
        <v/>
      </c>
      <c r="AS748" s="61" t="str">
        <f>IFERROR(AVERAGE(#REF!,#REF!,#REF!,#REF!,AL748),"")</f>
        <v/>
      </c>
    </row>
    <row r="749" spans="1:45" s="55" customFormat="1" ht="16.5" customHeight="1" thickTop="1" thickBot="1">
      <c r="A749" s="56" t="s">
        <v>36</v>
      </c>
      <c r="B749" s="55" t="s">
        <v>38</v>
      </c>
      <c r="C749" s="55" t="s">
        <v>39</v>
      </c>
      <c r="E749" s="116"/>
      <c r="F749" s="117"/>
      <c r="G749" s="117"/>
      <c r="H749" s="117"/>
      <c r="I749" s="62" t="s">
        <v>6</v>
      </c>
      <c r="J749" s="63"/>
      <c r="K749" s="63"/>
      <c r="L749" s="63"/>
      <c r="M749" s="63"/>
      <c r="N749" s="64" t="str">
        <f t="shared" si="1117"/>
        <v/>
      </c>
      <c r="O749" s="63"/>
      <c r="P749" s="63"/>
      <c r="Q749" s="63"/>
      <c r="R749" s="63"/>
      <c r="S749" s="63"/>
      <c r="T749" s="63"/>
      <c r="U749" s="63"/>
      <c r="V749" s="64" t="str">
        <f t="shared" si="1122"/>
        <v/>
      </c>
      <c r="W749" s="63"/>
      <c r="X749" s="63"/>
      <c r="Y749" s="63"/>
      <c r="Z749" s="63"/>
      <c r="AA749" s="63"/>
      <c r="AB749" s="63"/>
      <c r="AC749" s="63"/>
      <c r="AD749" s="64" t="str">
        <f t="shared" si="1133"/>
        <v/>
      </c>
      <c r="AE749" s="63"/>
      <c r="AF749" s="63"/>
      <c r="AG749" s="63"/>
      <c r="AH749" s="63"/>
      <c r="AI749" s="63"/>
      <c r="AJ749" s="63"/>
      <c r="AK749" s="63"/>
      <c r="AL749" s="64" t="str">
        <f t="shared" si="1118"/>
        <v/>
      </c>
      <c r="AM749" s="63"/>
      <c r="AN749" s="63"/>
      <c r="AO749" s="63"/>
      <c r="AP749" s="63"/>
      <c r="AQ749" s="63"/>
      <c r="AR749" s="64" t="str">
        <f t="shared" si="1119"/>
        <v/>
      </c>
      <c r="AS749" s="64" t="str">
        <f>IFERROR(AVERAGE(#REF!,#REF!,#REF!,#REF!,AL749),"")</f>
        <v/>
      </c>
    </row>
    <row r="750" spans="1:45" s="55" customFormat="1" ht="16.5" customHeight="1" thickTop="1" thickBot="1">
      <c r="A750" s="56" t="s">
        <v>36</v>
      </c>
      <c r="B750" s="55" t="s">
        <v>38</v>
      </c>
      <c r="C750" s="55" t="s">
        <v>39</v>
      </c>
      <c r="E750" s="116"/>
      <c r="F750" s="117" t="s">
        <v>32</v>
      </c>
      <c r="G750" s="117"/>
      <c r="H750" s="117"/>
      <c r="I750" s="59" t="s">
        <v>5</v>
      </c>
      <c r="J750" s="60"/>
      <c r="K750" s="60"/>
      <c r="L750" s="60"/>
      <c r="M750" s="60"/>
      <c r="N750" s="61" t="str">
        <f t="shared" si="1117"/>
        <v/>
      </c>
      <c r="O750" s="60"/>
      <c r="P750" s="60"/>
      <c r="Q750" s="60"/>
      <c r="R750" s="60"/>
      <c r="S750" s="60"/>
      <c r="T750" s="60"/>
      <c r="U750" s="60"/>
      <c r="V750" s="61" t="str">
        <f t="shared" si="1122"/>
        <v/>
      </c>
      <c r="W750" s="60"/>
      <c r="X750" s="60"/>
      <c r="Y750" s="60"/>
      <c r="Z750" s="60"/>
      <c r="AA750" s="60"/>
      <c r="AB750" s="60"/>
      <c r="AC750" s="60"/>
      <c r="AD750" s="61" t="str">
        <f t="shared" si="1133"/>
        <v/>
      </c>
      <c r="AE750" s="60"/>
      <c r="AF750" s="60"/>
      <c r="AG750" s="60"/>
      <c r="AH750" s="60"/>
      <c r="AI750" s="60"/>
      <c r="AJ750" s="60"/>
      <c r="AK750" s="60"/>
      <c r="AL750" s="61" t="str">
        <f t="shared" si="1118"/>
        <v/>
      </c>
      <c r="AM750" s="60"/>
      <c r="AN750" s="60"/>
      <c r="AO750" s="60"/>
      <c r="AP750" s="60"/>
      <c r="AQ750" s="60"/>
      <c r="AR750" s="61" t="str">
        <f t="shared" si="1119"/>
        <v/>
      </c>
      <c r="AS750" s="61" t="str">
        <f>IFERROR(AVERAGE(#REF!,#REF!,#REF!,#REF!,AL750),"")</f>
        <v/>
      </c>
    </row>
    <row r="751" spans="1:45" s="55" customFormat="1" ht="16.5" customHeight="1" thickTop="1" thickBot="1">
      <c r="A751" s="56" t="s">
        <v>36</v>
      </c>
      <c r="B751" s="55" t="s">
        <v>38</v>
      </c>
      <c r="C751" s="55" t="s">
        <v>39</v>
      </c>
      <c r="E751" s="116"/>
      <c r="F751" s="117"/>
      <c r="G751" s="117"/>
      <c r="H751" s="117"/>
      <c r="I751" s="62" t="s">
        <v>6</v>
      </c>
      <c r="J751" s="63"/>
      <c r="K751" s="63"/>
      <c r="L751" s="63"/>
      <c r="M751" s="63"/>
      <c r="N751" s="64" t="str">
        <f t="shared" si="1117"/>
        <v/>
      </c>
      <c r="O751" s="63"/>
      <c r="P751" s="63"/>
      <c r="Q751" s="63"/>
      <c r="R751" s="63"/>
      <c r="S751" s="63"/>
      <c r="T751" s="63"/>
      <c r="U751" s="63"/>
      <c r="V751" s="64" t="str">
        <f t="shared" si="1122"/>
        <v/>
      </c>
      <c r="W751" s="63"/>
      <c r="X751" s="63"/>
      <c r="Y751" s="63"/>
      <c r="Z751" s="63"/>
      <c r="AA751" s="63"/>
      <c r="AB751" s="63"/>
      <c r="AC751" s="63"/>
      <c r="AD751" s="64" t="str">
        <f t="shared" si="1133"/>
        <v/>
      </c>
      <c r="AE751" s="63"/>
      <c r="AF751" s="63"/>
      <c r="AG751" s="63"/>
      <c r="AH751" s="63"/>
      <c r="AI751" s="63"/>
      <c r="AJ751" s="63"/>
      <c r="AK751" s="63"/>
      <c r="AL751" s="64" t="str">
        <f t="shared" si="1118"/>
        <v/>
      </c>
      <c r="AM751" s="63"/>
      <c r="AN751" s="63"/>
      <c r="AO751" s="63"/>
      <c r="AP751" s="63"/>
      <c r="AQ751" s="63"/>
      <c r="AR751" s="64" t="str">
        <f t="shared" si="1119"/>
        <v/>
      </c>
      <c r="AS751" s="64" t="str">
        <f>IFERROR(AVERAGE(#REF!,#REF!,#REF!,#REF!,AL751),"")</f>
        <v/>
      </c>
    </row>
    <row r="752" spans="1:45" s="55" customFormat="1" ht="16.5" customHeight="1" thickTop="1" thickBot="1">
      <c r="A752" s="56" t="s">
        <v>36</v>
      </c>
      <c r="B752" s="55" t="s">
        <v>38</v>
      </c>
      <c r="C752" s="55" t="s">
        <v>39</v>
      </c>
      <c r="E752" s="116"/>
      <c r="F752" s="117" t="s">
        <v>52</v>
      </c>
      <c r="G752" s="117"/>
      <c r="H752" s="117"/>
      <c r="I752" s="59" t="s">
        <v>5</v>
      </c>
      <c r="J752" s="60"/>
      <c r="K752" s="60"/>
      <c r="L752" s="60"/>
      <c r="M752" s="60"/>
      <c r="N752" s="61" t="str">
        <f t="shared" si="1117"/>
        <v/>
      </c>
      <c r="O752" s="60"/>
      <c r="P752" s="60"/>
      <c r="Q752" s="60"/>
      <c r="R752" s="60"/>
      <c r="S752" s="60"/>
      <c r="T752" s="60"/>
      <c r="U752" s="60"/>
      <c r="V752" s="61" t="str">
        <f t="shared" si="1122"/>
        <v/>
      </c>
      <c r="W752" s="60"/>
      <c r="X752" s="60"/>
      <c r="Y752" s="60"/>
      <c r="Z752" s="60"/>
      <c r="AA752" s="60"/>
      <c r="AB752" s="60"/>
      <c r="AC752" s="60"/>
      <c r="AD752" s="61" t="str">
        <f t="shared" si="1133"/>
        <v/>
      </c>
      <c r="AE752" s="60"/>
      <c r="AF752" s="60"/>
      <c r="AG752" s="60"/>
      <c r="AH752" s="60"/>
      <c r="AI752" s="60"/>
      <c r="AJ752" s="60"/>
      <c r="AK752" s="60"/>
      <c r="AL752" s="61" t="str">
        <f t="shared" si="1118"/>
        <v/>
      </c>
      <c r="AM752" s="60"/>
      <c r="AN752" s="60"/>
      <c r="AO752" s="60"/>
      <c r="AP752" s="60"/>
      <c r="AQ752" s="60"/>
      <c r="AR752" s="61" t="str">
        <f t="shared" si="1119"/>
        <v/>
      </c>
      <c r="AS752" s="61" t="str">
        <f>IFERROR(AVERAGE(#REF!,#REF!,#REF!,#REF!,AL752),"")</f>
        <v/>
      </c>
    </row>
    <row r="753" spans="1:45" s="55" customFormat="1" ht="16.5" customHeight="1" thickTop="1" thickBot="1">
      <c r="A753" s="56" t="s">
        <v>36</v>
      </c>
      <c r="B753" s="55" t="s">
        <v>38</v>
      </c>
      <c r="C753" s="55" t="s">
        <v>39</v>
      </c>
      <c r="E753" s="116"/>
      <c r="F753" s="117"/>
      <c r="G753" s="117"/>
      <c r="H753" s="117"/>
      <c r="I753" s="62" t="s">
        <v>6</v>
      </c>
      <c r="J753" s="63"/>
      <c r="K753" s="63"/>
      <c r="L753" s="63"/>
      <c r="M753" s="63"/>
      <c r="N753" s="64" t="str">
        <f t="shared" si="1117"/>
        <v/>
      </c>
      <c r="O753" s="63"/>
      <c r="P753" s="63"/>
      <c r="Q753" s="63"/>
      <c r="R753" s="63"/>
      <c r="S753" s="63"/>
      <c r="T753" s="63"/>
      <c r="U753" s="63"/>
      <c r="V753" s="64" t="str">
        <f t="shared" si="1122"/>
        <v/>
      </c>
      <c r="W753" s="63"/>
      <c r="X753" s="63"/>
      <c r="Y753" s="63"/>
      <c r="Z753" s="63"/>
      <c r="AA753" s="63"/>
      <c r="AB753" s="63"/>
      <c r="AC753" s="63"/>
      <c r="AD753" s="64" t="str">
        <f t="shared" si="1133"/>
        <v/>
      </c>
      <c r="AE753" s="63"/>
      <c r="AF753" s="63"/>
      <c r="AG753" s="63"/>
      <c r="AH753" s="63"/>
      <c r="AI753" s="63"/>
      <c r="AJ753" s="63"/>
      <c r="AK753" s="63"/>
      <c r="AL753" s="64" t="str">
        <f t="shared" si="1118"/>
        <v/>
      </c>
      <c r="AM753" s="63"/>
      <c r="AN753" s="63"/>
      <c r="AO753" s="63"/>
      <c r="AP753" s="63"/>
      <c r="AQ753" s="63"/>
      <c r="AR753" s="64" t="str">
        <f t="shared" si="1119"/>
        <v/>
      </c>
      <c r="AS753" s="64" t="str">
        <f>IFERROR(AVERAGE(#REF!,#REF!,#REF!,#REF!,AL753),"")</f>
        <v/>
      </c>
    </row>
    <row r="754" spans="1:45" s="55" customFormat="1" ht="16.5" customHeight="1" thickTop="1" thickBot="1">
      <c r="A754" s="56" t="s">
        <v>36</v>
      </c>
      <c r="B754" s="55" t="s">
        <v>38</v>
      </c>
      <c r="C754" s="55" t="s">
        <v>39</v>
      </c>
      <c r="E754" s="116"/>
      <c r="F754" s="117" t="s">
        <v>33</v>
      </c>
      <c r="G754" s="117"/>
      <c r="H754" s="117"/>
      <c r="I754" s="59" t="s">
        <v>5</v>
      </c>
      <c r="J754" s="60"/>
      <c r="K754" s="60"/>
      <c r="L754" s="60"/>
      <c r="M754" s="60"/>
      <c r="N754" s="61" t="str">
        <f t="shared" si="1117"/>
        <v/>
      </c>
      <c r="O754" s="60"/>
      <c r="P754" s="60"/>
      <c r="Q754" s="60"/>
      <c r="R754" s="60"/>
      <c r="S754" s="60"/>
      <c r="T754" s="60"/>
      <c r="U754" s="60"/>
      <c r="V754" s="61" t="str">
        <f t="shared" si="1122"/>
        <v/>
      </c>
      <c r="W754" s="60"/>
      <c r="X754" s="60"/>
      <c r="Y754" s="60"/>
      <c r="Z754" s="60"/>
      <c r="AA754" s="60"/>
      <c r="AB754" s="60"/>
      <c r="AC754" s="60"/>
      <c r="AD754" s="61" t="str">
        <f t="shared" si="1133"/>
        <v/>
      </c>
      <c r="AE754" s="60"/>
      <c r="AF754" s="60"/>
      <c r="AG754" s="60"/>
      <c r="AH754" s="60"/>
      <c r="AI754" s="60"/>
      <c r="AJ754" s="60"/>
      <c r="AK754" s="60"/>
      <c r="AL754" s="61" t="str">
        <f t="shared" si="1118"/>
        <v/>
      </c>
      <c r="AM754" s="60"/>
      <c r="AN754" s="60"/>
      <c r="AO754" s="60"/>
      <c r="AP754" s="60"/>
      <c r="AQ754" s="60"/>
      <c r="AR754" s="61" t="str">
        <f t="shared" si="1119"/>
        <v/>
      </c>
      <c r="AS754" s="61" t="str">
        <f>IFERROR(AVERAGE(#REF!,#REF!,#REF!,#REF!,AL754),"")</f>
        <v/>
      </c>
    </row>
    <row r="755" spans="1:45" s="55" customFormat="1" ht="16.5" customHeight="1" thickTop="1" thickBot="1">
      <c r="A755" s="56" t="s">
        <v>36</v>
      </c>
      <c r="B755" s="55" t="s">
        <v>38</v>
      </c>
      <c r="C755" s="55" t="s">
        <v>39</v>
      </c>
      <c r="E755" s="116"/>
      <c r="F755" s="117"/>
      <c r="G755" s="117"/>
      <c r="H755" s="117"/>
      <c r="I755" s="62" t="s">
        <v>6</v>
      </c>
      <c r="J755" s="63"/>
      <c r="K755" s="63"/>
      <c r="L755" s="63"/>
      <c r="M755" s="63">
        <v>1</v>
      </c>
      <c r="N755" s="64">
        <f t="shared" si="1117"/>
        <v>1</v>
      </c>
      <c r="O755" s="63"/>
      <c r="P755" s="63"/>
      <c r="Q755" s="63"/>
      <c r="R755" s="63"/>
      <c r="S755" s="63"/>
      <c r="T755" s="63"/>
      <c r="U755" s="63"/>
      <c r="V755" s="64" t="str">
        <f t="shared" si="1122"/>
        <v/>
      </c>
      <c r="W755" s="63"/>
      <c r="X755" s="63"/>
      <c r="Y755" s="63"/>
      <c r="Z755" s="63"/>
      <c r="AA755" s="63"/>
      <c r="AB755" s="63"/>
      <c r="AC755" s="63"/>
      <c r="AD755" s="64" t="str">
        <f t="shared" si="1133"/>
        <v/>
      </c>
      <c r="AE755" s="63"/>
      <c r="AF755" s="63"/>
      <c r="AG755" s="63"/>
      <c r="AH755" s="63"/>
      <c r="AI755" s="63"/>
      <c r="AJ755" s="63"/>
      <c r="AK755" s="63"/>
      <c r="AL755" s="64" t="str">
        <f t="shared" si="1118"/>
        <v/>
      </c>
      <c r="AM755" s="63"/>
      <c r="AN755" s="63"/>
      <c r="AO755" s="63"/>
      <c r="AP755" s="63"/>
      <c r="AQ755" s="63"/>
      <c r="AR755" s="64" t="str">
        <f t="shared" si="1119"/>
        <v/>
      </c>
      <c r="AS755" s="64" t="str">
        <f>IFERROR(AVERAGE(#REF!,#REF!,#REF!,#REF!,AL755),"")</f>
        <v/>
      </c>
    </row>
    <row r="756" spans="1:45" s="55" customFormat="1" ht="16.5" customHeight="1" thickTop="1" thickBot="1">
      <c r="A756" s="56" t="s">
        <v>36</v>
      </c>
      <c r="B756" s="55" t="s">
        <v>38</v>
      </c>
      <c r="C756" s="55" t="s">
        <v>37</v>
      </c>
      <c r="E756" s="116"/>
      <c r="F756" s="118" t="s">
        <v>28</v>
      </c>
      <c r="G756" s="118"/>
      <c r="H756" s="118"/>
      <c r="I756" s="65" t="s">
        <v>5</v>
      </c>
      <c r="J756" s="65">
        <f t="shared" ref="J756:M756" si="1158">J740+J742+J744+J746+J748+J750+J752+J754</f>
        <v>0</v>
      </c>
      <c r="K756" s="65">
        <f t="shared" si="1158"/>
        <v>0</v>
      </c>
      <c r="L756" s="65">
        <f t="shared" si="1158"/>
        <v>0</v>
      </c>
      <c r="M756" s="65">
        <f t="shared" si="1158"/>
        <v>0</v>
      </c>
      <c r="N756" s="61">
        <f t="shared" si="1117"/>
        <v>0</v>
      </c>
      <c r="O756" s="65">
        <f t="shared" ref="O756:U756" si="1159">O740+O742+O744+O746+O748+O750+O752+O754</f>
        <v>0</v>
      </c>
      <c r="P756" s="65">
        <f t="shared" si="1159"/>
        <v>0</v>
      </c>
      <c r="Q756" s="65">
        <f t="shared" si="1159"/>
        <v>0</v>
      </c>
      <c r="R756" s="65">
        <f t="shared" si="1159"/>
        <v>0</v>
      </c>
      <c r="S756" s="65">
        <f t="shared" si="1159"/>
        <v>0</v>
      </c>
      <c r="T756" s="65">
        <f t="shared" si="1159"/>
        <v>0</v>
      </c>
      <c r="U756" s="65">
        <f t="shared" si="1159"/>
        <v>0</v>
      </c>
      <c r="V756" s="61">
        <f t="shared" si="1122"/>
        <v>0</v>
      </c>
      <c r="W756" s="65">
        <f t="shared" ref="W756:AC756" si="1160">W740+W742+W744+W746+W748+W750+W752+W754</f>
        <v>0</v>
      </c>
      <c r="X756" s="65">
        <f t="shared" si="1160"/>
        <v>0</v>
      </c>
      <c r="Y756" s="65">
        <f t="shared" si="1160"/>
        <v>0</v>
      </c>
      <c r="Z756" s="65">
        <f t="shared" si="1160"/>
        <v>0</v>
      </c>
      <c r="AA756" s="65">
        <f t="shared" si="1160"/>
        <v>0</v>
      </c>
      <c r="AB756" s="65">
        <f t="shared" si="1160"/>
        <v>0</v>
      </c>
      <c r="AC756" s="65">
        <f t="shared" si="1160"/>
        <v>0</v>
      </c>
      <c r="AD756" s="61">
        <f t="shared" si="1133"/>
        <v>0</v>
      </c>
      <c r="AE756" s="65">
        <f t="shared" ref="AE756:AK756" si="1161">AE740+AE742+AE744+AE746+AE748+AE750+AE752+AE754</f>
        <v>0</v>
      </c>
      <c r="AF756" s="65">
        <f t="shared" si="1161"/>
        <v>0</v>
      </c>
      <c r="AG756" s="65">
        <f t="shared" si="1161"/>
        <v>0</v>
      </c>
      <c r="AH756" s="65">
        <f t="shared" si="1161"/>
        <v>0</v>
      </c>
      <c r="AI756" s="65">
        <f t="shared" si="1161"/>
        <v>0</v>
      </c>
      <c r="AJ756" s="65">
        <f t="shared" si="1161"/>
        <v>0</v>
      </c>
      <c r="AK756" s="65">
        <f t="shared" si="1161"/>
        <v>0</v>
      </c>
      <c r="AL756" s="61">
        <f t="shared" si="1118"/>
        <v>0</v>
      </c>
      <c r="AM756" s="65">
        <f t="shared" ref="AM756:AN756" si="1162">AM740+AM742+AM744+AM746+AM748+AM750+AM752+AM754</f>
        <v>0</v>
      </c>
      <c r="AN756" s="65">
        <f t="shared" si="1162"/>
        <v>0</v>
      </c>
      <c r="AO756" s="65">
        <f>AO740+AO742+AO744+AO746+AO748+AO750+AO752+AO754</f>
        <v>0</v>
      </c>
      <c r="AP756" s="65">
        <f t="shared" ref="AP756:AQ756" si="1163">AP740+AP742+AP744+AP746+AP748+AP750+AP752+AP754</f>
        <v>0</v>
      </c>
      <c r="AQ756" s="65">
        <f t="shared" si="1163"/>
        <v>0</v>
      </c>
      <c r="AR756" s="61">
        <f t="shared" si="1119"/>
        <v>0</v>
      </c>
      <c r="AS756" s="61" t="str">
        <f>IFERROR(AVERAGE(#REF!,#REF!,#REF!,#REF!,AL756),"")</f>
        <v/>
      </c>
    </row>
    <row r="757" spans="1:45" s="55" customFormat="1" ht="16.5" customHeight="1" thickTop="1" thickBot="1">
      <c r="A757" s="56" t="s">
        <v>36</v>
      </c>
      <c r="B757" s="55" t="s">
        <v>38</v>
      </c>
      <c r="C757" s="55" t="s">
        <v>37</v>
      </c>
      <c r="E757" s="116"/>
      <c r="F757" s="118"/>
      <c r="G757" s="118"/>
      <c r="H757" s="118"/>
      <c r="I757" s="66" t="s">
        <v>6</v>
      </c>
      <c r="J757" s="66">
        <f t="shared" ref="J757:M757" si="1164">J741+J743+J745+J747+J749+J751+J753+J755</f>
        <v>0</v>
      </c>
      <c r="K757" s="66">
        <f t="shared" si="1164"/>
        <v>0</v>
      </c>
      <c r="L757" s="66">
        <f t="shared" si="1164"/>
        <v>0</v>
      </c>
      <c r="M757" s="66">
        <f t="shared" si="1164"/>
        <v>1</v>
      </c>
      <c r="N757" s="64">
        <f t="shared" si="1117"/>
        <v>0.25</v>
      </c>
      <c r="O757" s="66">
        <f t="shared" ref="O757:U757" si="1165">O741+O743+O745+O747+O749+O751+O753+O755</f>
        <v>0</v>
      </c>
      <c r="P757" s="66">
        <f t="shared" si="1165"/>
        <v>0</v>
      </c>
      <c r="Q757" s="66">
        <f t="shared" si="1165"/>
        <v>0</v>
      </c>
      <c r="R757" s="66">
        <f t="shared" si="1165"/>
        <v>0</v>
      </c>
      <c r="S757" s="66">
        <f t="shared" si="1165"/>
        <v>0</v>
      </c>
      <c r="T757" s="66">
        <f t="shared" si="1165"/>
        <v>0</v>
      </c>
      <c r="U757" s="66">
        <f t="shared" si="1165"/>
        <v>0</v>
      </c>
      <c r="V757" s="64">
        <f t="shared" si="1122"/>
        <v>0</v>
      </c>
      <c r="W757" s="66">
        <f t="shared" ref="W757:AC757" si="1166">W741+W743+W745+W747+W749+W751+W753+W755</f>
        <v>0</v>
      </c>
      <c r="X757" s="66">
        <f t="shared" si="1166"/>
        <v>0</v>
      </c>
      <c r="Y757" s="66">
        <f t="shared" si="1166"/>
        <v>0</v>
      </c>
      <c r="Z757" s="66">
        <f t="shared" si="1166"/>
        <v>0</v>
      </c>
      <c r="AA757" s="66">
        <f t="shared" si="1166"/>
        <v>0</v>
      </c>
      <c r="AB757" s="66">
        <f t="shared" si="1166"/>
        <v>0</v>
      </c>
      <c r="AC757" s="66">
        <f t="shared" si="1166"/>
        <v>0</v>
      </c>
      <c r="AD757" s="64">
        <f t="shared" si="1133"/>
        <v>0</v>
      </c>
      <c r="AE757" s="66">
        <f t="shared" ref="AE757:AK757" si="1167">AE741+AE743+AE745+AE747+AE749+AE751+AE753+AE755</f>
        <v>0</v>
      </c>
      <c r="AF757" s="66">
        <f t="shared" si="1167"/>
        <v>0</v>
      </c>
      <c r="AG757" s="66">
        <f t="shared" si="1167"/>
        <v>0</v>
      </c>
      <c r="AH757" s="66">
        <f t="shared" si="1167"/>
        <v>0</v>
      </c>
      <c r="AI757" s="66">
        <f t="shared" si="1167"/>
        <v>0</v>
      </c>
      <c r="AJ757" s="66">
        <f t="shared" si="1167"/>
        <v>0</v>
      </c>
      <c r="AK757" s="66">
        <f t="shared" si="1167"/>
        <v>0</v>
      </c>
      <c r="AL757" s="64">
        <f t="shared" si="1118"/>
        <v>0</v>
      </c>
      <c r="AM757" s="66">
        <f t="shared" ref="AM757:AN757" si="1168">AM741+AM743+AM745+AM747+AM749+AM751+AM753+AM755</f>
        <v>0</v>
      </c>
      <c r="AN757" s="66">
        <f t="shared" si="1168"/>
        <v>0</v>
      </c>
      <c r="AO757" s="66">
        <f>AO741+AO743+AO745+AO747+AO749+AO751+AO753+AO755</f>
        <v>0</v>
      </c>
      <c r="AP757" s="66">
        <f t="shared" ref="AP757:AQ757" si="1169">AP741+AP743+AP745+AP747+AP749+AP751+AP753+AP755</f>
        <v>0</v>
      </c>
      <c r="AQ757" s="66">
        <f t="shared" si="1169"/>
        <v>0</v>
      </c>
      <c r="AR757" s="64">
        <f t="shared" si="1119"/>
        <v>0</v>
      </c>
      <c r="AS757" s="64" t="str">
        <f>IFERROR(AVERAGE(#REF!,#REF!,#REF!,#REF!,AL757),"")</f>
        <v/>
      </c>
    </row>
    <row r="758" spans="1:45" s="42" customFormat="1" ht="15.75" customHeight="1" thickTop="1">
      <c r="A758" s="36"/>
      <c r="B758" s="36"/>
      <c r="C758" s="37"/>
      <c r="D758" s="38"/>
      <c r="E758" s="38" t="s">
        <v>47</v>
      </c>
      <c r="F758" s="39"/>
      <c r="G758" s="40"/>
      <c r="H758" s="40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74"/>
      <c r="AG758" s="74"/>
      <c r="AH758" s="74"/>
      <c r="AI758" s="74"/>
      <c r="AJ758" s="74"/>
      <c r="AK758" s="74"/>
      <c r="AL758" s="39"/>
      <c r="AM758" s="41"/>
      <c r="AN758" s="41"/>
      <c r="AO758" s="41"/>
      <c r="AP758" s="74"/>
      <c r="AQ758" s="74"/>
      <c r="AR758" s="41"/>
      <c r="AS758" s="39"/>
    </row>
    <row r="759" spans="1:45" s="42" customFormat="1" ht="18" customHeight="1" thickBot="1">
      <c r="A759" s="36"/>
      <c r="B759" s="36"/>
      <c r="C759" s="37"/>
      <c r="D759" s="12"/>
      <c r="E759" s="13" t="s">
        <v>46</v>
      </c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58"/>
      <c r="AG759" s="58"/>
      <c r="AH759" s="58"/>
      <c r="AI759" s="58"/>
      <c r="AJ759" s="58"/>
      <c r="AK759" s="58"/>
      <c r="AL759" s="13"/>
      <c r="AM759" s="13"/>
      <c r="AN759" s="13"/>
      <c r="AO759" s="13"/>
      <c r="AP759" s="58"/>
      <c r="AQ759" s="58"/>
      <c r="AR759" s="13"/>
      <c r="AS759" s="13"/>
    </row>
    <row r="760" spans="1:45" s="7" customFormat="1" ht="15.75" customHeight="1" thickTop="1" thickBot="1">
      <c r="A760" s="8"/>
      <c r="E760" s="116" t="s">
        <v>18</v>
      </c>
      <c r="F760" s="119" t="s">
        <v>19</v>
      </c>
      <c r="G760" s="119"/>
      <c r="H760" s="119"/>
      <c r="I760" s="26" t="s">
        <v>5</v>
      </c>
      <c r="J760" s="27"/>
      <c r="K760" s="27"/>
      <c r="L760" s="27"/>
      <c r="M760" s="27"/>
      <c r="N760" s="28" t="str">
        <f t="shared" ref="N760:N767" si="1170">IFERROR(AVERAGE(J760:M760),"")</f>
        <v/>
      </c>
      <c r="O760" s="27"/>
      <c r="P760" s="27"/>
      <c r="Q760" s="27"/>
      <c r="R760" s="27"/>
      <c r="S760" s="27"/>
      <c r="T760" s="27"/>
      <c r="U760" s="27"/>
      <c r="V760" s="28" t="str">
        <f>IFERROR(AVERAGE(O760:U760),"")</f>
        <v/>
      </c>
      <c r="W760" s="27"/>
      <c r="X760" s="27"/>
      <c r="Y760" s="27"/>
      <c r="Z760" s="27"/>
      <c r="AA760" s="27"/>
      <c r="AB760" s="27"/>
      <c r="AC760" s="27"/>
      <c r="AD760" s="64" t="str">
        <f t="shared" ref="AD760:AD767" si="1171">IFERROR(AVERAGE(W760:Z760),"")</f>
        <v/>
      </c>
      <c r="AE760" s="27"/>
      <c r="AF760" s="60"/>
      <c r="AG760" s="60"/>
      <c r="AH760" s="60"/>
      <c r="AI760" s="60"/>
      <c r="AJ760" s="60"/>
      <c r="AK760" s="60"/>
      <c r="AL760" s="61" t="str">
        <f t="shared" ref="AL760:AL767" si="1172">IFERROR(AVERAGE(AE760:AK760),"")</f>
        <v/>
      </c>
      <c r="AM760" s="27"/>
      <c r="AN760" s="27"/>
      <c r="AO760" s="27"/>
      <c r="AP760" s="60"/>
      <c r="AQ760" s="60"/>
      <c r="AR760" s="28" t="str">
        <f t="shared" ref="AR760:AR767" si="1173">IFERROR(AVERAGE(AM760:AN760),"")</f>
        <v/>
      </c>
      <c r="AS760" s="28" t="str">
        <f>IFERROR(AVERAGE(#REF!,#REF!,#REF!,#REF!,AL760),"")</f>
        <v/>
      </c>
    </row>
    <row r="761" spans="1:45" s="7" customFormat="1" ht="16.5" customHeight="1" thickTop="1" thickBot="1">
      <c r="A761" s="8"/>
      <c r="E761" s="116"/>
      <c r="F761" s="119"/>
      <c r="G761" s="119"/>
      <c r="H761" s="119"/>
      <c r="I761" s="29" t="s">
        <v>6</v>
      </c>
      <c r="J761" s="30"/>
      <c r="K761" s="30"/>
      <c r="L761" s="30"/>
      <c r="M761" s="30"/>
      <c r="N761" s="31" t="str">
        <f t="shared" si="1170"/>
        <v/>
      </c>
      <c r="O761" s="30"/>
      <c r="P761" s="30"/>
      <c r="Q761" s="30"/>
      <c r="R761" s="30"/>
      <c r="S761" s="30"/>
      <c r="T761" s="30"/>
      <c r="U761" s="30"/>
      <c r="V761" s="31" t="str">
        <f>IFERROR(AVERAGE(O761:U761),"")</f>
        <v/>
      </c>
      <c r="W761" s="30"/>
      <c r="X761" s="30"/>
      <c r="Y761" s="30"/>
      <c r="Z761" s="30"/>
      <c r="AA761" s="30"/>
      <c r="AB761" s="30"/>
      <c r="AC761" s="30"/>
      <c r="AD761" s="61" t="str">
        <f t="shared" si="1171"/>
        <v/>
      </c>
      <c r="AE761" s="30"/>
      <c r="AF761" s="63"/>
      <c r="AG761" s="63"/>
      <c r="AH761" s="63"/>
      <c r="AI761" s="63"/>
      <c r="AJ761" s="63"/>
      <c r="AK761" s="63"/>
      <c r="AL761" s="64" t="str">
        <f t="shared" si="1172"/>
        <v/>
      </c>
      <c r="AM761" s="30"/>
      <c r="AN761" s="30"/>
      <c r="AO761" s="30"/>
      <c r="AP761" s="63"/>
      <c r="AQ761" s="63"/>
      <c r="AR761" s="31" t="str">
        <f t="shared" si="1173"/>
        <v/>
      </c>
      <c r="AS761" s="31" t="str">
        <f>IFERROR(AVERAGE(#REF!,#REF!,#REF!,#REF!,AL761),"")</f>
        <v/>
      </c>
    </row>
    <row r="762" spans="1:45" s="7" customFormat="1" ht="16.5" customHeight="1" thickTop="1" thickBot="1">
      <c r="A762" s="8"/>
      <c r="E762" s="116"/>
      <c r="F762" s="118" t="s">
        <v>20</v>
      </c>
      <c r="G762" s="118"/>
      <c r="H762" s="118"/>
      <c r="I762" s="32" t="s">
        <v>5</v>
      </c>
      <c r="J762" s="32"/>
      <c r="K762" s="32"/>
      <c r="L762" s="32"/>
      <c r="M762" s="32"/>
      <c r="N762" s="28" t="str">
        <f t="shared" si="1170"/>
        <v/>
      </c>
      <c r="O762" s="32"/>
      <c r="P762" s="32"/>
      <c r="Q762" s="32"/>
      <c r="R762" s="32"/>
      <c r="S762" s="32"/>
      <c r="T762" s="32"/>
      <c r="U762" s="32"/>
      <c r="V762" s="28" t="str">
        <f t="shared" ref="V762:V767" si="1174">IFERROR(AVERAGE(O762:U762),"")</f>
        <v/>
      </c>
      <c r="W762" s="32"/>
      <c r="X762" s="32"/>
      <c r="Y762" s="32"/>
      <c r="Z762" s="32"/>
      <c r="AA762" s="32"/>
      <c r="AB762" s="32"/>
      <c r="AC762" s="32"/>
      <c r="AD762" s="64" t="str">
        <f t="shared" si="1171"/>
        <v/>
      </c>
      <c r="AE762" s="32"/>
      <c r="AF762" s="65"/>
      <c r="AG762" s="65"/>
      <c r="AH762" s="65"/>
      <c r="AI762" s="65"/>
      <c r="AJ762" s="65"/>
      <c r="AK762" s="65"/>
      <c r="AL762" s="61" t="str">
        <f t="shared" si="1172"/>
        <v/>
      </c>
      <c r="AM762" s="32"/>
      <c r="AN762" s="32"/>
      <c r="AO762" s="32"/>
      <c r="AP762" s="65"/>
      <c r="AQ762" s="65"/>
      <c r="AR762" s="28" t="str">
        <f t="shared" si="1173"/>
        <v/>
      </c>
      <c r="AS762" s="28" t="str">
        <f>IFERROR(AVERAGE(#REF!,#REF!,#REF!,#REF!,AL762),"")</f>
        <v/>
      </c>
    </row>
    <row r="763" spans="1:45" s="7" customFormat="1" ht="16.5" customHeight="1" thickTop="1" thickBot="1">
      <c r="A763" s="8"/>
      <c r="E763" s="116"/>
      <c r="F763" s="118"/>
      <c r="G763" s="118"/>
      <c r="H763" s="118"/>
      <c r="I763" s="33" t="s">
        <v>6</v>
      </c>
      <c r="J763" s="33"/>
      <c r="K763" s="33"/>
      <c r="L763" s="33"/>
      <c r="M763" s="33"/>
      <c r="N763" s="31" t="str">
        <f t="shared" si="1170"/>
        <v/>
      </c>
      <c r="O763" s="33"/>
      <c r="P763" s="33"/>
      <c r="Q763" s="33"/>
      <c r="R763" s="33"/>
      <c r="S763" s="33"/>
      <c r="T763" s="33"/>
      <c r="U763" s="33"/>
      <c r="V763" s="31" t="str">
        <f t="shared" si="1174"/>
        <v/>
      </c>
      <c r="W763" s="33"/>
      <c r="X763" s="33"/>
      <c r="Y763" s="33"/>
      <c r="Z763" s="33"/>
      <c r="AA763" s="33"/>
      <c r="AB763" s="33"/>
      <c r="AC763" s="33"/>
      <c r="AD763" s="61" t="str">
        <f t="shared" si="1171"/>
        <v/>
      </c>
      <c r="AE763" s="33"/>
      <c r="AF763" s="66">
        <v>4</v>
      </c>
      <c r="AG763" s="66"/>
      <c r="AH763" s="66"/>
      <c r="AI763" s="66"/>
      <c r="AJ763" s="66"/>
      <c r="AK763" s="66"/>
      <c r="AL763" s="64">
        <f t="shared" si="1172"/>
        <v>4</v>
      </c>
      <c r="AM763" s="33"/>
      <c r="AN763" s="33"/>
      <c r="AO763" s="33"/>
      <c r="AP763" s="66"/>
      <c r="AQ763" s="66"/>
      <c r="AR763" s="31" t="str">
        <f t="shared" si="1173"/>
        <v/>
      </c>
      <c r="AS763" s="31" t="str">
        <f>IFERROR(AVERAGE(#REF!,#REF!,#REF!,#REF!,AL763),"")</f>
        <v/>
      </c>
    </row>
    <row r="764" spans="1:45" s="7" customFormat="1" ht="16.5" customHeight="1" thickTop="1" thickBot="1">
      <c r="A764" s="8"/>
      <c r="E764" s="116"/>
      <c r="F764" s="118" t="s">
        <v>27</v>
      </c>
      <c r="G764" s="118"/>
      <c r="H764" s="118"/>
      <c r="I764" s="32" t="s">
        <v>5</v>
      </c>
      <c r="J764" s="32"/>
      <c r="K764" s="32"/>
      <c r="L764" s="32"/>
      <c r="M764" s="32"/>
      <c r="N764" s="28" t="str">
        <f t="shared" si="1170"/>
        <v/>
      </c>
      <c r="O764" s="32"/>
      <c r="P764" s="32"/>
      <c r="Q764" s="32"/>
      <c r="R764" s="32"/>
      <c r="S764" s="32"/>
      <c r="T764" s="32"/>
      <c r="U764" s="32"/>
      <c r="V764" s="28" t="str">
        <f t="shared" si="1174"/>
        <v/>
      </c>
      <c r="W764" s="32"/>
      <c r="X764" s="32"/>
      <c r="Y764" s="32"/>
      <c r="Z764" s="32"/>
      <c r="AA764" s="32"/>
      <c r="AB764" s="32"/>
      <c r="AC764" s="32"/>
      <c r="AD764" s="64" t="str">
        <f t="shared" si="1171"/>
        <v/>
      </c>
      <c r="AE764" s="32"/>
      <c r="AF764" s="65"/>
      <c r="AG764" s="65"/>
      <c r="AH764" s="65"/>
      <c r="AI764" s="65"/>
      <c r="AJ764" s="65"/>
      <c r="AK764" s="65"/>
      <c r="AL764" s="61" t="str">
        <f t="shared" si="1172"/>
        <v/>
      </c>
      <c r="AM764" s="32"/>
      <c r="AN764" s="32"/>
      <c r="AO764" s="32"/>
      <c r="AP764" s="65"/>
      <c r="AQ764" s="65"/>
      <c r="AR764" s="28" t="str">
        <f t="shared" si="1173"/>
        <v/>
      </c>
      <c r="AS764" s="28" t="str">
        <f>IFERROR(AVERAGE(#REF!,#REF!,#REF!,#REF!,AL764),"")</f>
        <v/>
      </c>
    </row>
    <row r="765" spans="1:45" s="7" customFormat="1" ht="16.5" customHeight="1" thickTop="1" thickBot="1">
      <c r="A765" s="8"/>
      <c r="E765" s="116"/>
      <c r="F765" s="118"/>
      <c r="G765" s="118"/>
      <c r="H765" s="118"/>
      <c r="I765" s="33" t="s">
        <v>6</v>
      </c>
      <c r="J765" s="33"/>
      <c r="K765" s="33"/>
      <c r="L765" s="33"/>
      <c r="M765" s="33"/>
      <c r="N765" s="31" t="str">
        <f t="shared" si="1170"/>
        <v/>
      </c>
      <c r="O765" s="33"/>
      <c r="P765" s="33"/>
      <c r="Q765" s="33"/>
      <c r="R765" s="33"/>
      <c r="S765" s="33"/>
      <c r="T765" s="33"/>
      <c r="U765" s="33"/>
      <c r="V765" s="31" t="str">
        <f t="shared" si="1174"/>
        <v/>
      </c>
      <c r="W765" s="33"/>
      <c r="X765" s="33"/>
      <c r="Y765" s="33"/>
      <c r="Z765" s="33"/>
      <c r="AA765" s="33"/>
      <c r="AB765" s="33"/>
      <c r="AC765" s="33"/>
      <c r="AD765" s="61" t="str">
        <f t="shared" si="1171"/>
        <v/>
      </c>
      <c r="AE765" s="33"/>
      <c r="AF765" s="66"/>
      <c r="AG765" s="66"/>
      <c r="AH765" s="66"/>
      <c r="AI765" s="66"/>
      <c r="AJ765" s="66"/>
      <c r="AK765" s="66"/>
      <c r="AL765" s="64" t="str">
        <f t="shared" si="1172"/>
        <v/>
      </c>
      <c r="AM765" s="33"/>
      <c r="AN765" s="33"/>
      <c r="AO765" s="33"/>
      <c r="AP765" s="66"/>
      <c r="AQ765" s="66"/>
      <c r="AR765" s="31" t="str">
        <f t="shared" si="1173"/>
        <v/>
      </c>
      <c r="AS765" s="31" t="str">
        <f>IFERROR(AVERAGE(#REF!,#REF!,#REF!,#REF!,AL765),"")</f>
        <v/>
      </c>
    </row>
    <row r="766" spans="1:45" s="7" customFormat="1" ht="16.5" customHeight="1" thickTop="1" thickBot="1">
      <c r="A766" s="8"/>
      <c r="E766" s="116"/>
      <c r="F766" s="126" t="s">
        <v>45</v>
      </c>
      <c r="G766" s="126"/>
      <c r="H766" s="126"/>
      <c r="I766" s="34" t="s">
        <v>5</v>
      </c>
      <c r="J766" s="34">
        <f t="shared" ref="J766:M767" si="1175">J760+J762+J764</f>
        <v>0</v>
      </c>
      <c r="K766" s="34">
        <f t="shared" si="1175"/>
        <v>0</v>
      </c>
      <c r="L766" s="34">
        <f t="shared" si="1175"/>
        <v>0</v>
      </c>
      <c r="M766" s="34">
        <f t="shared" si="1175"/>
        <v>0</v>
      </c>
      <c r="N766" s="28">
        <f t="shared" si="1170"/>
        <v>0</v>
      </c>
      <c r="O766" s="34">
        <f t="shared" ref="O766:Q767" si="1176">O760+O762+O764</f>
        <v>0</v>
      </c>
      <c r="P766" s="34">
        <f t="shared" si="1176"/>
        <v>0</v>
      </c>
      <c r="Q766" s="34">
        <f t="shared" si="1176"/>
        <v>0</v>
      </c>
      <c r="R766" s="34">
        <f t="shared" ref="R766:U767" si="1177">R760+R762+R764</f>
        <v>0</v>
      </c>
      <c r="S766" s="34">
        <f t="shared" si="1177"/>
        <v>0</v>
      </c>
      <c r="T766" s="34">
        <f t="shared" si="1177"/>
        <v>0</v>
      </c>
      <c r="U766" s="34">
        <f t="shared" si="1177"/>
        <v>0</v>
      </c>
      <c r="V766" s="28">
        <f t="shared" si="1174"/>
        <v>0</v>
      </c>
      <c r="W766" s="34">
        <f t="shared" ref="W766:Z767" si="1178">W760+W762+W764</f>
        <v>0</v>
      </c>
      <c r="X766" s="34">
        <f t="shared" si="1178"/>
        <v>0</v>
      </c>
      <c r="Y766" s="34">
        <f t="shared" si="1178"/>
        <v>0</v>
      </c>
      <c r="Z766" s="34">
        <f t="shared" si="1178"/>
        <v>0</v>
      </c>
      <c r="AA766" s="34">
        <f t="shared" ref="AA766:AC767" si="1179">AA760+AA762+AA764</f>
        <v>0</v>
      </c>
      <c r="AB766" s="34">
        <f t="shared" si="1179"/>
        <v>0</v>
      </c>
      <c r="AC766" s="34">
        <f t="shared" si="1179"/>
        <v>0</v>
      </c>
      <c r="AD766" s="64">
        <f t="shared" si="1171"/>
        <v>0</v>
      </c>
      <c r="AE766" s="34">
        <f t="shared" ref="AE766:AJ767" si="1180">AE760+AE762+AE764</f>
        <v>0</v>
      </c>
      <c r="AF766" s="67">
        <f t="shared" si="1180"/>
        <v>0</v>
      </c>
      <c r="AG766" s="67">
        <f t="shared" si="1180"/>
        <v>0</v>
      </c>
      <c r="AH766" s="67">
        <f t="shared" ref="AH766:AI766" si="1181">AH760+AH762+AH764</f>
        <v>0</v>
      </c>
      <c r="AI766" s="67">
        <f t="shared" si="1181"/>
        <v>0</v>
      </c>
      <c r="AJ766" s="67">
        <f t="shared" si="1180"/>
        <v>0</v>
      </c>
      <c r="AK766" s="67">
        <f t="shared" ref="AK766" si="1182">AK760+AK762+AK764</f>
        <v>0</v>
      </c>
      <c r="AL766" s="61">
        <f t="shared" si="1172"/>
        <v>0</v>
      </c>
      <c r="AM766" s="34">
        <f t="shared" ref="AM766:AN767" si="1183">AM760+AM762+AM764</f>
        <v>0</v>
      </c>
      <c r="AN766" s="34">
        <f t="shared" si="1183"/>
        <v>0</v>
      </c>
      <c r="AO766" s="34">
        <f>AO760+AO762+AO764</f>
        <v>0</v>
      </c>
      <c r="AP766" s="67">
        <f t="shared" ref="AP766:AQ766" si="1184">AP760+AP762+AP764</f>
        <v>0</v>
      </c>
      <c r="AQ766" s="67">
        <f t="shared" si="1184"/>
        <v>0</v>
      </c>
      <c r="AR766" s="28">
        <f t="shared" si="1173"/>
        <v>0</v>
      </c>
      <c r="AS766" s="28" t="str">
        <f>IFERROR(AVERAGE(#REF!,#REF!,#REF!,#REF!,AL766),"")</f>
        <v/>
      </c>
    </row>
    <row r="767" spans="1:45" s="7" customFormat="1" ht="16.5" customHeight="1" thickTop="1" thickBot="1">
      <c r="A767" s="8"/>
      <c r="E767" s="116"/>
      <c r="F767" s="126"/>
      <c r="G767" s="126"/>
      <c r="H767" s="126"/>
      <c r="I767" s="35" t="s">
        <v>6</v>
      </c>
      <c r="J767" s="35">
        <f t="shared" si="1175"/>
        <v>0</v>
      </c>
      <c r="K767" s="35">
        <f t="shared" si="1175"/>
        <v>0</v>
      </c>
      <c r="L767" s="35">
        <f t="shared" si="1175"/>
        <v>0</v>
      </c>
      <c r="M767" s="35">
        <f t="shared" si="1175"/>
        <v>0</v>
      </c>
      <c r="N767" s="31">
        <f t="shared" si="1170"/>
        <v>0</v>
      </c>
      <c r="O767" s="35">
        <f>O761+O763+O765</f>
        <v>0</v>
      </c>
      <c r="P767" s="35">
        <f t="shared" si="1176"/>
        <v>0</v>
      </c>
      <c r="Q767" s="35">
        <f t="shared" si="1176"/>
        <v>0</v>
      </c>
      <c r="R767" s="35">
        <f>R761+R763+R765</f>
        <v>0</v>
      </c>
      <c r="S767" s="35">
        <f>S761+S763+S765</f>
        <v>0</v>
      </c>
      <c r="T767" s="35">
        <f t="shared" si="1177"/>
        <v>0</v>
      </c>
      <c r="U767" s="35">
        <f t="shared" si="1177"/>
        <v>0</v>
      </c>
      <c r="V767" s="31">
        <f t="shared" si="1174"/>
        <v>0</v>
      </c>
      <c r="W767" s="35">
        <f t="shared" si="1178"/>
        <v>0</v>
      </c>
      <c r="X767" s="35">
        <f t="shared" si="1178"/>
        <v>0</v>
      </c>
      <c r="Y767" s="35">
        <f t="shared" si="1178"/>
        <v>0</v>
      </c>
      <c r="Z767" s="35">
        <f t="shared" si="1178"/>
        <v>0</v>
      </c>
      <c r="AA767" s="35">
        <f t="shared" si="1179"/>
        <v>0</v>
      </c>
      <c r="AB767" s="35">
        <f t="shared" si="1179"/>
        <v>0</v>
      </c>
      <c r="AC767" s="35">
        <f t="shared" si="1179"/>
        <v>0</v>
      </c>
      <c r="AD767" s="61">
        <f t="shared" si="1171"/>
        <v>0</v>
      </c>
      <c r="AE767" s="35">
        <f t="shared" si="1180"/>
        <v>0</v>
      </c>
      <c r="AF767" s="68">
        <f t="shared" si="1180"/>
        <v>4</v>
      </c>
      <c r="AG767" s="68">
        <f t="shared" si="1180"/>
        <v>0</v>
      </c>
      <c r="AH767" s="68">
        <f t="shared" ref="AH767:AI767" si="1185">AH761+AH763+AH765</f>
        <v>0</v>
      </c>
      <c r="AI767" s="68">
        <f t="shared" si="1185"/>
        <v>0</v>
      </c>
      <c r="AJ767" s="68">
        <f t="shared" si="1180"/>
        <v>0</v>
      </c>
      <c r="AK767" s="68">
        <f t="shared" ref="AK767" si="1186">AK761+AK763+AK765</f>
        <v>0</v>
      </c>
      <c r="AL767" s="64">
        <f t="shared" si="1172"/>
        <v>0.5714285714285714</v>
      </c>
      <c r="AM767" s="35">
        <f t="shared" si="1183"/>
        <v>0</v>
      </c>
      <c r="AN767" s="35">
        <f t="shared" si="1183"/>
        <v>0</v>
      </c>
      <c r="AO767" s="35">
        <f>AO761+AO763+AO765</f>
        <v>0</v>
      </c>
      <c r="AP767" s="68">
        <f t="shared" ref="AP767:AQ767" si="1187">AP761+AP763+AP765</f>
        <v>0</v>
      </c>
      <c r="AQ767" s="68">
        <f t="shared" si="1187"/>
        <v>0</v>
      </c>
      <c r="AR767" s="31">
        <f t="shared" si="1173"/>
        <v>0</v>
      </c>
      <c r="AS767" s="31" t="str">
        <f>IFERROR(AVERAGE(#REF!,#REF!,#REF!,#REF!,AL767),"")</f>
        <v/>
      </c>
    </row>
    <row r="768" spans="1:45" s="7" customFormat="1" ht="16.5" thickTop="1" thickBot="1">
      <c r="E768" s="50"/>
      <c r="AF768" s="55"/>
      <c r="AG768" s="55"/>
      <c r="AH768" s="55"/>
      <c r="AI768" s="55"/>
      <c r="AJ768" s="55"/>
      <c r="AK768" s="55"/>
      <c r="AP768" s="55"/>
      <c r="AQ768" s="55"/>
    </row>
    <row r="769" spans="5:45" s="7" customFormat="1" ht="16.5" customHeight="1" thickTop="1" thickBot="1">
      <c r="E769" s="131" t="s">
        <v>34</v>
      </c>
      <c r="F769" s="132"/>
      <c r="G769" s="132"/>
      <c r="H769" s="133"/>
      <c r="I769" s="34" t="s">
        <v>5</v>
      </c>
      <c r="J769" s="76">
        <f>J34+J78+J122+J166+J766+J210+J254+J342+J386+J430+J474+J518+J562+J606+J298</f>
        <v>26</v>
      </c>
      <c r="K769" s="76">
        <f>K34+K78+K122+K166+K766+K210+K254+K342+K386+K430+K474+K518+K562+K606+K298</f>
        <v>25</v>
      </c>
      <c r="L769" s="76">
        <f>L34+L78+L122+L166+L766+L210+L254+L342+L386+L430+L474+L518+L562+L606+L298</f>
        <v>26</v>
      </c>
      <c r="M769" s="76">
        <f>M34+M78+M122+M166+M766+M210+M254+M342+M386+M430+M474+M518+M562+M606+M298</f>
        <v>26</v>
      </c>
      <c r="N769" s="28">
        <f>N34+N78+N122+N166+N766</f>
        <v>6</v>
      </c>
      <c r="O769" s="76">
        <f t="shared" ref="O769:U769" si="1188">O34+O78+O122+O166+O766+O210+O254+O342+O386+O430+O474+O518+O562+O606+O298</f>
        <v>26</v>
      </c>
      <c r="P769" s="76">
        <f t="shared" si="1188"/>
        <v>26</v>
      </c>
      <c r="Q769" s="76">
        <f t="shared" si="1188"/>
        <v>26</v>
      </c>
      <c r="R769" s="76">
        <f t="shared" si="1188"/>
        <v>26</v>
      </c>
      <c r="S769" s="76">
        <f t="shared" si="1188"/>
        <v>26</v>
      </c>
      <c r="T769" s="76">
        <f t="shared" si="1188"/>
        <v>26</v>
      </c>
      <c r="U769" s="76">
        <f t="shared" si="1188"/>
        <v>14</v>
      </c>
      <c r="V769" s="28">
        <f>V34+V78+V122+V166+V766</f>
        <v>5.1428571428571423</v>
      </c>
      <c r="W769" s="76">
        <f t="shared" ref="W769:AC769" si="1189">W34+W78+W122+W166+W766+W210+W254+W342+W386+W430+W474+W518+W562+W606+W298</f>
        <v>27</v>
      </c>
      <c r="X769" s="76">
        <f t="shared" si="1189"/>
        <v>27</v>
      </c>
      <c r="Y769" s="76">
        <f t="shared" si="1189"/>
        <v>27</v>
      </c>
      <c r="Z769" s="76">
        <f t="shared" si="1189"/>
        <v>27</v>
      </c>
      <c r="AA769" s="76">
        <f t="shared" si="1189"/>
        <v>27</v>
      </c>
      <c r="AB769" s="76">
        <f t="shared" si="1189"/>
        <v>27</v>
      </c>
      <c r="AC769" s="76">
        <f t="shared" si="1189"/>
        <v>14</v>
      </c>
      <c r="AD769" s="64">
        <f t="shared" ref="AD769:AD770" si="1190">IFERROR(AVERAGE(W769:Z769),"")</f>
        <v>27</v>
      </c>
      <c r="AE769" s="76">
        <f t="shared" ref="AE769:AK769" si="1191">AE34+AE78+AE122+AE166+AE766+AE210+AE254+AE342+AE386+AE430+AE474+AE518+AE562+AE606+AE298</f>
        <v>26</v>
      </c>
      <c r="AF769" s="76">
        <f t="shared" si="1191"/>
        <v>26</v>
      </c>
      <c r="AG769" s="76">
        <f t="shared" si="1191"/>
        <v>26</v>
      </c>
      <c r="AH769" s="76">
        <f t="shared" si="1191"/>
        <v>26</v>
      </c>
      <c r="AI769" s="76">
        <f t="shared" si="1191"/>
        <v>26</v>
      </c>
      <c r="AJ769" s="76">
        <f t="shared" si="1191"/>
        <v>26</v>
      </c>
      <c r="AK769" s="76">
        <f t="shared" si="1191"/>
        <v>14</v>
      </c>
      <c r="AL769" s="61">
        <f>IFERROR(AVERAGE(AE769:AK769),"")</f>
        <v>24.285714285714285</v>
      </c>
      <c r="AM769" s="76">
        <f>AM34+AM78+AM122+AM166+AM766+AM210+AM254+AM342+AM386+AM430+AM474+AM518+AM562+AM606+AM298</f>
        <v>33</v>
      </c>
      <c r="AN769" s="76">
        <f>AN34+AN78+AN122+AN166+AN766+AN210+AN254+AN342+AN386+AN430+AN474+AN518+AN562+AN606+AN298</f>
        <v>20</v>
      </c>
      <c r="AO769" s="76">
        <f>AO34+AO78+AO122+AO166+AO766+AO210+AO254+AO342+AO386+AO430+AO474+AO518+AO562+AO606+AO298</f>
        <v>25</v>
      </c>
      <c r="AP769" s="76">
        <f>AP34+AP78+AP122+AP166+AP766+AP210+AP254+AP342+AP386+AP430+AP474+AP518+AP562+AP606+AP298</f>
        <v>29</v>
      </c>
      <c r="AQ769" s="76">
        <f>AQ34+AQ78+AQ122+AQ166+AQ766+AQ210+AQ254+AQ342+AQ386+AQ430+AQ474+AQ518+AQ562+AQ606+AQ298</f>
        <v>33</v>
      </c>
      <c r="AR769" s="28">
        <f>AR34+AR78+AR122+AR166+AR766</f>
        <v>4.5</v>
      </c>
      <c r="AS769" s="28"/>
    </row>
    <row r="770" spans="5:45" s="7" customFormat="1" ht="17.25" thickTop="1" thickBot="1">
      <c r="E770" s="134"/>
      <c r="F770" s="135"/>
      <c r="G770" s="135"/>
      <c r="H770" s="136"/>
      <c r="I770" s="35" t="s">
        <v>6</v>
      </c>
      <c r="J770" s="68">
        <f>J35+J79+J123+J167+J211+J255+J299+J343+J387+J431+J475+J519+J563+J607+J767</f>
        <v>30</v>
      </c>
      <c r="K770" s="68">
        <f>K35+K79+K123+K167+K211+K255+K299+K343+K387+K431+K475+K519+K563+K607+K767</f>
        <v>33</v>
      </c>
      <c r="L770" s="68">
        <f>L35+L79+L123+L167+L211+L255+L299+L343+L387+L431+L475+L519+L563+L607+L767</f>
        <v>27</v>
      </c>
      <c r="M770" s="68">
        <f>M35+M79+M123+M167+M211+M255+M299+M343+M387+M431+M475+M519+M563+M607+M767</f>
        <v>1</v>
      </c>
      <c r="N770" s="31">
        <f>N35+N79+N123+N167+N767</f>
        <v>1.25</v>
      </c>
      <c r="O770" s="68">
        <f t="shared" ref="O770:U770" si="1192">O35+O79+O123+O167+O211+O255+O299+O343+O387+O431+O475+O519+O563+O607+O767</f>
        <v>27</v>
      </c>
      <c r="P770" s="68">
        <f t="shared" si="1192"/>
        <v>27</v>
      </c>
      <c r="Q770" s="68">
        <f t="shared" si="1192"/>
        <v>26</v>
      </c>
      <c r="R770" s="68">
        <f t="shared" si="1192"/>
        <v>24</v>
      </c>
      <c r="S770" s="68">
        <f t="shared" si="1192"/>
        <v>17</v>
      </c>
      <c r="T770" s="68">
        <f t="shared" si="1192"/>
        <v>17</v>
      </c>
      <c r="U770" s="68">
        <f t="shared" si="1192"/>
        <v>15</v>
      </c>
      <c r="V770" s="31">
        <f>V35+V79+V123+V167+V767</f>
        <v>0.7142857142857143</v>
      </c>
      <c r="W770" s="68">
        <f t="shared" ref="W770:AC770" si="1193">W35+W79+W123+W167+W211+W255+W299+W343+W387+W431+W475+W519+W563+W607+W767</f>
        <v>1</v>
      </c>
      <c r="X770" s="68">
        <f t="shared" si="1193"/>
        <v>13</v>
      </c>
      <c r="Y770" s="68">
        <f t="shared" si="1193"/>
        <v>24</v>
      </c>
      <c r="Z770" s="68">
        <f t="shared" si="1193"/>
        <v>23</v>
      </c>
      <c r="AA770" s="68">
        <f t="shared" si="1193"/>
        <v>23</v>
      </c>
      <c r="AB770" s="68">
        <f t="shared" si="1193"/>
        <v>26</v>
      </c>
      <c r="AC770" s="68">
        <f t="shared" si="1193"/>
        <v>0</v>
      </c>
      <c r="AD770" s="61">
        <f t="shared" si="1190"/>
        <v>15.25</v>
      </c>
      <c r="AE770" s="68">
        <f t="shared" ref="AE770:AK770" si="1194">AE35+AE79+AE123+AE167+AE211+AE255+AE299+AE343+AE387+AE431+AE475+AE519+AE563+AE607+AE767</f>
        <v>16</v>
      </c>
      <c r="AF770" s="68">
        <f t="shared" si="1194"/>
        <v>17</v>
      </c>
      <c r="AG770" s="68">
        <f t="shared" si="1194"/>
        <v>16</v>
      </c>
      <c r="AH770" s="68">
        <f t="shared" si="1194"/>
        <v>20</v>
      </c>
      <c r="AI770" s="68">
        <f t="shared" si="1194"/>
        <v>20</v>
      </c>
      <c r="AJ770" s="68">
        <f t="shared" si="1194"/>
        <v>18</v>
      </c>
      <c r="AK770" s="68">
        <f t="shared" si="1194"/>
        <v>1</v>
      </c>
      <c r="AL770" s="64">
        <f>IFERROR(AVERAGE(AE770:AK770),"")</f>
        <v>15.428571428571429</v>
      </c>
      <c r="AM770" s="68">
        <f>AM35+AM79+AM123+AM167+AM211+AM255+AM299+AM343+AM387+AM431+AM475+AM519+AM563+AM607+AM767</f>
        <v>25</v>
      </c>
      <c r="AN770" s="68">
        <f>AN35+AN79+AN123+AN167+AN211+AN255+AN299+AN343+AN387+AN431+AN475+AN519+AN563+AN607+AN767</f>
        <v>13</v>
      </c>
      <c r="AO770" s="68">
        <f>AO35+AO79+AO123+AO167+AO211+AO255+AO299+AO343+AO387+AO431+AO475+AO519+AO563+AO607+AO767</f>
        <v>16</v>
      </c>
      <c r="AP770" s="68">
        <f>AP35+AP79+AP123+AP167+AP211+AP255+AP299+AP343+AP387+AP431+AP475+AP519+AP563+AP607+AP767</f>
        <v>17</v>
      </c>
      <c r="AQ770" s="68">
        <f>AQ35+AQ79+AQ123+AQ167+AQ211+AQ255+AQ299+AQ343+AQ387+AQ431+AQ475+AQ519+AQ563+AQ607+AQ767</f>
        <v>16</v>
      </c>
      <c r="AR770" s="31">
        <f>AR35+AR79+AR123+AR167+AR767</f>
        <v>0.5</v>
      </c>
      <c r="AS770" s="31"/>
    </row>
    <row r="771" spans="5:45" s="7" customFormat="1" ht="15.75" thickTop="1">
      <c r="E771" s="50"/>
      <c r="AF771" s="55"/>
      <c r="AG771" s="55"/>
      <c r="AH771" s="55"/>
      <c r="AI771" s="55"/>
      <c r="AJ771" s="55"/>
      <c r="AK771" s="55"/>
      <c r="AM771" s="55"/>
      <c r="AN771" s="55"/>
      <c r="AO771" s="55"/>
      <c r="AP771" s="55"/>
      <c r="AQ771" s="55"/>
      <c r="AR771" s="55"/>
    </row>
  </sheetData>
  <mergeCells count="411">
    <mergeCell ref="E740:E757"/>
    <mergeCell ref="F740:H741"/>
    <mergeCell ref="F742:H743"/>
    <mergeCell ref="F744:H745"/>
    <mergeCell ref="F746:H747"/>
    <mergeCell ref="F748:H749"/>
    <mergeCell ref="F750:H751"/>
    <mergeCell ref="F752:H753"/>
    <mergeCell ref="F754:H755"/>
    <mergeCell ref="F756:H757"/>
    <mergeCell ref="E716:E739"/>
    <mergeCell ref="F716:H717"/>
    <mergeCell ref="F718:H719"/>
    <mergeCell ref="F720:H721"/>
    <mergeCell ref="F722:H723"/>
    <mergeCell ref="F724:H725"/>
    <mergeCell ref="F726:H727"/>
    <mergeCell ref="F728:H729"/>
    <mergeCell ref="F730:H731"/>
    <mergeCell ref="F732:H733"/>
    <mergeCell ref="F734:H735"/>
    <mergeCell ref="F736:H737"/>
    <mergeCell ref="F738:H739"/>
    <mergeCell ref="E696:E713"/>
    <mergeCell ref="F696:H697"/>
    <mergeCell ref="F698:H699"/>
    <mergeCell ref="F700:H701"/>
    <mergeCell ref="F702:H703"/>
    <mergeCell ref="F704:H705"/>
    <mergeCell ref="F706:H707"/>
    <mergeCell ref="F708:H709"/>
    <mergeCell ref="F710:H711"/>
    <mergeCell ref="F712:H713"/>
    <mergeCell ref="F666:H667"/>
    <mergeCell ref="F668:H669"/>
    <mergeCell ref="E672:E695"/>
    <mergeCell ref="F672:H673"/>
    <mergeCell ref="F674:H675"/>
    <mergeCell ref="F676:H677"/>
    <mergeCell ref="F678:H679"/>
    <mergeCell ref="F680:H681"/>
    <mergeCell ref="F682:H683"/>
    <mergeCell ref="F684:H685"/>
    <mergeCell ref="F686:H687"/>
    <mergeCell ref="F688:H689"/>
    <mergeCell ref="F690:H691"/>
    <mergeCell ref="F692:H693"/>
    <mergeCell ref="F694:H695"/>
    <mergeCell ref="A626:C626"/>
    <mergeCell ref="A670:C670"/>
    <mergeCell ref="A714:C714"/>
    <mergeCell ref="E628:E651"/>
    <mergeCell ref="F628:H629"/>
    <mergeCell ref="F630:H631"/>
    <mergeCell ref="F632:H633"/>
    <mergeCell ref="F634:H635"/>
    <mergeCell ref="F636:H637"/>
    <mergeCell ref="F638:H639"/>
    <mergeCell ref="F640:H641"/>
    <mergeCell ref="F642:H643"/>
    <mergeCell ref="F644:H645"/>
    <mergeCell ref="F646:H647"/>
    <mergeCell ref="F648:H649"/>
    <mergeCell ref="F650:H651"/>
    <mergeCell ref="E652:E669"/>
    <mergeCell ref="F652:H653"/>
    <mergeCell ref="F654:H655"/>
    <mergeCell ref="F656:H657"/>
    <mergeCell ref="F658:H659"/>
    <mergeCell ref="F660:H661"/>
    <mergeCell ref="F662:H663"/>
    <mergeCell ref="F664:H665"/>
    <mergeCell ref="E608:E625"/>
    <mergeCell ref="F608:H609"/>
    <mergeCell ref="F610:H611"/>
    <mergeCell ref="F612:H613"/>
    <mergeCell ref="F614:H615"/>
    <mergeCell ref="F616:H617"/>
    <mergeCell ref="F618:H619"/>
    <mergeCell ref="F620:H621"/>
    <mergeCell ref="F622:H623"/>
    <mergeCell ref="F624:H625"/>
    <mergeCell ref="E584:E607"/>
    <mergeCell ref="F584:H585"/>
    <mergeCell ref="F586:H587"/>
    <mergeCell ref="F588:H589"/>
    <mergeCell ref="F590:H591"/>
    <mergeCell ref="F592:H593"/>
    <mergeCell ref="F594:H595"/>
    <mergeCell ref="F596:H597"/>
    <mergeCell ref="F598:H599"/>
    <mergeCell ref="F600:H601"/>
    <mergeCell ref="F602:H603"/>
    <mergeCell ref="F604:H605"/>
    <mergeCell ref="F606:H607"/>
    <mergeCell ref="E520:E537"/>
    <mergeCell ref="F520:H521"/>
    <mergeCell ref="F522:H523"/>
    <mergeCell ref="F524:H525"/>
    <mergeCell ref="F526:H527"/>
    <mergeCell ref="F528:H529"/>
    <mergeCell ref="F530:H531"/>
    <mergeCell ref="F532:H533"/>
    <mergeCell ref="F534:H535"/>
    <mergeCell ref="F536:H537"/>
    <mergeCell ref="E496:E519"/>
    <mergeCell ref="F496:H497"/>
    <mergeCell ref="F498:H499"/>
    <mergeCell ref="F500:H501"/>
    <mergeCell ref="F502:H503"/>
    <mergeCell ref="F504:H505"/>
    <mergeCell ref="F506:H507"/>
    <mergeCell ref="F508:H509"/>
    <mergeCell ref="F510:H511"/>
    <mergeCell ref="F512:H513"/>
    <mergeCell ref="F514:H515"/>
    <mergeCell ref="F516:H517"/>
    <mergeCell ref="F518:H519"/>
    <mergeCell ref="E476:E493"/>
    <mergeCell ref="F476:H477"/>
    <mergeCell ref="F478:H479"/>
    <mergeCell ref="F480:H481"/>
    <mergeCell ref="F482:H483"/>
    <mergeCell ref="F484:H485"/>
    <mergeCell ref="F486:H487"/>
    <mergeCell ref="F488:H489"/>
    <mergeCell ref="F490:H491"/>
    <mergeCell ref="F492:H493"/>
    <mergeCell ref="E452:E475"/>
    <mergeCell ref="F452:H453"/>
    <mergeCell ref="F454:H455"/>
    <mergeCell ref="F456:H457"/>
    <mergeCell ref="F458:H459"/>
    <mergeCell ref="F460:H461"/>
    <mergeCell ref="F462:H463"/>
    <mergeCell ref="F464:H465"/>
    <mergeCell ref="F466:H467"/>
    <mergeCell ref="F468:H469"/>
    <mergeCell ref="F470:H471"/>
    <mergeCell ref="F472:H473"/>
    <mergeCell ref="F474:H475"/>
    <mergeCell ref="AE8:AL8"/>
    <mergeCell ref="E388:E405"/>
    <mergeCell ref="F388:H389"/>
    <mergeCell ref="F390:H391"/>
    <mergeCell ref="F392:H393"/>
    <mergeCell ref="F394:H395"/>
    <mergeCell ref="F396:H397"/>
    <mergeCell ref="F398:H399"/>
    <mergeCell ref="F400:H401"/>
    <mergeCell ref="F402:H403"/>
    <mergeCell ref="F404:H405"/>
    <mergeCell ref="E364:E387"/>
    <mergeCell ref="F364:H365"/>
    <mergeCell ref="F366:H367"/>
    <mergeCell ref="F368:H369"/>
    <mergeCell ref="F370:H371"/>
    <mergeCell ref="F372:H373"/>
    <mergeCell ref="F374:H375"/>
    <mergeCell ref="F376:H377"/>
    <mergeCell ref="F378:H379"/>
    <mergeCell ref="F380:H381"/>
    <mergeCell ref="F382:H383"/>
    <mergeCell ref="F384:H385"/>
    <mergeCell ref="F386:H387"/>
    <mergeCell ref="E344:E361"/>
    <mergeCell ref="F344:H345"/>
    <mergeCell ref="F346:H347"/>
    <mergeCell ref="F348:H349"/>
    <mergeCell ref="F350:H351"/>
    <mergeCell ref="F352:H353"/>
    <mergeCell ref="F354:H355"/>
    <mergeCell ref="F356:H357"/>
    <mergeCell ref="F358:H359"/>
    <mergeCell ref="F360:H361"/>
    <mergeCell ref="E320:E343"/>
    <mergeCell ref="F320:H321"/>
    <mergeCell ref="F322:H323"/>
    <mergeCell ref="F324:H325"/>
    <mergeCell ref="F326:H327"/>
    <mergeCell ref="F328:H329"/>
    <mergeCell ref="F330:H331"/>
    <mergeCell ref="F332:H333"/>
    <mergeCell ref="F334:H335"/>
    <mergeCell ref="F336:H337"/>
    <mergeCell ref="F338:H339"/>
    <mergeCell ref="F340:H341"/>
    <mergeCell ref="F342:H343"/>
    <mergeCell ref="E300:E317"/>
    <mergeCell ref="F300:H301"/>
    <mergeCell ref="F302:H303"/>
    <mergeCell ref="F304:H305"/>
    <mergeCell ref="F306:H307"/>
    <mergeCell ref="F308:H309"/>
    <mergeCell ref="F310:H311"/>
    <mergeCell ref="F312:H313"/>
    <mergeCell ref="F314:H315"/>
    <mergeCell ref="F316:H317"/>
    <mergeCell ref="E276:E299"/>
    <mergeCell ref="F276:H277"/>
    <mergeCell ref="F278:H279"/>
    <mergeCell ref="F280:H281"/>
    <mergeCell ref="F282:H283"/>
    <mergeCell ref="F284:H285"/>
    <mergeCell ref="F286:H287"/>
    <mergeCell ref="F288:H289"/>
    <mergeCell ref="F290:H291"/>
    <mergeCell ref="F292:H293"/>
    <mergeCell ref="F294:H295"/>
    <mergeCell ref="F296:H297"/>
    <mergeCell ref="F298:H299"/>
    <mergeCell ref="E168:E185"/>
    <mergeCell ref="F168:H169"/>
    <mergeCell ref="F170:H171"/>
    <mergeCell ref="F172:H173"/>
    <mergeCell ref="F174:H175"/>
    <mergeCell ref="F176:H177"/>
    <mergeCell ref="F178:H179"/>
    <mergeCell ref="F180:H181"/>
    <mergeCell ref="F182:H183"/>
    <mergeCell ref="F184:H185"/>
    <mergeCell ref="J7:AL7"/>
    <mergeCell ref="AM8:AR8"/>
    <mergeCell ref="J8:N8"/>
    <mergeCell ref="F48:H49"/>
    <mergeCell ref="F50:H51"/>
    <mergeCell ref="F52:H53"/>
    <mergeCell ref="O8:V8"/>
    <mergeCell ref="W8:AD8"/>
    <mergeCell ref="E144:E167"/>
    <mergeCell ref="F144:H145"/>
    <mergeCell ref="F146:H147"/>
    <mergeCell ref="F148:H149"/>
    <mergeCell ref="F150:H151"/>
    <mergeCell ref="F152:H153"/>
    <mergeCell ref="F154:H155"/>
    <mergeCell ref="F156:H157"/>
    <mergeCell ref="F158:H159"/>
    <mergeCell ref="F160:H161"/>
    <mergeCell ref="F162:H163"/>
    <mergeCell ref="F164:H165"/>
    <mergeCell ref="F166:H167"/>
    <mergeCell ref="E36:E53"/>
    <mergeCell ref="F36:H37"/>
    <mergeCell ref="F38:H39"/>
    <mergeCell ref="AS7:AS9"/>
    <mergeCell ref="I7:I9"/>
    <mergeCell ref="E760:E767"/>
    <mergeCell ref="F760:H761"/>
    <mergeCell ref="F762:H763"/>
    <mergeCell ref="F764:H765"/>
    <mergeCell ref="F766:H767"/>
    <mergeCell ref="E769:H770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30:H31"/>
    <mergeCell ref="F32:H33"/>
    <mergeCell ref="F34:H35"/>
    <mergeCell ref="F28:H29"/>
    <mergeCell ref="F40:H41"/>
    <mergeCell ref="F42:H43"/>
    <mergeCell ref="F44:H45"/>
    <mergeCell ref="F46:H47"/>
    <mergeCell ref="E56:E79"/>
    <mergeCell ref="F56:H57"/>
    <mergeCell ref="F58:H59"/>
    <mergeCell ref="F60:H61"/>
    <mergeCell ref="F62:H63"/>
    <mergeCell ref="F64:H65"/>
    <mergeCell ref="F66:H67"/>
    <mergeCell ref="F68:H69"/>
    <mergeCell ref="F70:H71"/>
    <mergeCell ref="F72:H73"/>
    <mergeCell ref="F74:H75"/>
    <mergeCell ref="F76:H77"/>
    <mergeCell ref="F78:H79"/>
    <mergeCell ref="E80:E97"/>
    <mergeCell ref="F80:H81"/>
    <mergeCell ref="F82:H83"/>
    <mergeCell ref="F84:H85"/>
    <mergeCell ref="F86:H87"/>
    <mergeCell ref="F88:H89"/>
    <mergeCell ref="F90:H91"/>
    <mergeCell ref="F92:H93"/>
    <mergeCell ref="F94:H95"/>
    <mergeCell ref="F96:H97"/>
    <mergeCell ref="E100:E123"/>
    <mergeCell ref="F100:H101"/>
    <mergeCell ref="F102:H103"/>
    <mergeCell ref="F104:H105"/>
    <mergeCell ref="F106:H107"/>
    <mergeCell ref="F108:H109"/>
    <mergeCell ref="F110:H111"/>
    <mergeCell ref="F112:H113"/>
    <mergeCell ref="F114:H115"/>
    <mergeCell ref="F116:H117"/>
    <mergeCell ref="F118:H119"/>
    <mergeCell ref="F120:H121"/>
    <mergeCell ref="F122:H123"/>
    <mergeCell ref="E124:E141"/>
    <mergeCell ref="F124:H125"/>
    <mergeCell ref="F126:H127"/>
    <mergeCell ref="F128:H129"/>
    <mergeCell ref="F130:H131"/>
    <mergeCell ref="F132:H133"/>
    <mergeCell ref="F134:H135"/>
    <mergeCell ref="F136:H137"/>
    <mergeCell ref="F138:H139"/>
    <mergeCell ref="F140:H141"/>
    <mergeCell ref="E188:E211"/>
    <mergeCell ref="F188:H189"/>
    <mergeCell ref="F190:H191"/>
    <mergeCell ref="F192:H193"/>
    <mergeCell ref="F194:H195"/>
    <mergeCell ref="F196:H197"/>
    <mergeCell ref="F198:H199"/>
    <mergeCell ref="F200:H201"/>
    <mergeCell ref="F202:H203"/>
    <mergeCell ref="F204:H205"/>
    <mergeCell ref="F206:H207"/>
    <mergeCell ref="F208:H209"/>
    <mergeCell ref="F210:H211"/>
    <mergeCell ref="E212:E229"/>
    <mergeCell ref="F212:H213"/>
    <mergeCell ref="F214:H215"/>
    <mergeCell ref="F216:H217"/>
    <mergeCell ref="F218:H219"/>
    <mergeCell ref="F220:H221"/>
    <mergeCell ref="F222:H223"/>
    <mergeCell ref="F224:H225"/>
    <mergeCell ref="F226:H227"/>
    <mergeCell ref="F228:H229"/>
    <mergeCell ref="E232:E255"/>
    <mergeCell ref="F232:H233"/>
    <mergeCell ref="F234:H235"/>
    <mergeCell ref="F236:H237"/>
    <mergeCell ref="F238:H239"/>
    <mergeCell ref="F240:H241"/>
    <mergeCell ref="F242:H243"/>
    <mergeCell ref="F244:H245"/>
    <mergeCell ref="F246:H247"/>
    <mergeCell ref="F248:H249"/>
    <mergeCell ref="F250:H251"/>
    <mergeCell ref="F252:H253"/>
    <mergeCell ref="F254:H255"/>
    <mergeCell ref="E256:E273"/>
    <mergeCell ref="F256:H257"/>
    <mergeCell ref="F258:H259"/>
    <mergeCell ref="F260:H261"/>
    <mergeCell ref="F262:H263"/>
    <mergeCell ref="F264:H265"/>
    <mergeCell ref="F266:H267"/>
    <mergeCell ref="F268:H269"/>
    <mergeCell ref="F270:H271"/>
    <mergeCell ref="F272:H273"/>
    <mergeCell ref="E408:E431"/>
    <mergeCell ref="F408:H409"/>
    <mergeCell ref="F410:H411"/>
    <mergeCell ref="F412:H413"/>
    <mergeCell ref="F414:H415"/>
    <mergeCell ref="F416:H417"/>
    <mergeCell ref="F418:H419"/>
    <mergeCell ref="F420:H421"/>
    <mergeCell ref="F422:H423"/>
    <mergeCell ref="F424:H425"/>
    <mergeCell ref="F426:H427"/>
    <mergeCell ref="F428:H429"/>
    <mergeCell ref="F430:H431"/>
    <mergeCell ref="E432:E449"/>
    <mergeCell ref="F432:H433"/>
    <mergeCell ref="F434:H435"/>
    <mergeCell ref="F436:H437"/>
    <mergeCell ref="F438:H439"/>
    <mergeCell ref="F440:H441"/>
    <mergeCell ref="F442:H443"/>
    <mergeCell ref="F444:H445"/>
    <mergeCell ref="F446:H447"/>
    <mergeCell ref="F448:H449"/>
    <mergeCell ref="E540:E563"/>
    <mergeCell ref="F540:H541"/>
    <mergeCell ref="F542:H543"/>
    <mergeCell ref="F544:H545"/>
    <mergeCell ref="F546:H547"/>
    <mergeCell ref="F548:H549"/>
    <mergeCell ref="F550:H551"/>
    <mergeCell ref="F552:H553"/>
    <mergeCell ref="F554:H555"/>
    <mergeCell ref="F556:H557"/>
    <mergeCell ref="F558:H559"/>
    <mergeCell ref="F560:H561"/>
    <mergeCell ref="F562:H563"/>
    <mergeCell ref="E564:E581"/>
    <mergeCell ref="F564:H565"/>
    <mergeCell ref="F566:H567"/>
    <mergeCell ref="F568:H569"/>
    <mergeCell ref="F570:H571"/>
    <mergeCell ref="F572:H573"/>
    <mergeCell ref="F574:H575"/>
    <mergeCell ref="F576:H577"/>
    <mergeCell ref="F578:H579"/>
    <mergeCell ref="F580:H581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88-A514-4598-BA81-EB902A7FDC83}">
  <sheetPr filterMode="1">
    <outlinePr summaryBelow="0" summaryRight="0"/>
    <pageSetUpPr fitToPage="1"/>
  </sheetPr>
  <dimension ref="A1:T7"/>
  <sheetViews>
    <sheetView showGridLines="0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O25" sqref="O25"/>
    </sheetView>
  </sheetViews>
  <sheetFormatPr defaultColWidth="8.85546875" defaultRowHeight="15" outlineLevelCol="1"/>
  <cols>
    <col min="1" max="1" width="15.42578125" style="55" customWidth="1"/>
    <col min="2" max="2" width="67.140625" style="55" bestFit="1" customWidth="1"/>
    <col min="3" max="3" width="19.140625" style="55" customWidth="1"/>
    <col min="4" max="4" width="10.42578125" style="55" bestFit="1" customWidth="1"/>
    <col min="5" max="5" width="9.140625" style="55" customWidth="1"/>
    <col min="6" max="6" width="11" style="55" customWidth="1"/>
    <col min="7" max="8" width="9.140625" style="55" customWidth="1"/>
    <col min="9" max="9" width="9.85546875" style="55" customWidth="1"/>
    <col min="10" max="10" width="10.42578125" style="55" customWidth="1"/>
    <col min="11" max="11" width="9.140625" style="55" customWidth="1"/>
    <col min="12" max="12" width="15.42578125" style="55" customWidth="1"/>
    <col min="13" max="14" width="11.7109375" style="55" customWidth="1"/>
    <col min="15" max="16" width="8.85546875" style="55" customWidth="1"/>
    <col min="17" max="17" width="14.85546875" style="55" customWidth="1"/>
    <col min="18" max="18" width="11.7109375" style="55" customWidth="1"/>
    <col min="19" max="19" width="9.140625" style="55" customWidth="1" outlineLevel="1"/>
    <col min="20" max="20" width="10.140625" style="55" bestFit="1" customWidth="1"/>
    <col min="21" max="16384" width="8.85546875" style="55"/>
  </cols>
  <sheetData>
    <row r="1" spans="1:20" ht="18" customHeight="1">
      <c r="A1" s="87">
        <v>45149</v>
      </c>
      <c r="B1" s="107" t="s">
        <v>0</v>
      </c>
      <c r="C1" s="101" t="s">
        <v>81</v>
      </c>
      <c r="D1" s="101" t="s">
        <v>1</v>
      </c>
      <c r="E1" s="101" t="s">
        <v>2</v>
      </c>
      <c r="F1" s="101" t="s">
        <v>3</v>
      </c>
      <c r="G1" s="101"/>
      <c r="H1" s="101"/>
      <c r="I1" s="101"/>
      <c r="J1" s="101" t="s">
        <v>82</v>
      </c>
      <c r="K1" s="101"/>
      <c r="L1" s="101"/>
      <c r="M1" s="101" t="s">
        <v>83</v>
      </c>
      <c r="N1" s="101"/>
      <c r="O1" s="101"/>
      <c r="P1" s="101" t="s">
        <v>4</v>
      </c>
      <c r="Q1" s="101" t="s">
        <v>84</v>
      </c>
      <c r="R1" s="99" t="s">
        <v>78</v>
      </c>
      <c r="S1" s="86"/>
    </row>
    <row r="2" spans="1:20" ht="46.5" customHeight="1">
      <c r="A2" s="100" t="s">
        <v>85</v>
      </c>
      <c r="B2" s="107"/>
      <c r="C2" s="101"/>
      <c r="D2" s="101"/>
      <c r="E2" s="101"/>
      <c r="F2" s="100" t="s">
        <v>5</v>
      </c>
      <c r="G2" s="100" t="s">
        <v>6</v>
      </c>
      <c r="H2" s="100" t="s">
        <v>7</v>
      </c>
      <c r="I2" s="100" t="s">
        <v>9</v>
      </c>
      <c r="J2" s="100" t="s">
        <v>86</v>
      </c>
      <c r="K2" s="100" t="s">
        <v>87</v>
      </c>
      <c r="L2" s="100" t="s">
        <v>8</v>
      </c>
      <c r="M2" s="100" t="s">
        <v>10</v>
      </c>
      <c r="N2" s="100" t="s">
        <v>11</v>
      </c>
      <c r="O2" s="100" t="s">
        <v>88</v>
      </c>
      <c r="P2" s="101"/>
      <c r="Q2" s="101"/>
      <c r="R2" s="52" t="s">
        <v>79</v>
      </c>
      <c r="S2" s="11">
        <v>44805</v>
      </c>
    </row>
    <row r="3" spans="1:20" ht="18">
      <c r="A3" s="88"/>
      <c r="B3" s="89" t="s">
        <v>70</v>
      </c>
      <c r="C3" s="90"/>
      <c r="D3" s="91"/>
      <c r="E3" s="90"/>
      <c r="F3" s="91"/>
      <c r="G3" s="91"/>
      <c r="H3" s="91"/>
      <c r="I3" s="91"/>
      <c r="J3" s="92"/>
      <c r="K3" s="92"/>
      <c r="L3" s="90"/>
      <c r="M3" s="90"/>
      <c r="N3" s="90"/>
      <c r="O3" s="90"/>
      <c r="P3" s="90"/>
      <c r="Q3" s="90"/>
      <c r="R3" s="10">
        <v>18</v>
      </c>
      <c r="S3" s="10">
        <v>19</v>
      </c>
    </row>
    <row r="4" spans="1:20" s="14" customFormat="1" ht="72">
      <c r="A4" s="93"/>
      <c r="B4" s="94" t="s">
        <v>69</v>
      </c>
      <c r="C4" s="95"/>
      <c r="D4" s="96"/>
      <c r="E4" s="95"/>
      <c r="F4" s="96"/>
      <c r="G4" s="96"/>
      <c r="H4" s="96"/>
      <c r="I4" s="96"/>
      <c r="J4" s="97">
        <f>AVERAGE(J6:J31)</f>
        <v>0</v>
      </c>
      <c r="K4" s="98">
        <f>AVERAGE(K6:K31)</f>
        <v>0</v>
      </c>
      <c r="L4" s="95"/>
      <c r="M4" s="95"/>
      <c r="N4" s="95"/>
      <c r="O4" s="95"/>
      <c r="P4" s="95"/>
      <c r="Q4" s="95"/>
      <c r="R4" s="15"/>
      <c r="S4" s="15"/>
    </row>
    <row r="5" spans="1:20" s="14" customFormat="1" ht="15.75">
      <c r="A5" s="17" t="s">
        <v>63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20" ht="16.5" customHeight="1">
      <c r="A6" s="102">
        <v>1</v>
      </c>
      <c r="B6" s="108" t="s">
        <v>77</v>
      </c>
      <c r="C6" s="110" t="s">
        <v>43</v>
      </c>
      <c r="D6" s="111">
        <v>0</v>
      </c>
      <c r="E6" s="111" t="s">
        <v>80</v>
      </c>
      <c r="F6" s="103">
        <f>IF((SUMIFS(6:6,$2:$2,"&gt;="&amp;DATEVALUE("01.01.2021"),$2:$2,"&lt;="&amp;$A$1) + $Q6)&gt;D6,D6,SUMIFS(6:6,$2:$2,"&gt;="&amp;DATEVALUE("01.01.2021"),$2:$2,"&lt;="&amp;$A$1) + $Q6)</f>
        <v>0</v>
      </c>
      <c r="G6" s="105">
        <f>IF(SUMIFS(7:7,$2:$2,"&gt;="&amp;DATEVALUE("01.01.2021"),$2:$2,"&lt;="&amp;$A$1) + $Q7&gt;D6,D6,SUMIFS(7:7,$2:$2,"&gt;="&amp;DATEVALUE("01.01.2021"),$2:$2,"&lt;="&amp;$A$1) + $Q7)</f>
        <v>0</v>
      </c>
      <c r="H6" s="106">
        <f t="shared" ref="H6" si="0">G6-F6</f>
        <v>0</v>
      </c>
      <c r="I6" s="106">
        <f t="shared" ref="I6" si="1">D6-G6</f>
        <v>0</v>
      </c>
      <c r="J6" s="112">
        <f t="shared" ref="J6" si="2">IFERROR(G6/D6,0)</f>
        <v>0</v>
      </c>
      <c r="K6" s="112">
        <f t="shared" ref="K6" si="3">IFERROR(G6/F6,0)</f>
        <v>0</v>
      </c>
      <c r="L6" s="113">
        <f>IFERROR(VALUE(K6),"-")</f>
        <v>0</v>
      </c>
      <c r="M6" s="115">
        <v>44778</v>
      </c>
      <c r="N6" s="115">
        <v>44778</v>
      </c>
      <c r="O6" s="102">
        <f>IF(OR(M6="",N6=""),"-",N6-M6+1)</f>
        <v>1</v>
      </c>
      <c r="P6" s="19" t="s">
        <v>5</v>
      </c>
      <c r="Q6" s="19"/>
      <c r="R6" s="20">
        <f>SUM(S6:Y6)</f>
        <v>0</v>
      </c>
      <c r="S6" s="19"/>
    </row>
    <row r="7" spans="1:20" ht="15" customHeight="1">
      <c r="A7" s="102"/>
      <c r="B7" s="109"/>
      <c r="C7" s="110"/>
      <c r="D7" s="111"/>
      <c r="E7" s="111"/>
      <c r="F7" s="104"/>
      <c r="G7" s="105"/>
      <c r="H7" s="106"/>
      <c r="I7" s="106"/>
      <c r="J7" s="112" t="str">
        <f>IFERROR(#REF!/#REF!,"-")</f>
        <v>-</v>
      </c>
      <c r="K7" s="112" t="str">
        <f>IFERROR(#REF!/#REF!,"-")</f>
        <v>-</v>
      </c>
      <c r="L7" s="114"/>
      <c r="M7" s="115"/>
      <c r="N7" s="115"/>
      <c r="O7" s="102"/>
      <c r="P7" s="21" t="s">
        <v>6</v>
      </c>
      <c r="Q7" s="22"/>
      <c r="R7" s="23">
        <f>SUM(S7:S7)</f>
        <v>0</v>
      </c>
      <c r="S7" s="21"/>
      <c r="T7" s="80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N6:N7"/>
    <mergeCell ref="O6:O7"/>
    <mergeCell ref="H6:H7"/>
    <mergeCell ref="I6:I7"/>
    <mergeCell ref="J6:J7"/>
    <mergeCell ref="K6:K7"/>
    <mergeCell ref="L6:L7"/>
    <mergeCell ref="M6:M7"/>
    <mergeCell ref="M1:O1"/>
    <mergeCell ref="P1:P2"/>
    <mergeCell ref="Q1:Q2"/>
    <mergeCell ref="A6:A7"/>
    <mergeCell ref="B6:B7"/>
    <mergeCell ref="C6:C7"/>
    <mergeCell ref="D6:D7"/>
    <mergeCell ref="E6:E7"/>
    <mergeCell ref="F6:F7"/>
    <mergeCell ref="G6:G7"/>
    <mergeCell ref="B1:B2"/>
    <mergeCell ref="C1:C2"/>
    <mergeCell ref="D1:D2"/>
    <mergeCell ref="E1:E2"/>
    <mergeCell ref="F1:I1"/>
    <mergeCell ref="J1:L1"/>
  </mergeCells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2D8F49-6EBB-4A5D-BDC8-2B00CB52F278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МСГ</vt:lpstr>
      <vt:lpstr>Людские, технические ресурсы</vt:lpstr>
      <vt:lpstr>МСГ_Шаблон</vt:lpstr>
      <vt:lpstr>МСГ!Заголовки_для_печати</vt:lpstr>
      <vt:lpstr>МСГ_Шаблон!Заголовки_для_печати</vt:lpstr>
      <vt:lpstr>'Людские, технические ресурсы'!Область_печати</vt:lpstr>
      <vt:lpstr>МСГ!Область_печати</vt:lpstr>
      <vt:lpstr>МСГ_Шаблон!Область_печати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2023-07-21T15:16:12Z</dcterms:modified>
</cp:coreProperties>
</file>