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15" windowWidth="18960" windowHeight="4725"/>
  </bookViews>
  <sheets>
    <sheet name="理诚日本" sheetId="1" r:id="rId1"/>
  </sheets>
  <calcPr calcId="144525"/>
</workbook>
</file>

<file path=xl/calcChain.xml><?xml version="1.0" encoding="utf-8"?>
<calcChain xmlns="http://schemas.openxmlformats.org/spreadsheetml/2006/main">
  <c r="A19" i="1" l="1"/>
  <c r="K18" i="1"/>
  <c r="K19" i="1" s="1"/>
  <c r="E19" i="1"/>
  <c r="G19" i="1"/>
</calcChain>
</file>

<file path=xl/sharedStrings.xml><?xml version="1.0" encoding="utf-8"?>
<sst xmlns="http://schemas.openxmlformats.org/spreadsheetml/2006/main" count="38" uniqueCount="34">
  <si>
    <r>
      <t xml:space="preserve">PACKING LIST </t>
    </r>
    <r>
      <rPr>
        <b/>
        <sz val="24"/>
        <rFont val="宋体"/>
        <family val="3"/>
        <charset val="134"/>
      </rPr>
      <t>装箱单</t>
    </r>
    <phoneticPr fontId="3" type="noConversion"/>
  </si>
  <si>
    <r>
      <t>SHIP</t>
    </r>
    <r>
      <rPr>
        <b/>
        <sz val="10"/>
        <rFont val="Arial"/>
        <family val="2"/>
      </rPr>
      <t xml:space="preserve"> TO</t>
    </r>
    <r>
      <rPr>
        <b/>
        <sz val="10"/>
        <rFont val="Arial"/>
        <family val="2"/>
      </rPr>
      <t>:</t>
    </r>
    <phoneticPr fontId="3" type="noConversion"/>
  </si>
  <si>
    <t>INVOICE#:</t>
    <phoneticPr fontId="3" type="noConversion"/>
  </si>
  <si>
    <r>
      <t>Date</t>
    </r>
    <r>
      <rPr>
        <b/>
        <sz val="10"/>
        <color rgb="FF000000"/>
        <rFont val="宋体"/>
        <family val="3"/>
        <charset val="134"/>
      </rPr>
      <t>：</t>
    </r>
    <phoneticPr fontId="3" type="noConversion"/>
  </si>
  <si>
    <r>
      <rPr>
        <sz val="10"/>
        <rFont val="宋体"/>
        <family val="3"/>
        <charset val="134"/>
      </rPr>
      <t xml:space="preserve">箱号
</t>
    </r>
    <r>
      <rPr>
        <sz val="10"/>
        <rFont val="Arial"/>
        <family val="2"/>
      </rPr>
      <t>Carton No.</t>
    </r>
    <phoneticPr fontId="16" type="noConversion"/>
  </si>
  <si>
    <r>
      <rPr>
        <sz val="10"/>
        <rFont val="宋体"/>
        <family val="3"/>
        <charset val="134"/>
      </rPr>
      <t xml:space="preserve">产品型号
</t>
    </r>
    <r>
      <rPr>
        <sz val="10"/>
        <rFont val="Arial"/>
        <family val="2"/>
      </rPr>
      <t>Item No.</t>
    </r>
    <phoneticPr fontId="16" type="noConversion"/>
  </si>
  <si>
    <r>
      <rPr>
        <sz val="10"/>
        <rFont val="宋体"/>
        <family val="3"/>
        <charset val="134"/>
      </rPr>
      <t xml:space="preserve">品类
</t>
    </r>
    <r>
      <rPr>
        <sz val="10"/>
        <rFont val="Arial"/>
        <family val="2"/>
      </rPr>
      <t>Description</t>
    </r>
    <phoneticPr fontId="16" type="noConversion"/>
  </si>
  <si>
    <r>
      <rPr>
        <sz val="10"/>
        <rFont val="宋体"/>
        <family val="3"/>
        <charset val="134"/>
      </rPr>
      <t xml:space="preserve">数量（件）
</t>
    </r>
    <r>
      <rPr>
        <sz val="10"/>
        <rFont val="Arial"/>
        <family val="2"/>
      </rPr>
      <t>Quantity (PCS)</t>
    </r>
    <phoneticPr fontId="16" type="noConversion"/>
  </si>
  <si>
    <r>
      <rPr>
        <sz val="10"/>
        <rFont val="宋体"/>
        <family val="3"/>
        <charset val="134"/>
      </rPr>
      <t xml:space="preserve">净重
</t>
    </r>
    <r>
      <rPr>
        <sz val="10"/>
        <rFont val="Arial"/>
        <family val="2"/>
      </rPr>
      <t>N.W (KGS)</t>
    </r>
    <phoneticPr fontId="16" type="noConversion"/>
  </si>
  <si>
    <r>
      <rPr>
        <sz val="10"/>
        <rFont val="宋体"/>
        <family val="3"/>
        <charset val="134"/>
      </rPr>
      <t xml:space="preserve">毛重
</t>
    </r>
    <r>
      <rPr>
        <sz val="10"/>
        <rFont val="Arial"/>
        <family val="2"/>
      </rPr>
      <t>G.W (KGS)</t>
    </r>
    <phoneticPr fontId="16" type="noConversion"/>
  </si>
  <si>
    <r>
      <rPr>
        <sz val="10"/>
        <rFont val="宋体"/>
        <family val="3"/>
        <charset val="134"/>
      </rPr>
      <t xml:space="preserve">外箱尺寸
</t>
    </r>
    <r>
      <rPr>
        <sz val="10"/>
        <rFont val="Arial"/>
        <family val="2"/>
      </rPr>
      <t>Carton size(CM)</t>
    </r>
    <phoneticPr fontId="16" type="noConversion"/>
  </si>
  <si>
    <r>
      <rPr>
        <sz val="10"/>
        <rFont val="宋体"/>
        <family val="3"/>
        <charset val="134"/>
      </rPr>
      <t xml:space="preserve">体积
</t>
    </r>
    <r>
      <rPr>
        <sz val="10"/>
        <rFont val="Arial"/>
        <family val="2"/>
      </rPr>
      <t>Carton CBM</t>
    </r>
    <phoneticPr fontId="16" type="noConversion"/>
  </si>
  <si>
    <t>pcs</t>
  </si>
  <si>
    <t>KG</t>
  </si>
  <si>
    <r>
      <rPr>
        <sz val="10"/>
        <rFont val="宋体"/>
        <family val="3"/>
        <charset val="134"/>
      </rPr>
      <t>品牌</t>
    </r>
    <r>
      <rPr>
        <sz val="10"/>
        <rFont val="Arial"/>
        <family val="2"/>
      </rPr>
      <t xml:space="preserve">                           Brand</t>
    </r>
    <phoneticPr fontId="16" type="noConversion"/>
  </si>
  <si>
    <t>1-8</t>
  </si>
  <si>
    <t>cartons</t>
    <phoneticPr fontId="16" type="noConversion"/>
  </si>
  <si>
    <t>20160801_LC_YD001</t>
    <phoneticPr fontId="3" type="noConversion"/>
  </si>
  <si>
    <t>01,Aug,2016</t>
    <phoneticPr fontId="3" type="noConversion"/>
  </si>
  <si>
    <t>SHIP BY:</t>
    <phoneticPr fontId="3" type="noConversion"/>
  </si>
  <si>
    <r>
      <t>Add: No.B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1 Floor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Building 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Dezhong Industrial Park</t>
    </r>
    <phoneticPr fontId="3" type="noConversion"/>
  </si>
  <si>
    <r>
      <t>No. 11 Shibei Road, Bantian Street, Longgang District</t>
    </r>
    <r>
      <rPr>
        <sz val="10"/>
        <rFont val="宋体"/>
        <family val="3"/>
        <charset val="134"/>
      </rPr>
      <t>，</t>
    </r>
    <phoneticPr fontId="3" type="noConversion"/>
  </si>
  <si>
    <r>
      <t>518000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Shenzhen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China</t>
    </r>
    <phoneticPr fontId="3" type="noConversion"/>
  </si>
  <si>
    <r>
      <t>TEL/FAX</t>
    </r>
    <r>
      <rPr>
        <sz val="10"/>
        <rFont val="宋体"/>
        <family val="3"/>
        <charset val="134"/>
      </rPr>
      <t>：</t>
    </r>
    <r>
      <rPr>
        <sz val="10"/>
        <rFont val="Avenir LT Std 35 Light"/>
        <family val="2"/>
      </rPr>
      <t>+86-0755-23484029</t>
    </r>
    <phoneticPr fontId="3" type="noConversion"/>
  </si>
  <si>
    <t>材质</t>
    <phoneticPr fontId="16" type="noConversion"/>
  </si>
  <si>
    <t>箱数</t>
    <phoneticPr fontId="16" type="noConversion"/>
  </si>
  <si>
    <t>12/F.,SAN TOI BUILDING,</t>
    <phoneticPr fontId="3" type="noConversion"/>
  </si>
  <si>
    <t>137-139 CONNAUGHT  ROAD CENTRAL,HONG KONG</t>
    <phoneticPr fontId="3" type="noConversion"/>
  </si>
  <si>
    <t>Hongkong</t>
    <phoneticPr fontId="3" type="noConversion"/>
  </si>
  <si>
    <t>Attn:Mr. Cui</t>
    <phoneticPr fontId="3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</si>
  <si>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rial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2139 3217</t>
    </r>
    <phoneticPr fontId="3" type="noConversion"/>
  </si>
  <si>
    <t>Email:logistics.jp@inateck.com</t>
    <phoneticPr fontId="3" type="noConversion"/>
  </si>
  <si>
    <t>INATECK TECHNOLOGY CO., LIMITED</t>
    <phoneticPr fontId="3" type="noConversion"/>
  </si>
  <si>
    <t>SHENZHEN LICHENG TECHNOLOGY CO., LTD.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</si>
</sst>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\-d"/>
    <numFmt numFmtId="177" formatCode="0.000_);[Red]\(0.000\)"/>
    <numFmt numFmtId="178" formatCode="0.00_);[Red]\(0.00\)"/>
    <numFmt numFmtId="179" formatCode="#,##0;[Red]#,##0"/>
    <numFmt numFmtId="180" formatCode="0_);[Red]\(0\)"/>
  </numFmts>
  <fonts count="23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2"/>
      <name val="宋体"/>
      <family val="3"/>
      <charset val="134"/>
    </font>
    <font>
      <b/>
      <sz val="26"/>
      <name val="Arial"/>
      <family val="2"/>
    </font>
    <font>
      <b/>
      <sz val="24"/>
      <name val="Arial"/>
      <family val="2"/>
    </font>
    <font>
      <b/>
      <sz val="24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0"/>
      <color theme="10"/>
      <name val="Arial"/>
      <family val="2"/>
    </font>
    <font>
      <b/>
      <sz val="10"/>
      <name val="Avenir LT Std 65 Medium"/>
      <family val="2"/>
    </font>
    <font>
      <b/>
      <sz val="10"/>
      <name val="Avenir LT Std 35 Light"/>
      <family val="2"/>
    </font>
    <font>
      <sz val="10"/>
      <name val="Avenir LT Std 35 Light"/>
      <family val="2"/>
    </font>
    <font>
      <sz val="9"/>
      <name val="Avenir LT Std 35 Light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1" fillId="0" borderId="0">
      <alignment vertical="center"/>
    </xf>
    <xf numFmtId="0" fontId="12" fillId="0" borderId="0"/>
    <xf numFmtId="0" fontId="17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0" fillId="0" borderId="0" xfId="0" applyFont="1" applyAlignment="1"/>
    <xf numFmtId="0" fontId="6" fillId="2" borderId="0" xfId="0" applyFont="1" applyFill="1" applyAlignment="1"/>
    <xf numFmtId="0" fontId="0" fillId="2" borderId="0" xfId="0" applyFont="1" applyFill="1" applyAlignment="1"/>
    <xf numFmtId="0" fontId="8" fillId="2" borderId="0" xfId="0" applyFont="1" applyFill="1" applyAlignment="1"/>
    <xf numFmtId="0" fontId="1" fillId="2" borderId="0" xfId="0" applyFont="1" applyFill="1" applyAlignment="1">
      <alignment horizontal="right"/>
    </xf>
    <xf numFmtId="0" fontId="5" fillId="2" borderId="0" xfId="0" applyFont="1" applyFill="1" applyAlignment="1"/>
    <xf numFmtId="0" fontId="7" fillId="2" borderId="0" xfId="0" applyFont="1" applyFill="1" applyAlignment="1"/>
    <xf numFmtId="0" fontId="1" fillId="2" borderId="0" xfId="0" applyFont="1" applyFill="1" applyAlignment="1"/>
    <xf numFmtId="0" fontId="2" fillId="2" borderId="0" xfId="0" applyFont="1" applyFill="1" applyAlignment="1"/>
    <xf numFmtId="176" fontId="1" fillId="2" borderId="0" xfId="0" applyNumberFormat="1" applyFont="1" applyFill="1" applyAlignment="1">
      <alignment horizontal="right"/>
    </xf>
    <xf numFmtId="0" fontId="18" fillId="2" borderId="0" xfId="0" applyFont="1" applyFill="1" applyAlignment="1"/>
    <xf numFmtId="0" fontId="19" fillId="2" borderId="0" xfId="0" applyFont="1" applyFill="1" applyAlignment="1"/>
    <xf numFmtId="0" fontId="20" fillId="2" borderId="0" xfId="0" applyFont="1" applyFill="1" applyAlignment="1">
      <alignment horizontal="right"/>
    </xf>
    <xf numFmtId="0" fontId="9" fillId="2" borderId="0" xfId="0" applyFont="1" applyFill="1" applyAlignment="1"/>
    <xf numFmtId="0" fontId="20" fillId="2" borderId="0" xfId="0" applyFont="1" applyFill="1" applyAlignment="1"/>
    <xf numFmtId="0" fontId="15" fillId="2" borderId="0" xfId="0" applyFont="1" applyFill="1" applyAlignment="1"/>
    <xf numFmtId="0" fontId="10" fillId="2" borderId="0" xfId="0" applyFont="1" applyFill="1" applyAlignment="1"/>
    <xf numFmtId="0" fontId="17" fillId="2" borderId="0" xfId="3" applyFill="1" applyAlignment="1"/>
    <xf numFmtId="0" fontId="5" fillId="2" borderId="2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 vertical="center" wrapText="1"/>
    </xf>
    <xf numFmtId="178" fontId="5" fillId="2" borderId="1" xfId="0" applyNumberFormat="1" applyFont="1" applyFill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179" fontId="7" fillId="2" borderId="0" xfId="0" applyNumberFormat="1" applyFont="1" applyFill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178" fontId="7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180" fontId="5" fillId="2" borderId="1" xfId="0" applyNumberFormat="1" applyFont="1" applyFill="1" applyBorder="1" applyAlignment="1">
      <alignment horizontal="center" vertical="center" wrapText="1"/>
    </xf>
    <xf numFmtId="0" fontId="21" fillId="2" borderId="0" xfId="0" applyFont="1" applyFill="1" applyAlignment="1"/>
    <xf numFmtId="0" fontId="22" fillId="2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177" fontId="5" fillId="2" borderId="2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" fillId="0" borderId="0" xfId="0" applyFont="1"/>
  </cellXfs>
  <cellStyles count="4">
    <cellStyle name="Normal_标准文档" xfId="1"/>
    <cellStyle name="常规" xfId="0" builtinId="0"/>
    <cellStyle name="超链接" xfId="3" builtinId="8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152400</xdr:rowOff>
    </xdr:from>
    <xdr:to>
      <xdr:col>4</xdr:col>
      <xdr:colOff>266699</xdr:colOff>
      <xdr:row>2</xdr:row>
      <xdr:rowOff>314325</xdr:rowOff>
    </xdr:to>
    <xdr:pic>
      <xdr:nvPicPr>
        <xdr:cNvPr id="5" name="图片 4" descr="C:\Users\alisa\Documents\Tencent Files\2077622137\Image\C2C\Image1\[}O~L_]%ZY{%_N@W98I[Y[7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52400"/>
          <a:ext cx="4190999" cy="1000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+86185703350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D10" sqref="D10"/>
    </sheetView>
  </sheetViews>
  <sheetFormatPr defaultColWidth="14.42578125" defaultRowHeight="15.75" customHeight="1"/>
  <cols>
    <col min="2" max="2" width="14.42578125" style="1"/>
    <col min="3" max="3" width="18.7109375" customWidth="1"/>
    <col min="5" max="5" width="17.5703125" customWidth="1"/>
    <col min="6" max="6" width="16.42578125" customWidth="1"/>
    <col min="7" max="7" width="12.7109375" customWidth="1"/>
    <col min="8" max="8" width="11.7109375" customWidth="1"/>
    <col min="9" max="9" width="10.7109375" customWidth="1"/>
    <col min="10" max="10" width="9.7109375" customWidth="1"/>
    <col min="11" max="11" width="11.85546875" customWidth="1"/>
  </cols>
  <sheetData>
    <row r="1" spans="1:11" ht="50.25" customHeight="1">
      <c r="A1" s="35"/>
      <c r="B1" s="35"/>
      <c r="C1" s="36"/>
      <c r="D1" s="36"/>
      <c r="E1" s="36"/>
      <c r="F1" s="38" t="s">
        <v>0</v>
      </c>
      <c r="G1" s="38"/>
      <c r="H1" s="38"/>
      <c r="I1" s="38"/>
      <c r="J1" s="38"/>
      <c r="K1" s="38"/>
    </row>
    <row r="2" spans="1:11" ht="15.75" customHeight="1">
      <c r="A2" s="36"/>
      <c r="B2" s="36"/>
      <c r="C2" s="36"/>
      <c r="D2" s="36"/>
      <c r="E2" s="36"/>
    </row>
    <row r="3" spans="1:11" ht="54" customHeight="1">
      <c r="A3" s="36"/>
      <c r="B3" s="36"/>
      <c r="C3" s="36"/>
      <c r="D3" s="36"/>
      <c r="E3" s="36"/>
    </row>
    <row r="4" spans="1:11" s="3" customFormat="1" ht="15.75" customHeight="1">
      <c r="A4" s="15" t="s">
        <v>20</v>
      </c>
      <c r="B4" s="15"/>
      <c r="C4" s="15"/>
      <c r="H4" s="4" t="s">
        <v>3</v>
      </c>
      <c r="I4" s="4" t="s">
        <v>18</v>
      </c>
      <c r="J4" s="5"/>
    </row>
    <row r="5" spans="1:11" s="3" customFormat="1" ht="15.75" customHeight="1">
      <c r="A5" s="15" t="s">
        <v>21</v>
      </c>
      <c r="B5" s="15"/>
      <c r="C5" s="15"/>
      <c r="H5" s="7" t="s">
        <v>2</v>
      </c>
      <c r="I5" s="7" t="s">
        <v>17</v>
      </c>
      <c r="J5" s="5"/>
    </row>
    <row r="6" spans="1:11" s="3" customFormat="1" ht="15.75" customHeight="1">
      <c r="A6" s="15" t="s">
        <v>22</v>
      </c>
      <c r="B6" s="12"/>
      <c r="C6" s="15"/>
      <c r="H6" s="9"/>
      <c r="I6" s="9"/>
      <c r="J6" s="10"/>
    </row>
    <row r="7" spans="1:11" s="3" customFormat="1" ht="15.75" customHeight="1">
      <c r="A7" s="15" t="s">
        <v>23</v>
      </c>
      <c r="B7" s="15"/>
      <c r="C7" s="15"/>
      <c r="H7" s="7"/>
      <c r="I7" s="7"/>
      <c r="J7" s="5"/>
    </row>
    <row r="8" spans="1:11" s="3" customFormat="1" ht="15.75" customHeight="1">
      <c r="A8" s="6"/>
      <c r="B8" s="6"/>
      <c r="H8" s="9"/>
      <c r="I8" s="9"/>
      <c r="J8" s="5"/>
    </row>
    <row r="9" spans="1:11" s="3" customFormat="1" ht="15.75" customHeight="1">
      <c r="A9" s="7" t="s">
        <v>1</v>
      </c>
      <c r="B9" s="7"/>
      <c r="C9" s="9"/>
      <c r="D9" s="11" t="s">
        <v>19</v>
      </c>
      <c r="E9" s="12"/>
      <c r="F9" s="13"/>
      <c r="H9" s="7"/>
      <c r="I9" s="14"/>
      <c r="J9" s="5"/>
    </row>
    <row r="10" spans="1:11" s="3" customFormat="1" ht="15.75" customHeight="1">
      <c r="A10" s="8" t="s">
        <v>32</v>
      </c>
      <c r="B10" s="8"/>
      <c r="C10" s="8"/>
      <c r="D10" s="15" t="s">
        <v>33</v>
      </c>
      <c r="E10" s="12"/>
      <c r="F10" s="13"/>
      <c r="H10" s="8"/>
      <c r="I10" s="9"/>
      <c r="J10" s="5"/>
    </row>
    <row r="11" spans="1:11" s="3" customFormat="1" ht="15.75" customHeight="1">
      <c r="A11" s="33" t="s">
        <v>26</v>
      </c>
      <c r="B11" s="8"/>
      <c r="C11" s="8"/>
      <c r="D11" s="15" t="s">
        <v>20</v>
      </c>
      <c r="E11" s="15"/>
      <c r="F11" s="15"/>
      <c r="H11" s="2"/>
      <c r="I11" s="16"/>
      <c r="J11" s="2"/>
    </row>
    <row r="12" spans="1:11" s="3" customFormat="1" ht="15.75" customHeight="1">
      <c r="A12" s="34" t="s">
        <v>27</v>
      </c>
      <c r="B12" s="8"/>
      <c r="C12" s="8"/>
      <c r="D12" s="15" t="s">
        <v>21</v>
      </c>
      <c r="E12" s="15"/>
      <c r="F12" s="15"/>
      <c r="H12" s="8"/>
      <c r="I12" s="2"/>
      <c r="J12" s="2"/>
    </row>
    <row r="13" spans="1:11" s="3" customFormat="1" ht="15.75" customHeight="1">
      <c r="A13" s="8" t="s">
        <v>28</v>
      </c>
      <c r="B13" s="8"/>
      <c r="C13" s="8"/>
      <c r="D13" s="15" t="s">
        <v>22</v>
      </c>
      <c r="E13" s="12"/>
      <c r="F13" s="15"/>
      <c r="H13" s="8"/>
      <c r="I13" s="17"/>
    </row>
    <row r="14" spans="1:11" s="3" customFormat="1" ht="15.75" customHeight="1">
      <c r="A14" s="8" t="s">
        <v>29</v>
      </c>
      <c r="B14" s="8" t="s">
        <v>31</v>
      </c>
      <c r="C14" s="8"/>
      <c r="D14" s="15" t="s">
        <v>23</v>
      </c>
      <c r="E14" s="15"/>
      <c r="F14" s="15"/>
    </row>
    <row r="15" spans="1:11" s="3" customFormat="1" ht="15.75" customHeight="1">
      <c r="A15" s="39" t="s">
        <v>30</v>
      </c>
      <c r="B15" s="39"/>
      <c r="C15" s="39"/>
      <c r="D15" s="18"/>
    </row>
    <row r="16" spans="1:11" s="3" customFormat="1" ht="15.75" customHeight="1">
      <c r="A16" s="8"/>
      <c r="B16" s="8"/>
      <c r="D16" s="18"/>
    </row>
    <row r="17" spans="1:13" s="3" customFormat="1" ht="31.5" customHeight="1">
      <c r="A17" s="19" t="s">
        <v>4</v>
      </c>
      <c r="B17" s="19" t="s">
        <v>14</v>
      </c>
      <c r="C17" s="19" t="s">
        <v>5</v>
      </c>
      <c r="D17" s="19" t="s">
        <v>6</v>
      </c>
      <c r="E17" s="19" t="s">
        <v>7</v>
      </c>
      <c r="F17" s="19" t="s">
        <v>8</v>
      </c>
      <c r="G17" s="19" t="s">
        <v>9</v>
      </c>
      <c r="H17" s="37" t="s">
        <v>10</v>
      </c>
      <c r="I17" s="37"/>
      <c r="J17" s="37"/>
      <c r="K17" s="19" t="s">
        <v>11</v>
      </c>
      <c r="L17" s="31" t="s">
        <v>24</v>
      </c>
      <c r="M17" s="31" t="s">
        <v>25</v>
      </c>
    </row>
    <row r="18" spans="1:13" s="3" customFormat="1" ht="36" customHeight="1">
      <c r="A18" s="20" t="s">
        <v>15</v>
      </c>
      <c r="B18" s="20"/>
      <c r="C18" s="21"/>
      <c r="D18" s="21"/>
      <c r="E18" s="22"/>
      <c r="F18" s="23"/>
      <c r="G18" s="23"/>
      <c r="H18" s="23"/>
      <c r="I18" s="23"/>
      <c r="J18" s="23"/>
      <c r="K18" s="24">
        <f ca="1">ROUND(INDIRECT("H"&amp;(ROW()))*INDIRECT("I"&amp;(ROW()))*INDIRECT("J"&amp;(ROW()))*0.000001,2)*INDIRECT("E"&amp;(ROW()))/INDIRECT("M"&amp;(ROW()))</f>
        <v>0</v>
      </c>
      <c r="L18" s="23"/>
      <c r="M18" s="32">
        <v>1</v>
      </c>
    </row>
    <row r="19" spans="1:13" s="3" customFormat="1" ht="15.75" customHeight="1">
      <c r="A19" s="25" t="str">
        <f ca="1">IF(ISNUMBER(FIND("-",INDIRECT("A"&amp;(ROW()-1)))),RIGHT(INDIRECT("A"&amp;(ROW()-1)),LEN(INDIRECT("A"&amp;(ROW()-1)))-FIND("-",INDIRECT("A"&amp;(ROW()-1)),1)),INDIRECT("A"&amp;(ROW()-1)))</f>
        <v>8</v>
      </c>
      <c r="B19" s="25" t="s">
        <v>16</v>
      </c>
      <c r="C19" s="26"/>
      <c r="D19" s="27"/>
      <c r="E19" s="28">
        <f ca="1">SUM(INDIRECT("E18:E"&amp;(ROW()-1)))</f>
        <v>0</v>
      </c>
      <c r="F19" s="29" t="s">
        <v>12</v>
      </c>
      <c r="G19" s="30">
        <f ca="1">SUM(INDIRECT("G18:G"&amp;(ROW()-1)))</f>
        <v>0</v>
      </c>
      <c r="H19" s="29" t="s">
        <v>13</v>
      </c>
      <c r="I19" s="25"/>
      <c r="J19" s="25"/>
      <c r="K19" s="30">
        <f ca="1">SUM(INDIRECT("K18:K"&amp;(ROW()-1)))</f>
        <v>0</v>
      </c>
    </row>
  </sheetData>
  <mergeCells count="4">
    <mergeCell ref="A1:E3"/>
    <mergeCell ref="H17:J17"/>
    <mergeCell ref="F1:K1"/>
    <mergeCell ref="A15:C15"/>
  </mergeCells>
  <phoneticPr fontId="3" type="noConversion"/>
  <hyperlinks>
    <hyperlink ref="A15" r:id="rId1" display="Tel:+8618570335078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理诚日本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2017-03-03T02:52:14Z</dcterms:modified>
</cp:coreProperties>
</file>