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9210"/>
  </bookViews>
  <sheets>
    <sheet name="理诚墨西哥" sheetId="1" r:id="rId1"/>
  </sheets>
  <calcPr calcId="145621"/>
</workbook>
</file>

<file path=xl/calcChain.xml><?xml version="1.0" encoding="utf-8"?>
<calcChain xmlns="http://schemas.openxmlformats.org/spreadsheetml/2006/main">
  <c r="J28" i="1" l="1"/>
  <c r="I28" i="1"/>
  <c r="K28" i="1" s="1"/>
  <c r="A28" i="1" l="1"/>
  <c r="J29" i="1"/>
  <c r="K29" i="1"/>
</calcChain>
</file>

<file path=xl/sharedStrings.xml><?xml version="1.0" encoding="utf-8"?>
<sst xmlns="http://schemas.openxmlformats.org/spreadsheetml/2006/main" count="60" uniqueCount="55">
  <si>
    <t>INVOICE 发票</t>
  </si>
  <si>
    <t>INVOICE NO.</t>
  </si>
  <si>
    <t>发票号码：</t>
  </si>
  <si>
    <t>INVOICE DATE</t>
  </si>
  <si>
    <t>发票日期：</t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</si>
  <si>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</si>
  <si>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</si>
  <si>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</si>
  <si>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</si>
  <si>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</si>
  <si>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</si>
  <si>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</si>
  <si>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合约编号：</t>
    <phoneticPr fontId="4" type="noConversion"/>
  </si>
  <si>
    <t>CONTRACT NO.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</si>
  <si>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</si>
  <si>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</si>
  <si>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</si>
  <si>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CFR</t>
    <phoneticPr fontId="4" type="noConversion"/>
  </si>
  <si>
    <t>SHIP BY: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</si>
  <si>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</si>
  <si>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</si>
  <si>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</si>
  <si>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</si>
  <si>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</si>
  <si>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</si>
  <si>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</si>
  <si>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</si>
  <si>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</si>
  <si>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</si>
  <si>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INATECK TECHNOLOGY CO., LIMITED</t>
    <phoneticPr fontId="4" type="noConversion"/>
  </si>
  <si>
    <t>20170303_HK_LC_YD003</t>
  </si>
  <si>
    <t>2017-03-03</t>
  </si>
  <si>
    <t>UPS Account NO.:INATECK</t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</si>
  <si>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 (USD)</t>
    </r>
    <phoneticPr fontId="4" type="noConversion"/>
  </si>
  <si>
    <t xml:space="preserve">INATECK IDEA ,SA DE CV
</t>
    <phoneticPr fontId="4" type="noConversion"/>
  </si>
  <si>
    <t>MEXICO</t>
    <phoneticPr fontId="4" type="noConversion"/>
  </si>
  <si>
    <t xml:space="preserve">BAYONETA,12, LOMAS DEL CHAMIZAL 2A SECCION, </t>
    <phoneticPr fontId="4" type="noConversion"/>
  </si>
  <si>
    <t>CUAJIMALPA DE MORELOS,CIUDAD DE MEXICO</t>
    <phoneticPr fontId="4" type="noConversion"/>
  </si>
  <si>
    <t>Attn:Ana</t>
    <phoneticPr fontId="4" type="noConversion"/>
  </si>
  <si>
    <t>POST CODE:05129</t>
    <phoneticPr fontId="4" type="noConversion"/>
  </si>
  <si>
    <t>'TAX ID:IID161130F78</t>
  </si>
  <si>
    <t>AMZ Operadora para Comercio de Mexico</t>
  </si>
  <si>
    <t>Carretera Mexico Queretaro km 41.5</t>
  </si>
  <si>
    <t>Cuautitlan Izcalli, Estado de Mexico 54715</t>
  </si>
  <si>
    <t>Mexico</t>
    <phoneticPr fontId="4" type="noConversion"/>
  </si>
  <si>
    <t>F&amp;amp;M Technology LLC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</si>
  <si>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</si>
  <si>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t>Email:logistics.usa@inateck.com</t>
    <phoneticPr fontId="4" type="noConversion"/>
  </si>
  <si>
    <t>Email: logistics.usa@inateck.com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</si>
  <si>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</si>
  <si>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</si>
  <si>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r>
      <t>Tel:</t>
    </r>
    <r>
      <rPr>
        <u/>
        <sz val="10"/>
        <color theme="10"/>
        <rFont val="宋体"/>
        <family val="3"/>
        <charset val="134"/>
      </rPr>
      <t>（</t>
    </r>
    <r>
      <rPr>
        <u/>
        <sz val="10"/>
        <color theme="10"/>
        <rFont val="Arial"/>
        <family val="2"/>
      </rPr>
      <t>044</t>
    </r>
    <r>
      <rPr>
        <u/>
        <sz val="10"/>
        <color theme="10"/>
        <rFont val="宋体"/>
        <family val="3"/>
        <charset val="134"/>
      </rPr>
      <t>）</t>
    </r>
    <r>
      <rPr>
        <u/>
        <sz val="10"/>
        <color theme="10"/>
        <rFont val="Arial"/>
        <family val="2"/>
      </rPr>
      <t>5585348176 / +8615580897737</t>
    </r>
    <phoneticPr fontId="4" type="noConversion"/>
  </si>
  <si>
    <r>
      <t>Tel:</t>
    </r>
    <r>
      <rPr>
        <u/>
        <sz val="10"/>
        <color theme="10"/>
        <rFont val="宋体"/>
        <family val="3"/>
        <charset val="134"/>
      </rPr>
      <t>（</t>
    </r>
    <r>
      <rPr>
        <u/>
        <sz val="10"/>
        <color theme="10"/>
        <rFont val="Arial"/>
        <family val="2"/>
      </rPr>
      <t>044</t>
    </r>
    <r>
      <rPr>
        <u/>
        <sz val="10"/>
        <color theme="10"/>
        <rFont val="宋体"/>
        <family val="3"/>
        <charset val="134"/>
      </rPr>
      <t>）</t>
    </r>
    <r>
      <rPr>
        <u/>
        <sz val="10"/>
        <color theme="10"/>
        <rFont val="Arial"/>
        <family val="2"/>
      </rPr>
      <t>5585348176 / +8615580897737</t>
    </r>
    <phoneticPr fontId="4" type="noConversion"/>
  </si>
  <si>
    <r>
      <rPr>
        <sz val="10"/>
        <color theme="1"/>
        <rFont val="宋体"/>
        <family val="3"/>
        <charset val="134"/>
      </rPr>
      <t>单价</t>
    </r>
    <r>
      <rPr>
        <sz val="10"/>
        <color theme="1"/>
        <rFont val="Times New Roman"/>
        <family val="1"/>
      </rPr>
      <t>Unit Price(MXN)</t>
    </r>
    <phoneticPr fontId="4" type="noConversion"/>
  </si>
  <si>
    <r>
      <rPr>
        <sz val="10"/>
        <color theme="1"/>
        <rFont val="宋体"/>
        <family val="3"/>
        <charset val="134"/>
      </rPr>
      <t>总金额</t>
    </r>
    <r>
      <rPr>
        <sz val="10"/>
        <color theme="1"/>
        <rFont val="Times New Roman"/>
        <family val="1"/>
      </rPr>
      <t>Amount(MXN)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</si>
</sst>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26" formatCode="\$#,##0.00_);[Red]\(\$#,##0.00\)"/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MXN]\ #,##0.00_);[Red]\([$MXN]\ #,##0.00\)"/>
  </numFmts>
  <fonts count="22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6"/>
      <color rgb="FF333333"/>
      <name val="Arial"/>
      <family val="2"/>
    </font>
    <font>
      <u/>
      <sz val="10"/>
      <color theme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0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7" fillId="2" borderId="0" xfId="0" applyFont="1" applyFill="1" applyAlignment="1"/>
    <xf numFmtId="0" fontId="15" fillId="2" borderId="0" xfId="0" applyFont="1" applyFill="1" applyAlignment="1"/>
    <xf numFmtId="0" fontId="14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right"/>
    </xf>
    <xf numFmtId="0" fontId="16" fillId="2" borderId="0" xfId="0" applyFont="1" applyFill="1" applyAlignment="1"/>
    <xf numFmtId="0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77" fontId="9" fillId="2" borderId="1" xfId="1" applyNumberFormat="1" applyFont="1" applyFill="1" applyBorder="1" applyAlignment="1">
      <alignment horizontal="center" vertical="center"/>
    </xf>
    <xf numFmtId="178" fontId="9" fillId="2" borderId="1" xfId="1" applyNumberFormat="1" applyFont="1" applyFill="1" applyBorder="1" applyAlignment="1">
      <alignment horizontal="center" vertical="center"/>
    </xf>
    <xf numFmtId="26" fontId="9" fillId="2" borderId="4" xfId="2" applyNumberFormat="1" applyFont="1" applyFill="1" applyBorder="1" applyAlignment="1">
      <alignment horizontal="center" vertical="center" wrapText="1"/>
    </xf>
    <xf numFmtId="26" fontId="9" fillId="2" borderId="5" xfId="2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26" fontId="9" fillId="2" borderId="1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179" fontId="1" fillId="2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12" fillId="2" borderId="3" xfId="0" applyFont="1" applyFill="1" applyBorder="1" applyAlignment="1"/>
    <xf numFmtId="0" fontId="12" fillId="2" borderId="2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180" fontId="9" fillId="2" borderId="4" xfId="2" applyNumberFormat="1" applyFont="1" applyFill="1" applyBorder="1" applyAlignment="1">
      <alignment horizontal="center" vertical="center" wrapText="1"/>
    </xf>
    <xf numFmtId="180" fontId="9" fillId="2" borderId="1" xfId="2" applyNumberFormat="1" applyFont="1" applyFill="1" applyBorder="1" applyAlignment="1">
      <alignment horizontal="center" vertical="center" wrapText="1"/>
    </xf>
    <xf numFmtId="180" fontId="0" fillId="2" borderId="0" xfId="0" applyNumberFormat="1" applyFont="1" applyFill="1" applyAlignment="1"/>
    <xf numFmtId="0" fontId="18" fillId="0" borderId="0" xfId="0" applyFont="1"/>
    <xf numFmtId="26" fontId="0" fillId="2" borderId="0" xfId="0" applyNumberFormat="1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1" fillId="2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13" fillId="0" borderId="0" xfId="3" applyFill="1" applyAlignment="1"/>
    <xf numFmtId="178" fontId="20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2" borderId="1" xfId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1" fillId="2" borderId="0" xfId="0" quotePrefix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5</xdr:col>
      <xdr:colOff>161925</xdr:colOff>
      <xdr:row>2</xdr:row>
      <xdr:rowOff>495299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&#65288;044&#65289;5585348176%20/%20+8615580897737" TargetMode="External"/><Relationship Id="rId1" Type="http://schemas.openxmlformats.org/officeDocument/2006/relationships/hyperlink" Target="tel:&#65288;044&#65289;5585348176%20/%20+861558089773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C10" workbookViewId="0">
      <selection activeCell="K29" sqref="K29"/>
    </sheetView>
  </sheetViews>
  <sheetFormatPr defaultColWidth="14.453125" defaultRowHeight="15.75" customHeight="1"/>
  <cols>
    <col min="1" max="1" width="11" customWidth="1" collapsed="1"/>
    <col min="2" max="2" width="33.81640625" style="1" customWidth="1" collapsed="1"/>
    <col min="3" max="3" width="17.54296875" style="1" customWidth="1" collapsed="1"/>
    <col min="4" max="4" width="10.54296875" customWidth="1" collapsed="1"/>
    <col min="5" max="5" width="21.1796875" customWidth="1" collapsed="1"/>
    <col min="6" max="6" width="14.7265625" customWidth="1" collapsed="1"/>
    <col min="7" max="7" width="19.54296875" customWidth="1" collapsed="1"/>
    <col min="8" max="8" width="16.7265625" customWidth="1" collapsed="1"/>
    <col min="9" max="9" width="19.26953125" style="28" customWidth="1"/>
    <col min="10" max="10" width="27.7265625" customWidth="1" collapsed="1"/>
    <col min="11" max="11" width="19.54296875" style="29" customWidth="1" collapsed="1"/>
  </cols>
  <sheetData>
    <row r="1" spans="1:11" ht="50.25" customHeight="1">
      <c r="A1" s="48"/>
      <c r="B1" s="48"/>
      <c r="C1" s="48"/>
      <c r="D1" s="49"/>
      <c r="E1" s="49"/>
      <c r="F1" s="49"/>
      <c r="H1" s="46" t="s">
        <v>0</v>
      </c>
      <c r="I1" s="46"/>
      <c r="J1" s="46"/>
      <c r="K1" s="46"/>
    </row>
    <row r="2" spans="1:11" ht="15.75" customHeight="1">
      <c r="A2" s="49"/>
      <c r="B2" s="49"/>
      <c r="C2" s="49"/>
      <c r="D2" s="49"/>
      <c r="E2" s="49"/>
      <c r="F2" s="49"/>
    </row>
    <row r="3" spans="1:11" ht="54" customHeight="1">
      <c r="A3" s="49"/>
      <c r="B3" s="49"/>
      <c r="C3" s="49"/>
      <c r="D3" s="49"/>
      <c r="E3" s="49"/>
      <c r="F3" s="49"/>
    </row>
    <row r="4" spans="1:11" s="2" customFormat="1" ht="15.75" customHeight="1">
      <c r="A4" s="11" t="s">
        <v>19</v>
      </c>
      <c r="B4" s="11"/>
      <c r="C4" s="11"/>
      <c r="D4" s="3"/>
      <c r="I4" s="7" t="s">
        <v>2</v>
      </c>
      <c r="J4" s="5" t="s">
        <v>30</v>
      </c>
    </row>
    <row r="5" spans="1:11" s="3" customFormat="1" ht="15.75" customHeight="1">
      <c r="A5" s="11" t="s">
        <v>20</v>
      </c>
      <c r="B5" s="11"/>
      <c r="C5" s="11"/>
      <c r="I5" s="4" t="s">
        <v>1</v>
      </c>
      <c r="J5" s="4"/>
      <c r="K5" s="6"/>
    </row>
    <row r="6" spans="1:11" s="3" customFormat="1" ht="15.75" customHeight="1">
      <c r="A6" s="11" t="s">
        <v>21</v>
      </c>
      <c r="B6" s="11"/>
      <c r="C6" s="11"/>
      <c r="I6" s="4"/>
      <c r="J6" s="4"/>
      <c r="K6" s="6"/>
    </row>
    <row r="7" spans="1:11" s="3" customFormat="1" ht="15.75" customHeight="1">
      <c r="A7" s="47" t="s">
        <v>22</v>
      </c>
      <c r="B7" s="47"/>
      <c r="C7" s="47"/>
      <c r="I7" s="4" t="s">
        <v>4</v>
      </c>
      <c r="J7" s="8" t="s">
        <v>31</v>
      </c>
    </row>
    <row r="8" spans="1:11" s="3" customFormat="1" ht="15.75" customHeight="1">
      <c r="A8" s="2"/>
      <c r="I8" s="4" t="s">
        <v>3</v>
      </c>
      <c r="J8" s="4"/>
      <c r="K8" s="6"/>
    </row>
    <row r="9" spans="1:11" s="3" customFormat="1" ht="15.75" customHeight="1">
      <c r="A9" s="9" t="s">
        <v>16</v>
      </c>
      <c r="D9" s="9" t="s">
        <v>18</v>
      </c>
      <c r="E9" s="10"/>
      <c r="F9" s="11"/>
      <c r="I9" s="4"/>
      <c r="J9" s="4"/>
      <c r="K9" s="6"/>
    </row>
    <row r="10" spans="1:11" s="3" customFormat="1" ht="15.75" customHeight="1">
      <c r="A10" s="11" t="s">
        <v>34</v>
      </c>
      <c r="B10" s="7"/>
      <c r="C10" s="7"/>
      <c r="D10" s="11" t="s">
        <v>29</v>
      </c>
      <c r="E10" s="11"/>
      <c r="F10" s="11"/>
      <c r="I10" s="12" t="s">
        <v>12</v>
      </c>
      <c r="J10" s="5" t="s">
        <v>30</v>
      </c>
      <c r="K10" s="6"/>
    </row>
    <row r="11" spans="1:11" s="3" customFormat="1" ht="15.75" customHeight="1">
      <c r="A11" s="7" t="s">
        <v>36</v>
      </c>
      <c r="B11" s="7"/>
      <c r="C11" s="7"/>
      <c r="D11" s="11" t="s">
        <v>19</v>
      </c>
      <c r="E11" s="11"/>
      <c r="F11" s="11"/>
      <c r="I11" s="4" t="s">
        <v>13</v>
      </c>
      <c r="J11" s="4"/>
      <c r="K11" s="6"/>
    </row>
    <row r="12" spans="1:11" s="3" customFormat="1" ht="15.75" customHeight="1">
      <c r="A12" s="7" t="s">
        <v>37</v>
      </c>
      <c r="B12" s="7"/>
      <c r="C12" s="7"/>
      <c r="D12" s="11" t="s">
        <v>20</v>
      </c>
      <c r="E12" s="11"/>
      <c r="F12" s="11"/>
      <c r="I12" s="4"/>
      <c r="J12" s="4"/>
      <c r="K12" s="6"/>
    </row>
    <row r="13" spans="1:11" s="3" customFormat="1" ht="15.75" customHeight="1">
      <c r="A13" s="52" t="s">
        <v>35</v>
      </c>
      <c r="B13" s="52"/>
      <c r="C13" s="52"/>
      <c r="D13" s="11" t="s">
        <v>21</v>
      </c>
      <c r="E13" s="11"/>
      <c r="F13" s="11"/>
      <c r="I13" s="12" t="s">
        <v>14</v>
      </c>
      <c r="J13" s="13" t="s">
        <v>17</v>
      </c>
      <c r="K13" s="6"/>
    </row>
    <row r="14" spans="1:11" s="3" customFormat="1" ht="15.75" customHeight="1">
      <c r="A14" s="7" t="s">
        <v>38</v>
      </c>
      <c r="B14" s="7"/>
      <c r="C14" s="7"/>
      <c r="D14" s="51" t="s">
        <v>49</v>
      </c>
      <c r="E14" s="51"/>
      <c r="F14" s="51"/>
      <c r="I14" s="14" t="s">
        <v>15</v>
      </c>
      <c r="J14" s="13"/>
      <c r="K14" s="6"/>
    </row>
    <row r="15" spans="1:11" s="3" customFormat="1" ht="15.75" customHeight="1">
      <c r="A15" s="7" t="s">
        <v>48</v>
      </c>
      <c r="B15" s="7"/>
      <c r="C15" s="7"/>
      <c r="D15" s="7"/>
      <c r="E15" s="7"/>
      <c r="F15" s="7"/>
      <c r="G15" s="12"/>
      <c r="H15" s="13"/>
      <c r="I15" s="13"/>
      <c r="J15" s="6"/>
      <c r="K15" s="6"/>
    </row>
    <row r="16" spans="1:11" s="3" customFormat="1" ht="15.75" customHeight="1">
      <c r="A16" s="44" t="s">
        <v>51</v>
      </c>
      <c r="B16" s="40"/>
      <c r="C16" s="40"/>
      <c r="D16" s="7"/>
      <c r="E16" s="7"/>
      <c r="F16" s="7"/>
      <c r="G16" s="12"/>
      <c r="H16" s="13"/>
      <c r="I16" s="13"/>
      <c r="J16" s="6"/>
      <c r="K16" s="6"/>
    </row>
    <row r="17" spans="1:11" s="3" customFormat="1" ht="15.75" customHeight="1">
      <c r="A17" s="7" t="s">
        <v>40</v>
      </c>
      <c r="B17" s="4"/>
      <c r="C17" s="4"/>
      <c r="D17" s="7"/>
      <c r="E17" s="7"/>
      <c r="F17" s="7"/>
      <c r="G17" s="12"/>
      <c r="H17" s="13"/>
      <c r="I17" s="13"/>
      <c r="J17" s="6"/>
      <c r="K17" s="6"/>
    </row>
    <row r="18" spans="1:11" s="3" customFormat="1" ht="15.75" customHeight="1">
      <c r="A18" s="40" t="s">
        <v>32</v>
      </c>
      <c r="B18" s="40"/>
      <c r="C18" s="40"/>
      <c r="D18" s="7"/>
      <c r="E18" s="7"/>
      <c r="F18" s="7"/>
      <c r="G18" s="12"/>
      <c r="H18" s="13"/>
      <c r="I18" s="13"/>
      <c r="J18" s="6"/>
      <c r="K18" s="6"/>
    </row>
    <row r="19" spans="1:11" s="3" customFormat="1" ht="15.75" customHeight="1">
      <c r="A19" s="41" t="s">
        <v>50</v>
      </c>
      <c r="B19" s="40"/>
      <c r="C19" s="40"/>
      <c r="D19" s="7"/>
      <c r="E19" s="7"/>
      <c r="F19" s="7"/>
      <c r="G19" s="12"/>
      <c r="H19" s="13"/>
      <c r="I19" s="13"/>
      <c r="J19" s="6"/>
      <c r="K19" s="6"/>
    </row>
    <row r="20" spans="1:11" s="3" customFormat="1" ht="15.75" customHeight="1">
      <c r="A20" s="55" t="s">
        <v>45</v>
      </c>
      <c r="B20" s="55"/>
      <c r="C20" s="55"/>
      <c r="D20" s="7"/>
      <c r="E20" s="7"/>
      <c r="F20" s="7"/>
      <c r="G20" s="12"/>
      <c r="H20" s="13"/>
      <c r="I20" s="13"/>
      <c r="J20" s="6"/>
      <c r="K20" s="6"/>
    </row>
    <row r="21" spans="1:11" s="3" customFormat="1" ht="15.75" customHeight="1">
      <c r="A21" s="40" t="s">
        <v>41</v>
      </c>
      <c r="B21" s="40"/>
      <c r="C21" s="40"/>
      <c r="D21" s="7"/>
      <c r="E21" s="7"/>
      <c r="F21" s="7"/>
      <c r="G21" s="12"/>
      <c r="H21" s="13"/>
      <c r="I21" s="13"/>
      <c r="J21" s="6"/>
      <c r="K21" s="6"/>
    </row>
    <row r="22" spans="1:11" s="3" customFormat="1" ht="15.75" customHeight="1">
      <c r="A22" s="40" t="s">
        <v>42</v>
      </c>
      <c r="B22" s="40"/>
      <c r="C22" s="40"/>
      <c r="D22" s="42"/>
      <c r="E22" s="42"/>
      <c r="F22" s="42"/>
      <c r="G22" s="12"/>
      <c r="H22" s="13"/>
      <c r="I22" s="13"/>
      <c r="J22" s="6"/>
      <c r="K22" s="6"/>
    </row>
    <row r="23" spans="1:11" s="3" customFormat="1" ht="17.25" customHeight="1">
      <c r="A23" s="40" t="s">
        <v>43</v>
      </c>
      <c r="B23" s="40"/>
      <c r="C23" s="40"/>
      <c r="D23" s="7"/>
      <c r="E23" s="7"/>
      <c r="F23" s="7"/>
      <c r="G23" s="12"/>
      <c r="H23" s="13"/>
      <c r="I23" s="13"/>
      <c r="J23" s="6"/>
      <c r="K23" s="6"/>
    </row>
    <row r="24" spans="1:11" s="3" customFormat="1" ht="14.25" customHeight="1">
      <c r="A24" s="43" t="s">
        <v>44</v>
      </c>
      <c r="B24" s="40"/>
      <c r="C24" s="40"/>
      <c r="D24" s="7"/>
      <c r="E24" s="7"/>
      <c r="F24" s="7"/>
      <c r="G24" s="12"/>
      <c r="H24" s="13"/>
      <c r="I24" s="13"/>
      <c r="J24" s="6"/>
      <c r="K24" s="6"/>
    </row>
    <row r="25" spans="1:11" s="3" customFormat="1" ht="15.75" customHeight="1">
      <c r="A25" s="40" t="s">
        <v>38</v>
      </c>
      <c r="B25" s="40" t="s">
        <v>47</v>
      </c>
      <c r="C25" s="40"/>
      <c r="D25" s="7"/>
      <c r="E25" s="7"/>
      <c r="F25" s="7"/>
      <c r="G25" s="12"/>
      <c r="H25" s="13"/>
      <c r="I25" s="13"/>
      <c r="J25" s="6"/>
      <c r="K25" s="6"/>
    </row>
    <row r="26" spans="1:11" s="3" customFormat="1" ht="15.75" customHeight="1">
      <c r="A26" s="44" t="s">
        <v>52</v>
      </c>
      <c r="B26" s="40"/>
      <c r="C26" s="54" t="s">
        <v>39</v>
      </c>
      <c r="D26" s="52"/>
      <c r="E26" s="52"/>
      <c r="F26" s="7"/>
    </row>
    <row r="27" spans="1:11" s="3" customFormat="1" ht="15.75" customHeight="1">
      <c r="A27" s="15" t="s">
        <v>46</v>
      </c>
      <c r="B27" s="15" t="s">
        <v>5</v>
      </c>
      <c r="C27" s="15" t="s">
        <v>6</v>
      </c>
      <c r="D27" s="50" t="s">
        <v>7</v>
      </c>
      <c r="E27" s="50"/>
      <c r="F27" s="16" t="s">
        <v>8</v>
      </c>
      <c r="G27" s="17" t="s">
        <v>9</v>
      </c>
      <c r="H27" s="18" t="s">
        <v>33</v>
      </c>
      <c r="I27" s="45" t="s">
        <v>53</v>
      </c>
      <c r="J27" s="18" t="s">
        <v>11</v>
      </c>
      <c r="K27" s="45" t="s">
        <v>54</v>
      </c>
    </row>
    <row r="28" spans="1:11" s="3" customFormat="1" ht="26.25" customHeight="1">
      <c r="A28" s="15">
        <f>ROW()-27</f>
        <v>1</v>
      </c>
      <c r="B28" s="15"/>
      <c r="C28" s="33"/>
      <c r="D28" s="53"/>
      <c r="E28" s="53"/>
      <c r="F28" s="34"/>
      <c r="G28" s="33"/>
      <c r="H28" s="19">
        <v>0</v>
      </c>
      <c r="I28" s="35">
        <f ca="1">INDIRECT("H"&amp;ROW())*19.21</f>
        <v>0</v>
      </c>
      <c r="J28" s="20">
        <f ca="1">INDIRECT("G"&amp;ROW())*INDIRECT("H"&amp;ROW())</f>
        <v>0</v>
      </c>
      <c r="K28" s="35">
        <f ca="1">INDIRECT("I"&amp;ROW())*INDIRECT("G"&amp;ROW())</f>
        <v>0</v>
      </c>
    </row>
    <row r="29" spans="1:11" s="3" customFormat="1" ht="15.75" customHeight="1">
      <c r="A29" s="15"/>
      <c r="B29" s="31"/>
      <c r="C29" s="31"/>
      <c r="D29" s="31"/>
      <c r="E29" s="31"/>
      <c r="F29" s="31"/>
      <c r="G29" s="32"/>
      <c r="H29" s="21"/>
      <c r="I29" s="21" t="s">
        <v>10</v>
      </c>
      <c r="J29" s="22">
        <f ca="1">SUM(INDIRECT("J28:J"&amp;(ROW()-1)))</f>
        <v>0</v>
      </c>
      <c r="K29" s="36">
        <f ca="1">SUM(INDIRECT("K28:K"&amp;(ROW()-1)))</f>
        <v>0</v>
      </c>
    </row>
    <row r="30" spans="1:11" s="3" customFormat="1" ht="15.75" customHeight="1">
      <c r="B30" s="26"/>
      <c r="C30" s="26"/>
      <c r="D30" s="25"/>
      <c r="E30" s="25"/>
      <c r="F30" s="7"/>
      <c r="G30" s="7"/>
      <c r="H30" s="7"/>
      <c r="I30" s="7"/>
    </row>
    <row r="31" spans="1:11" s="3" customFormat="1" ht="24.75" customHeight="1">
      <c r="A31" s="24" t="s">
        <v>23</v>
      </c>
      <c r="B31" s="25"/>
      <c r="C31" s="25"/>
      <c r="D31" s="25"/>
      <c r="E31" s="25"/>
      <c r="F31" s="25"/>
      <c r="G31" s="25"/>
      <c r="H31" s="7"/>
      <c r="I31" s="7"/>
    </row>
    <row r="32" spans="1:11" s="3" customFormat="1" ht="25.5" customHeight="1">
      <c r="A32" s="24" t="s">
        <v>24</v>
      </c>
      <c r="B32" s="25"/>
      <c r="C32" s="25"/>
      <c r="D32" s="25"/>
      <c r="E32" s="25"/>
      <c r="F32" s="7"/>
      <c r="G32" s="7"/>
      <c r="H32" s="7"/>
      <c r="I32" s="7"/>
      <c r="K32" s="38"/>
    </row>
    <row r="33" spans="1:11" s="3" customFormat="1" ht="24.75" customHeight="1">
      <c r="A33" s="24" t="s">
        <v>25</v>
      </c>
      <c r="B33" s="30"/>
      <c r="C33" s="30"/>
      <c r="D33" s="30"/>
      <c r="E33" s="30"/>
      <c r="F33" s="30"/>
      <c r="G33" s="30"/>
      <c r="H33" s="30"/>
      <c r="I33" s="27"/>
      <c r="J33" s="37"/>
      <c r="K33" s="39"/>
    </row>
    <row r="34" spans="1:11" s="3" customFormat="1" ht="28.5" customHeight="1">
      <c r="A34" s="30" t="s">
        <v>26</v>
      </c>
      <c r="B34" s="30"/>
      <c r="C34" s="30"/>
      <c r="D34" s="30"/>
      <c r="E34" s="30"/>
      <c r="F34" s="30"/>
      <c r="G34" s="30"/>
      <c r="H34" s="30"/>
      <c r="I34" s="27"/>
      <c r="J34" s="37"/>
      <c r="K34" s="39"/>
    </row>
    <row r="35" spans="1:11" s="23" customFormat="1" ht="23.25" customHeight="1">
      <c r="A35" s="30" t="s">
        <v>27</v>
      </c>
      <c r="B35" s="30"/>
      <c r="C35" s="30"/>
      <c r="D35" s="30"/>
      <c r="E35" s="30"/>
      <c r="F35" s="30"/>
      <c r="G35" s="30"/>
      <c r="H35" s="30"/>
      <c r="I35" s="27"/>
      <c r="J35" s="37"/>
      <c r="K35" s="39"/>
    </row>
    <row r="36" spans="1:11" ht="15.75" customHeight="1">
      <c r="A36" s="30" t="s">
        <v>28</v>
      </c>
      <c r="J36" s="37"/>
      <c r="K36" s="39"/>
    </row>
  </sheetData>
  <mergeCells count="9">
    <mergeCell ref="D28:E28"/>
    <mergeCell ref="C26:E26"/>
    <mergeCell ref="A20:C20"/>
    <mergeCell ref="H1:K1"/>
    <mergeCell ref="A7:C7"/>
    <mergeCell ref="A1:F3"/>
    <mergeCell ref="D27:E27"/>
    <mergeCell ref="D14:F14"/>
    <mergeCell ref="A13:C13"/>
  </mergeCells>
  <phoneticPr fontId="4" type="noConversion"/>
  <hyperlinks>
    <hyperlink ref="A16" r:id="rId1"/>
    <hyperlink ref="A26" r:id="rId2"/>
  </hyperlinks>
  <pageMargins left="0.7" right="0.7" top="0.75" bottom="0.75" header="0.3" footer="0.3"/>
  <pageSetup paperSize="9" scale="4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理诚墨西哥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2017-08-23T03:30:55Z</dcterms:modified>
</cp:coreProperties>
</file>