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1550" windowHeight="10080" activeTab="1"/>
  </bookViews>
  <sheets>
    <sheet name="Information" sheetId="7" r:id="rId1"/>
    <sheet name="Test Cases" sheetId="8" r:id="rId2"/>
    <sheet name="常用测试方法" sheetId="3" r:id="rId3"/>
  </sheets>
  <definedNames>
    <definedName name="安装测试用例常用测试项">常用测试方法!#REF!</definedName>
    <definedName name="单元测试用例常用测试项">常用测试方法!#REF!</definedName>
    <definedName name="功能测试用例常用测试项">常用测试方法!#REF!</definedName>
    <definedName name="界面测试用例常用测试项">常用测试方法!#REF!</definedName>
    <definedName name="压力测试用例常用测试项">常用测试方法!#REF!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<sst xmlns="http://schemas.openxmlformats.org/spreadsheetml/2006/main" count="326" uniqueCount="184">
  <si>
    <t>Shanghai Jiao Tong University
上海交通大学 
上海市闵行区东川路800号</t>
  </si>
  <si>
    <t>项目名称
Project Name</t>
  </si>
  <si>
    <t>密级
Confidentiality Level</t>
  </si>
  <si>
    <t>类chatshare多模态平台</t>
  </si>
  <si>
    <t>仅供收件方查阅</t>
  </si>
  <si>
    <t>项目编号
Project ID</t>
  </si>
  <si>
    <t>版本
version</t>
  </si>
  <si>
    <r>
      <rPr>
        <sz val="12"/>
        <rFont val="宋体"/>
        <charset val="134"/>
      </rPr>
      <t xml:space="preserve">文档编号
</t>
    </r>
    <r>
      <rPr>
        <sz val="12"/>
        <rFont val="Times New Roman"/>
        <charset val="134"/>
      </rPr>
      <t>Document Code</t>
    </r>
  </si>
  <si>
    <t>1.0</t>
  </si>
  <si>
    <t>Project ID_PI_001</t>
  </si>
  <si>
    <r>
      <rPr>
        <sz val="20"/>
        <color rgb="FF0066FF"/>
        <rFont val="华文细黑"/>
        <charset val="134"/>
      </rPr>
      <t>XX</t>
    </r>
    <r>
      <rPr>
        <sz val="20"/>
        <rFont val="华文细黑"/>
        <charset val="134"/>
      </rPr>
      <t xml:space="preserve"> System Test Case Form
</t>
    </r>
    <r>
      <rPr>
        <sz val="20"/>
        <color indexed="48"/>
        <rFont val="华文细黑"/>
        <charset val="134"/>
      </rPr>
      <t>XX</t>
    </r>
    <r>
      <rPr>
        <sz val="20"/>
        <rFont val="华文细黑"/>
        <charset val="134"/>
      </rPr>
      <t>系统测试用例</t>
    </r>
  </si>
  <si>
    <r>
      <rPr>
        <sz val="12"/>
        <rFont val="Times New Roman"/>
        <charset val="134"/>
      </rPr>
      <t xml:space="preserve">Prepared by 
</t>
    </r>
    <r>
      <rPr>
        <sz val="12"/>
        <rFont val="宋体"/>
        <charset val="134"/>
      </rPr>
      <t>拟制</t>
    </r>
  </si>
  <si>
    <t>蒋宸</t>
  </si>
  <si>
    <r>
      <rPr>
        <sz val="12"/>
        <rFont val="Times New Roman"/>
        <charset val="134"/>
      </rPr>
      <t xml:space="preserve">Date
</t>
    </r>
    <r>
      <rPr>
        <sz val="12"/>
        <rFont val="宋体"/>
        <charset val="134"/>
      </rPr>
      <t>日期</t>
    </r>
  </si>
  <si>
    <r>
      <rPr>
        <sz val="12"/>
        <rFont val="Times New Roman"/>
        <charset val="134"/>
      </rPr>
      <t xml:space="preserve">Reviewed by 
</t>
    </r>
    <r>
      <rPr>
        <sz val="12"/>
        <rFont val="宋体"/>
        <charset val="134"/>
      </rPr>
      <t>评审人</t>
    </r>
  </si>
  <si>
    <r>
      <rPr>
        <sz val="12"/>
        <rFont val="Times New Roman"/>
        <charset val="134"/>
      </rPr>
      <t xml:space="preserve">Approved by
</t>
    </r>
    <r>
      <rPr>
        <sz val="12"/>
        <rFont val="宋体"/>
        <charset val="134"/>
      </rPr>
      <t>批准</t>
    </r>
  </si>
  <si>
    <r>
      <rPr>
        <sz val="12"/>
        <rFont val="Times New Roman"/>
        <charset val="134"/>
      </rPr>
      <t xml:space="preserve">Revision Record </t>
    </r>
    <r>
      <rPr>
        <sz val="12"/>
        <rFont val="宋体"/>
        <charset val="134"/>
      </rPr>
      <t>修订记录</t>
    </r>
  </si>
  <si>
    <r>
      <rPr>
        <sz val="12"/>
        <rFont val="Times New Roman"/>
        <charset val="134"/>
      </rPr>
      <t xml:space="preserve">Date
 </t>
    </r>
    <r>
      <rPr>
        <sz val="12"/>
        <rFont val="宋体"/>
        <charset val="134"/>
      </rPr>
      <t>日期</t>
    </r>
    <r>
      <rPr>
        <sz val="12"/>
        <rFont val="Times New Roman"/>
        <charset val="134"/>
      </rPr>
      <t xml:space="preserve"> </t>
    </r>
  </si>
  <si>
    <r>
      <rPr>
        <sz val="12"/>
        <rFont val="Times New Roman"/>
        <charset val="134"/>
      </rPr>
      <t xml:space="preserve">Revision Version </t>
    </r>
    <r>
      <rPr>
        <sz val="12"/>
        <rFont val="宋体"/>
        <charset val="134"/>
      </rPr>
      <t>修订</t>
    </r>
    <r>
      <rPr>
        <sz val="12"/>
        <rFont val="Times New Roman"/>
        <charset val="134"/>
      </rPr>
      <t xml:space="preserve"> </t>
    </r>
    <r>
      <rPr>
        <sz val="12"/>
        <rFont val="宋体"/>
        <charset val="134"/>
      </rPr>
      <t>版本</t>
    </r>
  </si>
  <si>
    <r>
      <rPr>
        <sz val="12"/>
        <rFont val="Times New Roman"/>
        <charset val="134"/>
      </rPr>
      <t xml:space="preserve">Change Description
 </t>
    </r>
    <r>
      <rPr>
        <sz val="12"/>
        <rFont val="宋体"/>
        <charset val="134"/>
      </rPr>
      <t>修改描述</t>
    </r>
  </si>
  <si>
    <r>
      <rPr>
        <sz val="12"/>
        <rFont val="Times New Roman"/>
        <charset val="134"/>
      </rPr>
      <t xml:space="preserve">Author
 </t>
    </r>
    <r>
      <rPr>
        <sz val="12"/>
        <rFont val="宋体"/>
        <charset val="134"/>
      </rPr>
      <t>作者</t>
    </r>
  </si>
  <si>
    <t>1.00</t>
  </si>
  <si>
    <r>
      <rPr>
        <sz val="12"/>
        <color indexed="48"/>
        <rFont val="Times New Roman"/>
        <charset val="134"/>
      </rPr>
      <t xml:space="preserve">initial </t>
    </r>
    <r>
      <rPr>
        <sz val="12"/>
        <color indexed="48"/>
        <rFont val="宋体"/>
        <charset val="134"/>
      </rPr>
      <t>初稿完成</t>
    </r>
  </si>
  <si>
    <t>测试结果分析</t>
  </si>
  <si>
    <t>类别</t>
  </si>
  <si>
    <t>用例数</t>
  </si>
  <si>
    <t>通过数</t>
  </si>
  <si>
    <t>通过率</t>
  </si>
  <si>
    <t>功能测试</t>
  </si>
  <si>
    <t>性能测试</t>
  </si>
  <si>
    <t>可靠性测试</t>
  </si>
  <si>
    <t>安全性测试</t>
  </si>
  <si>
    <t>兼容性测试</t>
  </si>
  <si>
    <t>易用性测试</t>
  </si>
  <si>
    <t>部署测试</t>
  </si>
  <si>
    <t>合计</t>
  </si>
  <si>
    <t>测试用例详情</t>
  </si>
  <si>
    <t>文档帮助</t>
  </si>
  <si>
    <r>
      <rPr>
        <b/>
        <sz val="20"/>
        <rFont val="宋体"/>
        <charset val="134"/>
      </rPr>
      <t>测试用例</t>
    </r>
    <r>
      <rPr>
        <b/>
        <sz val="20"/>
        <rFont val="Times New Roman"/>
        <charset val="134"/>
      </rPr>
      <t xml:space="preserve"> </t>
    </r>
  </si>
  <si>
    <r>
      <rPr>
        <b/>
        <sz val="12"/>
        <color theme="0"/>
        <rFont val="Times New Roman"/>
        <charset val="134"/>
      </rPr>
      <t xml:space="preserve">Test Case ID
 </t>
    </r>
    <r>
      <rPr>
        <b/>
        <sz val="12"/>
        <color theme="0"/>
        <rFont val="宋体"/>
        <charset val="134"/>
      </rPr>
      <t>测试用例编号</t>
    </r>
  </si>
  <si>
    <r>
      <rPr>
        <b/>
        <sz val="12"/>
        <color theme="0"/>
        <rFont val="Times New Roman"/>
        <charset val="134"/>
      </rPr>
      <t xml:space="preserve">Test Item 
</t>
    </r>
    <r>
      <rPr>
        <b/>
        <sz val="12"/>
        <color theme="0"/>
        <rFont val="宋体"/>
        <charset val="134"/>
      </rPr>
      <t>测试项</t>
    </r>
  </si>
  <si>
    <r>
      <rPr>
        <b/>
        <sz val="12"/>
        <color theme="0"/>
        <rFont val="Times New Roman"/>
        <charset val="134"/>
      </rPr>
      <t xml:space="preserve">Test Type
</t>
    </r>
    <r>
      <rPr>
        <b/>
        <sz val="12"/>
        <color theme="0"/>
        <rFont val="宋体"/>
        <charset val="134"/>
      </rPr>
      <t>测试类型</t>
    </r>
  </si>
  <si>
    <r>
      <rPr>
        <b/>
        <sz val="12"/>
        <color theme="0"/>
        <rFont val="Times New Roman"/>
        <charset val="134"/>
      </rPr>
      <t xml:space="preserve">Test Case Title 
</t>
    </r>
    <r>
      <rPr>
        <b/>
        <sz val="12"/>
        <color theme="0"/>
        <rFont val="宋体"/>
        <charset val="134"/>
      </rPr>
      <t>测试用例标题</t>
    </r>
  </si>
  <si>
    <r>
      <rPr>
        <b/>
        <sz val="12"/>
        <color theme="0"/>
        <rFont val="Times New Roman"/>
        <charset val="134"/>
      </rPr>
      <t xml:space="preserve">Test Criticality
</t>
    </r>
    <r>
      <rPr>
        <b/>
        <sz val="12"/>
        <color theme="0"/>
        <rFont val="宋体"/>
        <charset val="134"/>
      </rPr>
      <t>测试优先级</t>
    </r>
  </si>
  <si>
    <r>
      <rPr>
        <b/>
        <sz val="12"/>
        <color theme="0"/>
        <rFont val="Times New Roman"/>
        <charset val="134"/>
      </rPr>
      <t xml:space="preserve">Pre-condition
 </t>
    </r>
    <r>
      <rPr>
        <b/>
        <sz val="12"/>
        <color theme="0"/>
        <rFont val="宋体"/>
        <charset val="134"/>
      </rPr>
      <t>预置条件</t>
    </r>
  </si>
  <si>
    <r>
      <rPr>
        <b/>
        <sz val="12"/>
        <color theme="0"/>
        <rFont val="Times New Roman"/>
        <charset val="134"/>
      </rPr>
      <t xml:space="preserve">Input &amp; Procedure 
</t>
    </r>
    <r>
      <rPr>
        <b/>
        <sz val="12"/>
        <color theme="0"/>
        <rFont val="宋体"/>
        <charset val="134"/>
      </rPr>
      <t>输入与操作</t>
    </r>
  </si>
  <si>
    <r>
      <rPr>
        <b/>
        <sz val="12"/>
        <color theme="0"/>
        <rFont val="Times New Roman"/>
        <charset val="134"/>
      </rPr>
      <t xml:space="preserve">Expected Output
 </t>
    </r>
    <r>
      <rPr>
        <b/>
        <sz val="12"/>
        <color theme="0"/>
        <rFont val="宋体"/>
        <charset val="134"/>
      </rPr>
      <t>预期结果</t>
    </r>
  </si>
  <si>
    <r>
      <rPr>
        <b/>
        <sz val="12"/>
        <color theme="0"/>
        <rFont val="Times New Roman"/>
        <charset val="134"/>
      </rPr>
      <t xml:space="preserve">Result
</t>
    </r>
    <r>
      <rPr>
        <b/>
        <sz val="12"/>
        <color theme="0"/>
        <rFont val="宋体"/>
        <charset val="134"/>
      </rPr>
      <t>实际结果</t>
    </r>
  </si>
  <si>
    <r>
      <rPr>
        <b/>
        <sz val="12"/>
        <color theme="0"/>
        <rFont val="Times New Roman"/>
        <charset val="134"/>
      </rPr>
      <t xml:space="preserve">Status
</t>
    </r>
    <r>
      <rPr>
        <b/>
        <sz val="12"/>
        <color theme="0"/>
        <rFont val="宋体"/>
        <charset val="134"/>
      </rPr>
      <t>是否通过</t>
    </r>
  </si>
  <si>
    <r>
      <rPr>
        <b/>
        <sz val="12"/>
        <color theme="0"/>
        <rFont val="Times New Roman"/>
        <charset val="134"/>
      </rPr>
      <t xml:space="preserve">BUG Severity
</t>
    </r>
    <r>
      <rPr>
        <b/>
        <sz val="12"/>
        <color theme="0"/>
        <rFont val="宋体"/>
        <charset val="134"/>
      </rPr>
      <t>错误严重等级</t>
    </r>
  </si>
  <si>
    <r>
      <rPr>
        <b/>
        <sz val="12"/>
        <color theme="0"/>
        <rFont val="Times New Roman"/>
        <charset val="134"/>
      </rPr>
      <t xml:space="preserve">Remark
 </t>
    </r>
    <r>
      <rPr>
        <b/>
        <sz val="12"/>
        <color theme="0"/>
        <rFont val="宋体"/>
        <charset val="134"/>
      </rPr>
      <t>备注</t>
    </r>
  </si>
  <si>
    <r>
      <t>类</t>
    </r>
    <r>
      <rPr>
        <sz val="11"/>
        <rFont val="Times New Roman"/>
        <charset val="134"/>
      </rPr>
      <t>chatshare</t>
    </r>
    <r>
      <rPr>
        <sz val="11"/>
        <rFont val="宋体"/>
        <charset val="134"/>
      </rPr>
      <t>多模态平台</t>
    </r>
    <r>
      <rPr>
        <sz val="11"/>
        <rFont val="Times New Roman"/>
        <charset val="134"/>
      </rPr>
      <t>-testcase-001</t>
    </r>
  </si>
  <si>
    <t>用户注册</t>
  </si>
  <si>
    <t>测试注册正常数据是否成功</t>
  </si>
  <si>
    <t>高</t>
  </si>
  <si>
    <t>可以正常在浏览器中访问首页</t>
  </si>
  <si>
    <r>
      <t>1.</t>
    </r>
    <r>
      <rPr>
        <sz val="11"/>
        <rFont val="宋体"/>
        <charset val="134"/>
      </rPr>
      <t>输入用户名</t>
    </r>
    <r>
      <rPr>
        <sz val="11"/>
        <rFont val="Times New Roman"/>
        <charset val="134"/>
      </rPr>
      <t xml:space="preserve">"test1", </t>
    </r>
    <r>
      <rPr>
        <sz val="11"/>
        <rFont val="宋体"/>
        <charset val="134"/>
      </rPr>
      <t>密码</t>
    </r>
    <r>
      <rPr>
        <sz val="11"/>
        <rFont val="Times New Roman"/>
        <charset val="134"/>
      </rPr>
      <t xml:space="preserve">:"123456", </t>
    </r>
    <r>
      <rPr>
        <sz val="11"/>
        <rFont val="宋体"/>
        <charset val="134"/>
      </rPr>
      <t>重复密码</t>
    </r>
    <r>
      <rPr>
        <sz val="11"/>
        <rFont val="Times New Roman"/>
        <charset val="134"/>
      </rPr>
      <t xml:space="preserve">:"123456", </t>
    </r>
    <r>
      <rPr>
        <sz val="11"/>
        <rFont val="宋体"/>
        <charset val="134"/>
      </rPr>
      <t>邮箱</t>
    </r>
    <r>
      <rPr>
        <sz val="11"/>
        <rFont val="Times New Roman"/>
        <charset val="134"/>
      </rPr>
      <t>:"test1@example.com"
2.</t>
    </r>
    <r>
      <rPr>
        <sz val="11"/>
        <rFont val="宋体"/>
        <charset val="134"/>
      </rPr>
      <t>点击注册按钮</t>
    </r>
  </si>
  <si>
    <t>用户注册成功</t>
  </si>
  <si>
    <t>Y</t>
  </si>
  <si>
    <t>Null(无缺陷)</t>
  </si>
  <si>
    <t>OK</t>
  </si>
  <si>
    <r>
      <t>类</t>
    </r>
    <r>
      <rPr>
        <sz val="11"/>
        <rFont val="Times New Roman"/>
        <charset val="134"/>
      </rPr>
      <t>chatshare</t>
    </r>
    <r>
      <rPr>
        <sz val="11"/>
        <rFont val="宋体"/>
        <charset val="134"/>
      </rPr>
      <t>多模态平台</t>
    </r>
    <r>
      <rPr>
        <sz val="11"/>
        <rFont val="Times New Roman"/>
        <charset val="134"/>
      </rPr>
      <t>-testcase-002</t>
    </r>
  </si>
  <si>
    <t>测试注册非法数据是否成功</t>
  </si>
  <si>
    <t>中</t>
  </si>
  <si>
    <r>
      <t>1.</t>
    </r>
    <r>
      <rPr>
        <sz val="11"/>
        <rFont val="宋体"/>
        <charset val="134"/>
      </rPr>
      <t>输入用户名</t>
    </r>
    <r>
      <rPr>
        <sz val="11"/>
        <rFont val="Times New Roman"/>
        <charset val="134"/>
      </rPr>
      <t>"test2",</t>
    </r>
    <r>
      <rPr>
        <sz val="11"/>
        <rFont val="宋体"/>
        <charset val="134"/>
      </rPr>
      <t>密码</t>
    </r>
    <r>
      <rPr>
        <sz val="11"/>
        <rFont val="Times New Roman"/>
        <charset val="134"/>
      </rPr>
      <t>:"123456"</t>
    </r>
    <r>
      <rPr>
        <sz val="11"/>
        <rFont val="宋体"/>
        <charset val="134"/>
      </rPr>
      <t>，重复密码</t>
    </r>
    <r>
      <rPr>
        <sz val="11"/>
        <rFont val="Times New Roman"/>
        <charset val="134"/>
      </rPr>
      <t>:"654321",</t>
    </r>
    <r>
      <rPr>
        <sz val="11"/>
        <rFont val="宋体"/>
        <charset val="134"/>
      </rPr>
      <t>邮箱</t>
    </r>
    <r>
      <rPr>
        <sz val="11"/>
        <rFont val="Times New Roman"/>
        <charset val="134"/>
      </rPr>
      <t>:"test2example.com"
2.</t>
    </r>
    <r>
      <rPr>
        <sz val="11"/>
        <rFont val="宋体"/>
        <charset val="134"/>
      </rPr>
      <t>点击注册按钮</t>
    </r>
  </si>
  <si>
    <r>
      <rPr>
        <sz val="11"/>
        <rFont val="宋体"/>
        <charset val="134"/>
      </rPr>
      <t>提示</t>
    </r>
    <r>
      <rPr>
        <sz val="11"/>
        <rFont val="Times New Roman"/>
        <charset val="134"/>
      </rPr>
      <t>2</t>
    </r>
    <r>
      <rPr>
        <sz val="11"/>
        <rFont val="宋体"/>
        <charset val="134"/>
      </rPr>
      <t>次密码不一致，邮箱格式错误</t>
    </r>
  </si>
  <si>
    <t>POK</t>
  </si>
  <si>
    <r>
      <t>类</t>
    </r>
    <r>
      <rPr>
        <sz val="11"/>
        <rFont val="Times New Roman"/>
        <charset val="134"/>
      </rPr>
      <t>chatshare</t>
    </r>
    <r>
      <rPr>
        <sz val="11"/>
        <rFont val="宋体"/>
        <charset val="134"/>
      </rPr>
      <t>多模态平台</t>
    </r>
    <r>
      <rPr>
        <sz val="11"/>
        <rFont val="Times New Roman"/>
        <charset val="134"/>
      </rPr>
      <t>-testcase-003</t>
    </r>
  </si>
  <si>
    <t>智能对话</t>
  </si>
  <si>
    <t>测试智能对话</t>
  </si>
  <si>
    <t>可以正常登录</t>
  </si>
  <si>
    <r>
      <t>输入提示词：</t>
    </r>
    <r>
      <rPr>
        <sz val="11"/>
        <rFont val="Times New Roman"/>
        <charset val="134"/>
      </rPr>
      <t>“</t>
    </r>
    <r>
      <rPr>
        <sz val="11"/>
        <rFont val="宋体"/>
        <charset val="134"/>
      </rPr>
      <t>你好</t>
    </r>
    <r>
      <rPr>
        <sz val="11"/>
        <rFont val="Times New Roman"/>
        <charset val="134"/>
      </rPr>
      <t>”</t>
    </r>
  </si>
  <si>
    <t>AI生成回复并显示</t>
  </si>
  <si>
    <t>AI回复：“你好！很高兴见到你，有什么我可以帮助你的吗？😊”</t>
  </si>
  <si>
    <r>
      <t>类</t>
    </r>
    <r>
      <rPr>
        <sz val="11"/>
        <rFont val="Times New Roman"/>
        <charset val="134"/>
      </rPr>
      <t>chatshare</t>
    </r>
    <r>
      <rPr>
        <sz val="11"/>
        <rFont val="宋体"/>
        <charset val="134"/>
      </rPr>
      <t>多模态平台</t>
    </r>
    <r>
      <rPr>
        <sz val="11"/>
        <rFont val="Times New Roman"/>
        <charset val="134"/>
      </rPr>
      <t>-testcase-004</t>
    </r>
  </si>
  <si>
    <t>智能生图</t>
  </si>
  <si>
    <t>测试智能生图</t>
  </si>
  <si>
    <r>
      <t>输入提示词：</t>
    </r>
    <r>
      <rPr>
        <sz val="11"/>
        <rFont val="Times New Roman"/>
        <charset val="134"/>
      </rPr>
      <t>“</t>
    </r>
    <r>
      <rPr>
        <sz val="11"/>
        <rFont val="宋体"/>
        <charset val="134"/>
      </rPr>
      <t>小猫</t>
    </r>
    <r>
      <rPr>
        <sz val="11"/>
        <rFont val="Times New Roman"/>
        <charset val="134"/>
      </rPr>
      <t>”</t>
    </r>
  </si>
  <si>
    <t>AI生成图像并显示</t>
  </si>
  <si>
    <t>AI生成了一只橘色条纹猫的图像</t>
  </si>
  <si>
    <r>
      <t>类</t>
    </r>
    <r>
      <rPr>
        <sz val="11"/>
        <rFont val="Times New Roman"/>
        <charset val="134"/>
      </rPr>
      <t>chatshare</t>
    </r>
    <r>
      <rPr>
        <sz val="11"/>
        <rFont val="宋体"/>
        <charset val="134"/>
      </rPr>
      <t>多模态平台</t>
    </r>
    <r>
      <rPr>
        <sz val="11"/>
        <rFont val="Times New Roman"/>
        <charset val="134"/>
      </rPr>
      <t>-testcase-005</t>
    </r>
  </si>
  <si>
    <t>文生3D</t>
  </si>
  <si>
    <t>测试生成新模型</t>
  </si>
  <si>
    <r>
      <t>输入提示词：</t>
    </r>
    <r>
      <rPr>
        <sz val="11"/>
        <rFont val="Times New Roman"/>
        <charset val="134"/>
      </rPr>
      <t>“</t>
    </r>
    <r>
      <rPr>
        <sz val="11"/>
        <rFont val="宋体"/>
        <charset val="134"/>
      </rPr>
      <t>战象</t>
    </r>
    <r>
      <rPr>
        <sz val="11"/>
        <rFont val="Times New Roman"/>
        <charset val="134"/>
      </rPr>
      <t>”</t>
    </r>
  </si>
  <si>
    <t>AI生成模型并显示</t>
  </si>
  <si>
    <t>AI生成了一头战象的模型</t>
  </si>
  <si>
    <t>AI认为战象有六条腿</t>
  </si>
  <si>
    <r>
      <t>类</t>
    </r>
    <r>
      <rPr>
        <sz val="11"/>
        <rFont val="Times New Roman"/>
        <charset val="134"/>
      </rPr>
      <t>chatshare</t>
    </r>
    <r>
      <rPr>
        <sz val="11"/>
        <rFont val="宋体"/>
        <charset val="134"/>
      </rPr>
      <t>多模态平台</t>
    </r>
    <r>
      <rPr>
        <sz val="11"/>
        <rFont val="Times New Roman"/>
        <charset val="134"/>
      </rPr>
      <t>-testcase-006</t>
    </r>
  </si>
  <si>
    <t>测试精炼模型</t>
  </si>
  <si>
    <t>可以正常生成新模型并查询任务ID</t>
  </si>
  <si>
    <t>AI精炼已有模型</t>
  </si>
  <si>
    <t>AI为战象模型染色并丰富细节</t>
  </si>
  <si>
    <r>
      <t>类</t>
    </r>
    <r>
      <rPr>
        <sz val="11"/>
        <rFont val="Times New Roman"/>
        <charset val="134"/>
      </rPr>
      <t>chatshare</t>
    </r>
    <r>
      <rPr>
        <sz val="11"/>
        <rFont val="宋体"/>
        <charset val="134"/>
      </rPr>
      <t>多模态平台</t>
    </r>
    <r>
      <rPr>
        <sz val="11"/>
        <rFont val="Times New Roman"/>
        <charset val="134"/>
      </rPr>
      <t>-testcase-007</t>
    </r>
  </si>
  <si>
    <t>AI模板库</t>
  </si>
  <si>
    <t>测试创建模板</t>
  </si>
  <si>
    <t>1.输入模板标题“谷歌生草翻译”，模板描述“生草”，模板内容“像谷歌翻译20遍一样胡乱翻译以下内容：”，模板分类选择“翻译润色”，推荐AI模型选择“gemini”
2.点击创建按钮</t>
  </si>
  <si>
    <t>创建成功</t>
  </si>
  <si>
    <r>
      <t>类</t>
    </r>
    <r>
      <rPr>
        <sz val="11"/>
        <rFont val="Times New Roman"/>
        <charset val="134"/>
      </rPr>
      <t>chatshare</t>
    </r>
    <r>
      <rPr>
        <sz val="11"/>
        <rFont val="宋体"/>
        <charset val="134"/>
      </rPr>
      <t>多模态平台</t>
    </r>
    <r>
      <rPr>
        <sz val="11"/>
        <rFont val="Times New Roman"/>
        <charset val="134"/>
      </rPr>
      <t>-testcase-008</t>
    </r>
  </si>
  <si>
    <t>历史搜索</t>
  </si>
  <si>
    <t>测试历史搜索</t>
  </si>
  <si>
    <t>可以正常记录历史对话</t>
  </si>
  <si>
    <r>
      <t>搜索：</t>
    </r>
    <r>
      <rPr>
        <sz val="11"/>
        <rFont val="Times New Roman"/>
        <charset val="134"/>
      </rPr>
      <t>“</t>
    </r>
    <r>
      <rPr>
        <sz val="11"/>
        <rFont val="宋体"/>
        <charset val="134"/>
      </rPr>
      <t>你好</t>
    </r>
    <r>
      <rPr>
        <sz val="11"/>
        <rFont val="Times New Roman"/>
        <charset val="134"/>
      </rPr>
      <t>”</t>
    </r>
  </si>
  <si>
    <t>搜索到相应历史记录</t>
  </si>
  <si>
    <r>
      <t>类</t>
    </r>
    <r>
      <rPr>
        <sz val="11"/>
        <rFont val="Times New Roman"/>
        <charset val="134"/>
      </rPr>
      <t>chatshare</t>
    </r>
    <r>
      <rPr>
        <sz val="11"/>
        <rFont val="宋体"/>
        <charset val="134"/>
      </rPr>
      <t>多模态平台</t>
    </r>
    <r>
      <rPr>
        <sz val="11"/>
        <rFont val="Times New Roman"/>
        <charset val="134"/>
      </rPr>
      <t>-testcase-009</t>
    </r>
  </si>
  <si>
    <t>数据管理</t>
  </si>
  <si>
    <t>测试删除数据</t>
  </si>
  <si>
    <t>点击“删除全部”按钮</t>
  </si>
  <si>
    <t>永久删除所有非保护的对话记录</t>
  </si>
  <si>
    <r>
      <t>类</t>
    </r>
    <r>
      <rPr>
        <sz val="11"/>
        <rFont val="Times New Roman"/>
        <charset val="134"/>
      </rPr>
      <t>chatshare</t>
    </r>
    <r>
      <rPr>
        <sz val="11"/>
        <rFont val="宋体"/>
        <charset val="134"/>
      </rPr>
      <t>多模态平台</t>
    </r>
    <r>
      <rPr>
        <sz val="11"/>
        <rFont val="Times New Roman"/>
        <charset val="134"/>
      </rPr>
      <t>-testcase-010</t>
    </r>
  </si>
  <si>
    <t>个人中心</t>
  </si>
  <si>
    <t>测试修改密码</t>
  </si>
  <si>
    <t>1.输入当前密码"123456", 密码:"654321", 重复密码:"654321"
2.点击“修改密码”按钮</t>
  </si>
  <si>
    <t>密码修改成功</t>
  </si>
  <si>
    <t>密码成功修改为"654321"</t>
  </si>
  <si>
    <r>
      <t>类</t>
    </r>
    <r>
      <rPr>
        <sz val="11"/>
        <rFont val="Times New Roman"/>
        <charset val="134"/>
      </rPr>
      <t>chatshare</t>
    </r>
    <r>
      <rPr>
        <sz val="11"/>
        <rFont val="宋体"/>
        <charset val="134"/>
      </rPr>
      <t>多模态平台</t>
    </r>
    <r>
      <rPr>
        <sz val="11"/>
        <rFont val="Times New Roman"/>
        <charset val="134"/>
      </rPr>
      <t>-testcase-011</t>
    </r>
  </si>
  <si>
    <t>消息中心</t>
  </si>
  <si>
    <t>测试客服对话</t>
  </si>
  <si>
    <t>1.选取客服“zhangsan”
2.输入“你好”
3.点击发送</t>
  </si>
  <si>
    <t>客服收到消息并回复</t>
  </si>
  <si>
    <r>
      <t>类</t>
    </r>
    <r>
      <rPr>
        <sz val="11"/>
        <rFont val="Times New Roman"/>
        <charset val="134"/>
      </rPr>
      <t>chatshare</t>
    </r>
    <r>
      <rPr>
        <sz val="11"/>
        <rFont val="宋体"/>
        <charset val="134"/>
      </rPr>
      <t>多模态平台</t>
    </r>
    <r>
      <rPr>
        <sz val="11"/>
        <rFont val="Times New Roman"/>
        <charset val="134"/>
      </rPr>
      <t>-testcase-012</t>
    </r>
  </si>
  <si>
    <t>回复评论性能测试</t>
  </si>
  <si>
    <r>
      <t>测试</t>
    </r>
    <r>
      <rPr>
        <sz val="11"/>
        <rFont val="Times New Roman"/>
        <charset val="134"/>
      </rPr>
      <t>1000</t>
    </r>
    <r>
      <rPr>
        <sz val="11"/>
        <rFont val="宋体"/>
        <charset val="134"/>
      </rPr>
      <t>人在线与</t>
    </r>
    <r>
      <rPr>
        <sz val="11"/>
        <rFont val="Times New Roman"/>
        <charset val="134"/>
      </rPr>
      <t>1000</t>
    </r>
    <r>
      <rPr>
        <sz val="11"/>
        <rFont val="宋体"/>
        <charset val="134"/>
      </rPr>
      <t>并发用户访问后端数据库</t>
    </r>
  </si>
  <si>
    <t>数据库能正常访问</t>
  </si>
  <si>
    <r>
      <rPr>
        <sz val="11"/>
        <rFont val="Times New Roman"/>
        <charset val="134"/>
      </rPr>
      <t>1.</t>
    </r>
    <r>
      <rPr>
        <sz val="11"/>
        <rFont val="宋体"/>
        <charset val="134"/>
      </rPr>
      <t>采用</t>
    </r>
    <r>
      <rPr>
        <sz val="11"/>
        <rFont val="Times New Roman"/>
        <charset val="134"/>
      </rPr>
      <t>LoadRunner</t>
    </r>
    <r>
      <rPr>
        <sz val="11"/>
        <rFont val="宋体"/>
        <charset val="134"/>
      </rPr>
      <t>录制脚本执行登录</t>
    </r>
    <r>
      <rPr>
        <sz val="11"/>
        <rFont val="Times New Roman"/>
        <charset val="134"/>
      </rPr>
      <t>-</t>
    </r>
    <r>
      <rPr>
        <sz val="11"/>
        <rFont val="宋体"/>
        <charset val="134"/>
      </rPr>
      <t xml:space="preserve">访问并回复评论。
</t>
    </r>
    <r>
      <rPr>
        <sz val="11"/>
        <rFont val="Times New Roman"/>
        <charset val="134"/>
      </rPr>
      <t>2.</t>
    </r>
    <r>
      <rPr>
        <sz val="11"/>
        <rFont val="宋体"/>
        <charset val="134"/>
      </rPr>
      <t>执行压力测试，设置最大</t>
    </r>
    <r>
      <rPr>
        <sz val="11"/>
        <rFont val="Times New Roman"/>
        <charset val="134"/>
      </rPr>
      <t>1000</t>
    </r>
    <r>
      <rPr>
        <sz val="11"/>
        <rFont val="宋体"/>
        <charset val="134"/>
      </rPr>
      <t>在线人数和同时</t>
    </r>
    <r>
      <rPr>
        <sz val="11"/>
        <rFont val="Times New Roman"/>
        <charset val="134"/>
      </rPr>
      <t>100</t>
    </r>
    <r>
      <rPr>
        <sz val="11"/>
        <rFont val="宋体"/>
        <charset val="134"/>
      </rPr>
      <t>个并发数</t>
    </r>
  </si>
  <si>
    <t>平均事务响应时间小于3秒</t>
  </si>
  <si>
    <t>平均事务响应时间为3.93毫秒</t>
  </si>
  <si>
    <t>NG</t>
  </si>
  <si>
    <r>
      <t>类</t>
    </r>
    <r>
      <rPr>
        <sz val="11"/>
        <rFont val="Times New Roman"/>
        <charset val="134"/>
      </rPr>
      <t>chatshare</t>
    </r>
    <r>
      <rPr>
        <sz val="11"/>
        <rFont val="宋体"/>
        <charset val="134"/>
      </rPr>
      <t>多模态平台</t>
    </r>
    <r>
      <rPr>
        <sz val="11"/>
        <rFont val="Times New Roman"/>
        <charset val="134"/>
      </rPr>
      <t>-testcase-013</t>
    </r>
  </si>
  <si>
    <t>自然方式可靠性测试</t>
  </si>
  <si>
    <t>测试7*24可靠性</t>
  </si>
  <si>
    <t>系统功能正常运行</t>
  </si>
  <si>
    <t>1. 连续运行系统7天，正常使用系统；
2. 观察系统的故障发生和处理情况，计算系统平均故障间隔时间，以及故障恢复的平均用时</t>
  </si>
  <si>
    <t>MBTF&gt;5天
MTTR&lt;2小时</t>
  </si>
  <si>
    <r>
      <t>类</t>
    </r>
    <r>
      <rPr>
        <sz val="11"/>
        <rFont val="Times New Roman"/>
        <charset val="134"/>
      </rPr>
      <t>chatshare</t>
    </r>
    <r>
      <rPr>
        <sz val="11"/>
        <rFont val="宋体"/>
        <charset val="134"/>
      </rPr>
      <t>多模态平台</t>
    </r>
    <r>
      <rPr>
        <sz val="11"/>
        <rFont val="Times New Roman"/>
        <charset val="134"/>
      </rPr>
      <t>-testcase-014</t>
    </r>
  </si>
  <si>
    <t>故障注入方式可靠性测试</t>
  </si>
  <si>
    <t>测试断电重启下系统的可靠性</t>
  </si>
  <si>
    <r>
      <rPr>
        <sz val="11"/>
        <rFont val="宋体"/>
        <charset val="134"/>
      </rPr>
      <t>1. 强制系统服务器断电重启;
2. 观察系统是否能及时地恢复运行，数据库中的数据是否因此留下了</t>
    </r>
    <r>
      <rPr>
        <sz val="11"/>
        <rFont val="Times New Roman"/>
        <charset val="134"/>
      </rPr>
      <t>“</t>
    </r>
    <r>
      <rPr>
        <sz val="11"/>
        <rFont val="宋体"/>
        <charset val="134"/>
      </rPr>
      <t>脏</t>
    </r>
    <r>
      <rPr>
        <sz val="11"/>
        <rFont val="Times New Roman"/>
        <charset val="134"/>
      </rPr>
      <t>”</t>
    </r>
    <r>
      <rPr>
        <sz val="11"/>
        <rFont val="宋体"/>
        <charset val="134"/>
      </rPr>
      <t xml:space="preserve">数据。
</t>
    </r>
  </si>
  <si>
    <t>系统在10分钟内完成重启；数据库中的数据正确</t>
  </si>
  <si>
    <r>
      <t>类</t>
    </r>
    <r>
      <rPr>
        <sz val="11"/>
        <rFont val="Times New Roman"/>
        <charset val="134"/>
      </rPr>
      <t>chatshare</t>
    </r>
    <r>
      <rPr>
        <sz val="11"/>
        <rFont val="宋体"/>
        <charset val="134"/>
      </rPr>
      <t>多模态平台</t>
    </r>
    <r>
      <rPr>
        <sz val="11"/>
        <rFont val="Times New Roman"/>
        <charset val="134"/>
      </rPr>
      <t>-testcase-015</t>
    </r>
  </si>
  <si>
    <t>权限控制</t>
  </si>
  <si>
    <t xml:space="preserve">测试权限控制
</t>
  </si>
  <si>
    <t xml:space="preserve">1. 不同的角色login;
2. 检查该角色所有授权的动作是否都能做，所有非授权的信息是否都无法看到。
</t>
  </si>
  <si>
    <t>鉴权正确
授权正确</t>
  </si>
  <si>
    <r>
      <t>类</t>
    </r>
    <r>
      <rPr>
        <sz val="11"/>
        <rFont val="Times New Roman"/>
        <charset val="134"/>
      </rPr>
      <t>chatshare</t>
    </r>
    <r>
      <rPr>
        <sz val="11"/>
        <rFont val="宋体"/>
        <charset val="134"/>
      </rPr>
      <t>多模态平台</t>
    </r>
    <r>
      <rPr>
        <sz val="11"/>
        <rFont val="Times New Roman"/>
        <charset val="134"/>
      </rPr>
      <t>-testcase-016</t>
    </r>
  </si>
  <si>
    <t>抗攻击</t>
  </si>
  <si>
    <r>
      <rPr>
        <sz val="11"/>
        <rFont val="宋体"/>
        <charset val="134"/>
      </rPr>
      <t>SQL</t>
    </r>
    <r>
      <rPr>
        <sz val="12"/>
        <rFont val="宋体"/>
        <charset val="134"/>
      </rPr>
      <t>注入测试</t>
    </r>
  </si>
  <si>
    <r>
      <rPr>
        <sz val="11"/>
        <rFont val="Times New Roman"/>
        <charset val="134"/>
      </rPr>
      <t xml:space="preserve">1. </t>
    </r>
    <r>
      <rPr>
        <sz val="11"/>
        <rFont val="宋体"/>
        <charset val="134"/>
      </rPr>
      <t xml:space="preserve">确定输入点
</t>
    </r>
    <r>
      <rPr>
        <sz val="11"/>
        <rFont val="Times New Roman"/>
        <charset val="134"/>
      </rPr>
      <t xml:space="preserve">2. </t>
    </r>
    <r>
      <rPr>
        <sz val="11"/>
        <rFont val="宋体"/>
        <charset val="134"/>
      </rPr>
      <t xml:space="preserve">基础探测
</t>
    </r>
    <r>
      <rPr>
        <sz val="11"/>
        <rFont val="Times New Roman"/>
        <charset val="134"/>
      </rPr>
      <t xml:space="preserve">3. </t>
    </r>
    <r>
      <rPr>
        <sz val="11"/>
        <rFont val="宋体"/>
        <charset val="134"/>
      </rPr>
      <t xml:space="preserve">联合查询
</t>
    </r>
    <r>
      <rPr>
        <sz val="11"/>
        <rFont val="Times New Roman"/>
        <charset val="134"/>
      </rPr>
      <t xml:space="preserve">4. </t>
    </r>
    <r>
      <rPr>
        <sz val="11"/>
        <rFont val="宋体"/>
        <charset val="134"/>
      </rPr>
      <t xml:space="preserve">报错注入
</t>
    </r>
    <r>
      <rPr>
        <sz val="11"/>
        <rFont val="Times New Roman"/>
        <charset val="134"/>
      </rPr>
      <t xml:space="preserve">5. </t>
    </r>
    <r>
      <rPr>
        <sz val="11"/>
        <rFont val="宋体"/>
        <charset val="134"/>
      </rPr>
      <t xml:space="preserve">布尔盲注
</t>
    </r>
    <r>
      <rPr>
        <sz val="11"/>
        <rFont val="Times New Roman"/>
        <charset val="134"/>
      </rPr>
      <t xml:space="preserve">6. </t>
    </r>
    <r>
      <rPr>
        <sz val="11"/>
        <rFont val="宋体"/>
        <charset val="134"/>
      </rPr>
      <t xml:space="preserve">时间盲注
</t>
    </r>
    <r>
      <rPr>
        <sz val="11"/>
        <rFont val="Times New Roman"/>
        <charset val="134"/>
      </rPr>
      <t xml:space="preserve">7. </t>
    </r>
    <r>
      <rPr>
        <sz val="11"/>
        <rFont val="宋体"/>
        <charset val="134"/>
      </rPr>
      <t>使用</t>
    </r>
    <r>
      <rPr>
        <sz val="11"/>
        <rFont val="Times New Roman"/>
        <charset val="134"/>
      </rPr>
      <t xml:space="preserve"> sqlmap </t>
    </r>
    <r>
      <rPr>
        <sz val="11"/>
        <rFont val="宋体"/>
        <charset val="134"/>
      </rPr>
      <t xml:space="preserve">快速检测
</t>
    </r>
    <r>
      <rPr>
        <sz val="11"/>
        <rFont val="Times New Roman"/>
        <charset val="134"/>
      </rPr>
      <t xml:space="preserve">8. </t>
    </r>
    <r>
      <rPr>
        <sz val="11"/>
        <rFont val="宋体"/>
        <charset val="134"/>
      </rPr>
      <t>记录漏洞</t>
    </r>
  </si>
  <si>
    <t>无SQL数据泄露</t>
  </si>
  <si>
    <r>
      <t>类</t>
    </r>
    <r>
      <rPr>
        <sz val="11"/>
        <rFont val="Times New Roman"/>
        <charset val="134"/>
      </rPr>
      <t>chatshare</t>
    </r>
    <r>
      <rPr>
        <sz val="11"/>
        <rFont val="宋体"/>
        <charset val="134"/>
      </rPr>
      <t>多模态平台</t>
    </r>
    <r>
      <rPr>
        <sz val="11"/>
        <rFont val="Times New Roman"/>
        <charset val="134"/>
      </rPr>
      <t>-testcase-017</t>
    </r>
  </si>
  <si>
    <t>浏览器兼容性</t>
  </si>
  <si>
    <t>测试不同浏览器</t>
  </si>
  <si>
    <r>
      <rPr>
        <sz val="11"/>
        <rFont val="Times New Roman"/>
        <charset val="134"/>
      </rPr>
      <t xml:space="preserve">1. </t>
    </r>
    <r>
      <rPr>
        <sz val="11"/>
        <rFont val="宋体"/>
        <charset val="134"/>
      </rPr>
      <t>采用主流</t>
    </r>
    <r>
      <rPr>
        <sz val="11"/>
        <rFont val="Times New Roman"/>
        <charset val="134"/>
      </rPr>
      <t>Web</t>
    </r>
    <r>
      <rPr>
        <sz val="11"/>
        <rFont val="宋体"/>
        <charset val="134"/>
      </rPr>
      <t>浏览器及其主要版本访问系统，包括</t>
    </r>
    <r>
      <rPr>
        <sz val="11"/>
        <rFont val="Times New Roman"/>
        <charset val="134"/>
      </rPr>
      <t>Chrome 125+</t>
    </r>
    <r>
      <rPr>
        <sz val="11"/>
        <rFont val="宋体"/>
        <charset val="134"/>
      </rPr>
      <t>，</t>
    </r>
    <r>
      <rPr>
        <sz val="11"/>
        <rFont val="Times New Roman"/>
        <charset val="134"/>
      </rPr>
      <t>Firefox 126+</t>
    </r>
    <r>
      <rPr>
        <sz val="11"/>
        <rFont val="宋体"/>
        <charset val="134"/>
      </rPr>
      <t>，</t>
    </r>
    <r>
      <rPr>
        <sz val="11"/>
        <rFont val="Times New Roman"/>
        <charset val="134"/>
      </rPr>
      <t>Edge 125+</t>
    </r>
    <r>
      <rPr>
        <sz val="11"/>
        <rFont val="宋体"/>
        <charset val="134"/>
      </rPr>
      <t>，</t>
    </r>
    <r>
      <rPr>
        <sz val="11"/>
        <rFont val="Times New Roman"/>
        <charset val="134"/>
      </rPr>
      <t>Safari 17</t>
    </r>
    <r>
      <rPr>
        <sz val="11"/>
        <rFont val="宋体"/>
        <charset val="134"/>
      </rPr>
      <t xml:space="preserve">。
</t>
    </r>
    <r>
      <rPr>
        <sz val="11"/>
        <rFont val="Times New Roman"/>
        <charset val="134"/>
      </rPr>
      <t xml:space="preserve">2. </t>
    </r>
    <r>
      <rPr>
        <sz val="11"/>
        <rFont val="宋体"/>
        <charset val="134"/>
      </rPr>
      <t>操作系统各功能，检查系统的所有界面是否正常显示，排版是否合理。</t>
    </r>
  </si>
  <si>
    <t>界面正常
排版合理</t>
  </si>
  <si>
    <r>
      <t>类</t>
    </r>
    <r>
      <rPr>
        <sz val="11"/>
        <rFont val="Times New Roman"/>
        <charset val="134"/>
      </rPr>
      <t>chatshare</t>
    </r>
    <r>
      <rPr>
        <sz val="11"/>
        <rFont val="宋体"/>
        <charset val="134"/>
      </rPr>
      <t>多模态平台</t>
    </r>
    <r>
      <rPr>
        <sz val="11"/>
        <rFont val="Times New Roman"/>
        <charset val="134"/>
      </rPr>
      <t>-testcase-018</t>
    </r>
  </si>
  <si>
    <t>测试不同浏览器分辨率</t>
  </si>
  <si>
    <r>
      <t xml:space="preserve">1. </t>
    </r>
    <r>
      <rPr>
        <sz val="11"/>
        <rFont val="宋体"/>
        <charset val="134"/>
      </rPr>
      <t>采用不同分辨率下访问系统，包括</t>
    </r>
    <r>
      <rPr>
        <sz val="11"/>
        <rFont val="Times New Roman"/>
        <charset val="134"/>
      </rPr>
      <t>1920×1080</t>
    </r>
    <r>
      <rPr>
        <sz val="11"/>
        <rFont val="宋体"/>
        <charset val="134"/>
      </rPr>
      <t>（Web端）</t>
    </r>
    <r>
      <rPr>
        <sz val="11"/>
        <rFont val="Times New Roman"/>
        <charset val="134"/>
      </rPr>
      <t>, 430×932</t>
    </r>
    <r>
      <rPr>
        <sz val="11"/>
        <rFont val="宋体"/>
        <charset val="134"/>
      </rPr>
      <t xml:space="preserve">（移动端）
</t>
    </r>
    <r>
      <rPr>
        <sz val="11"/>
        <rFont val="Times New Roman"/>
        <charset val="134"/>
      </rPr>
      <t xml:space="preserve">2. </t>
    </r>
    <r>
      <rPr>
        <sz val="11"/>
        <rFont val="宋体"/>
        <charset val="134"/>
      </rPr>
      <t>操作系统各功能，检查系统所有界面是否正常显示，排版是否合理。</t>
    </r>
  </si>
  <si>
    <r>
      <t>类</t>
    </r>
    <r>
      <rPr>
        <sz val="11"/>
        <rFont val="Times New Roman"/>
        <charset val="134"/>
      </rPr>
      <t>chatshare</t>
    </r>
    <r>
      <rPr>
        <sz val="11"/>
        <rFont val="宋体"/>
        <charset val="134"/>
      </rPr>
      <t>多模态平台</t>
    </r>
    <r>
      <rPr>
        <sz val="11"/>
        <rFont val="Times New Roman"/>
        <charset val="134"/>
      </rPr>
      <t>-testcase-019</t>
    </r>
  </si>
  <si>
    <t>信息显示检查</t>
  </si>
  <si>
    <t>测试信息显示和反馈是否准确</t>
  </si>
  <si>
    <t>1. 操作系统各功能
2. 检查每个功能的信息显示和反馈是否准确</t>
  </si>
  <si>
    <t>信息显示和反馈准确</t>
  </si>
  <si>
    <r>
      <t>类</t>
    </r>
    <r>
      <rPr>
        <sz val="11"/>
        <rFont val="Times New Roman"/>
        <charset val="134"/>
      </rPr>
      <t>chatshare</t>
    </r>
    <r>
      <rPr>
        <sz val="11"/>
        <rFont val="宋体"/>
        <charset val="134"/>
      </rPr>
      <t>多模态平台</t>
    </r>
    <r>
      <rPr>
        <sz val="11"/>
        <rFont val="Times New Roman"/>
        <charset val="134"/>
      </rPr>
      <t>-testcase-020</t>
    </r>
  </si>
  <si>
    <t>易学性测试</t>
  </si>
  <si>
    <t>测试用户不需要培训就能使用系统</t>
  </si>
  <si>
    <r>
      <rPr>
        <sz val="11"/>
        <rFont val="Times New Roman"/>
        <charset val="134"/>
      </rPr>
      <t xml:space="preserve">1. </t>
    </r>
    <r>
      <rPr>
        <sz val="11"/>
        <rFont val="宋体"/>
        <charset val="134"/>
      </rPr>
      <t xml:space="preserve">让学生和老师新手使用系统
</t>
    </r>
    <r>
      <rPr>
        <sz val="11"/>
        <rFont val="Times New Roman"/>
        <charset val="134"/>
      </rPr>
      <t xml:space="preserve">2. </t>
    </r>
    <r>
      <rPr>
        <sz val="11"/>
        <rFont val="宋体"/>
        <charset val="134"/>
      </rPr>
      <t>观察是否能操作所有功能</t>
    </r>
  </si>
  <si>
    <t>新手不需要培训就能使用系统</t>
  </si>
  <si>
    <r>
      <t>类</t>
    </r>
    <r>
      <rPr>
        <sz val="11"/>
        <rFont val="Times New Roman"/>
        <charset val="134"/>
      </rPr>
      <t>chatshare</t>
    </r>
    <r>
      <rPr>
        <sz val="11"/>
        <rFont val="宋体"/>
        <charset val="134"/>
      </rPr>
      <t>多模态平台</t>
    </r>
    <r>
      <rPr>
        <sz val="11"/>
        <rFont val="Times New Roman"/>
        <charset val="134"/>
      </rPr>
      <t>-testcase-021</t>
    </r>
  </si>
  <si>
    <t>系统部署测试</t>
  </si>
  <si>
    <r>
      <rPr>
        <sz val="11"/>
        <rFont val="宋体"/>
        <charset val="134"/>
      </rPr>
      <t>首次安装</t>
    </r>
    <r>
      <rPr>
        <sz val="11"/>
        <rFont val="宋体"/>
        <charset val="134"/>
      </rPr>
      <t>系统</t>
    </r>
  </si>
  <si>
    <r>
      <rPr>
        <sz val="11"/>
        <rFont val="Times New Roman"/>
        <charset val="134"/>
      </rPr>
      <t>1.</t>
    </r>
    <r>
      <rPr>
        <sz val="11"/>
        <rFont val="宋体"/>
        <charset val="134"/>
      </rPr>
      <t xml:space="preserve">在应用服务器上部署操作系统、数据库和应用系统
</t>
    </r>
    <r>
      <rPr>
        <sz val="11"/>
        <rFont val="Times New Roman"/>
        <charset val="134"/>
      </rPr>
      <t>2.</t>
    </r>
    <r>
      <rPr>
        <sz val="11"/>
        <rFont val="宋体"/>
        <charset val="134"/>
      </rPr>
      <t>运行数据库脚本和初始数据脚本，建立数据库</t>
    </r>
  </si>
  <si>
    <t>系统能够正常访问和操作</t>
  </si>
  <si>
    <r>
      <t>类</t>
    </r>
    <r>
      <rPr>
        <sz val="11"/>
        <rFont val="Times New Roman"/>
        <charset val="134"/>
      </rPr>
      <t>chatshare</t>
    </r>
    <r>
      <rPr>
        <sz val="11"/>
        <rFont val="宋体"/>
        <charset val="134"/>
      </rPr>
      <t>多模态平台</t>
    </r>
    <r>
      <rPr>
        <sz val="11"/>
        <rFont val="Times New Roman"/>
        <charset val="134"/>
      </rPr>
      <t>-testcase-022</t>
    </r>
  </si>
  <si>
    <t>后续启动系统</t>
  </si>
  <si>
    <t>已安装系统</t>
  </si>
  <si>
    <r>
      <rPr>
        <sz val="11"/>
        <rFont val="Times New Roman"/>
        <charset val="134"/>
      </rPr>
      <t>1.</t>
    </r>
    <r>
      <rPr>
        <sz val="11"/>
        <rFont val="宋体"/>
        <charset val="134"/>
      </rPr>
      <t xml:space="preserve">在应用服务器上部署应用系统
</t>
    </r>
    <r>
      <rPr>
        <sz val="11"/>
        <rFont val="Times New Roman"/>
        <charset val="134"/>
      </rPr>
      <t>2.</t>
    </r>
    <r>
      <rPr>
        <sz val="11"/>
        <rFont val="宋体"/>
        <charset val="134"/>
      </rPr>
      <t>运行数据库脚本和初始数据脚本，建立数据库</t>
    </r>
  </si>
  <si>
    <t>测试类型</t>
  </si>
  <si>
    <t>常用测试方法</t>
  </si>
  <si>
    <t>采用场景法测试所有用例的所有事件流；
采用等价类划分、边界值分析、判定表法、错误猜测法等进行输入输出的测试。</t>
  </si>
  <si>
    <r>
      <rPr>
        <sz val="10.5"/>
        <rFont val="宋体"/>
        <charset val="134"/>
      </rPr>
      <t>测试在规定条件(如并发数、数据量)</t>
    </r>
    <r>
      <rPr>
        <sz val="10.5"/>
        <rFont val="宋体"/>
        <charset val="134"/>
      </rPr>
      <t>下，软件执行其功能时，提供适当的响应和处理时间以及吞吐率的能力，</t>
    </r>
    <r>
      <rPr>
        <sz val="10.5"/>
        <rFont val="宋体"/>
        <charset val="134"/>
      </rPr>
      <t>以及</t>
    </r>
    <r>
      <rPr>
        <sz val="10.5"/>
        <rFont val="宋体"/>
        <charset val="134"/>
      </rPr>
      <t>CPU、内存、网络等</t>
    </r>
    <r>
      <rPr>
        <sz val="10.5"/>
        <rFont val="宋体"/>
        <charset val="134"/>
      </rPr>
      <t>资源的使用情况</t>
    </r>
    <r>
      <rPr>
        <sz val="10.5"/>
        <rFont val="宋体"/>
        <charset val="134"/>
      </rPr>
      <t>。</t>
    </r>
    <r>
      <rPr>
        <sz val="10.5"/>
        <rFont val="宋体"/>
        <charset val="134"/>
      </rPr>
      <t>通常采用性能测试工具来模拟多个并发用户进行测试。</t>
    </r>
  </si>
  <si>
    <r>
      <rPr>
        <sz val="10.5"/>
        <rFont val="宋体"/>
        <charset val="134"/>
      </rPr>
      <t>关注故障的避免、预防、容错和恢复：通过自然方式和故障注入方式来触发和激活系统中的故障来测试。
常用指标：可用性Availability、</t>
    </r>
    <r>
      <rPr>
        <sz val="10.5"/>
        <rFont val="宋体"/>
        <charset val="134"/>
      </rPr>
      <t>平均故障间隔时间</t>
    </r>
    <r>
      <rPr>
        <sz val="10.5"/>
        <rFont val="宋体"/>
        <charset val="134"/>
      </rPr>
      <t>MTBF、平均故障修复时间MTTR。</t>
    </r>
  </si>
  <si>
    <t>权限控制测试：测试系统的认证、授权、鉴权和权限控制，确保用户在所授的权限内进行功能的操作和数据的存取。
漏洞检测：基于漏洞数据库，通过漏洞扫描工具采用静态和动态手段对系统的安全脆弱性进行检测，发现漏洞。
安全攻击：进行威胁建模，找出可以实施渗透攻击的攻击点，进行验证。</t>
  </si>
  <si>
    <t>测试与其他软件或硬件的兼容。
例如系统前端与各种Web浏览器及各版本与各分辨率的兼容，系统后端与各种操作系统及数据库的兼容。</t>
  </si>
  <si>
    <t>易理解性测试：测试软件使用户能理解软件是否合适以及如何能将软件用于特定的任务和使用条件的能力。
易学性测试：测试软件使用户能学习其应用的能力。
易操作性测试：测试软件使用户能操作和控制它的能力。
吸引性测试：测试软件吸引用户的能力。</t>
  </si>
  <si>
    <t>首次安装测试、升级安装测试、卸装测试</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</si>
</sst>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49">
    <font>
      <sz val="12"/>
      <name val="宋体"/>
      <charset val="134"/>
    </font>
    <font>
      <sz val="10.5"/>
      <name val="宋体"/>
      <charset val="134"/>
    </font>
    <font>
      <b/>
      <sz val="12"/>
      <color theme="1"/>
      <name val="宋体"/>
      <charset val="134"/>
    </font>
    <font>
      <sz val="10.5"/>
      <name val="宋体"/>
      <charset val="134"/>
    </font>
    <font>
      <b/>
      <sz val="12"/>
      <name val="宋体"/>
      <charset val="134"/>
    </font>
    <font>
      <sz val="12"/>
      <name val="Times New Roman"/>
      <charset val="134"/>
    </font>
    <font>
      <b/>
      <sz val="20"/>
      <name val="宋体"/>
      <charset val="134"/>
    </font>
    <font>
      <b/>
      <sz val="12"/>
      <color theme="0"/>
      <name val="Times New Roman"/>
      <charset val="134"/>
    </font>
    <font>
      <sz val="11"/>
      <name val="宋体"/>
      <charset val="134"/>
    </font>
    <font>
      <sz val="11"/>
      <name val="宋体"/>
      <charset val="134"/>
    </font>
    <font>
      <sz val="11"/>
      <name val="Times New Roman"/>
      <charset val="134"/>
    </font>
    <font>
      <sz val="12"/>
      <color theme="0"/>
      <name val="Times New Roman"/>
      <charset val="134"/>
    </font>
    <font>
      <sz val="12"/>
      <color rgb="FF3366FF"/>
      <name val="宋体"/>
      <charset val="134"/>
    </font>
    <font>
      <sz val="12"/>
      <color indexed="48"/>
      <name val="Times New Roman"/>
      <charset val="134"/>
    </font>
    <font>
      <sz val="12"/>
      <color indexed="62"/>
      <name val="Times New Roman"/>
      <charset val="134"/>
    </font>
    <font>
      <sz val="20"/>
      <color indexed="48"/>
      <name val="华文细黑"/>
      <charset val="134"/>
    </font>
    <font>
      <sz val="20"/>
      <color indexed="48"/>
      <name val="华文细黑"/>
      <charset val="134"/>
    </font>
    <font>
      <sz val="12"/>
      <name val="宋体"/>
      <charset val="134"/>
    </font>
    <font>
      <sz val="10.5"/>
      <color indexed="48"/>
      <name val="Times New Roman"/>
      <charset val="134"/>
    </font>
    <font>
      <sz val="12"/>
      <color theme="1"/>
      <name val="宋体"/>
      <charset val="134"/>
    </font>
    <font>
      <sz val="12"/>
      <color theme="1"/>
      <name val="Times New Roman"/>
      <charset val="134"/>
    </font>
    <font>
      <u/>
      <sz val="10"/>
      <color rgb="FF800080"/>
      <name val="宋体"/>
      <charset val="134"/>
    </font>
    <font>
      <u/>
      <sz val="10"/>
      <color indexed="12"/>
      <name val="宋体"/>
      <charset val="134"/>
    </font>
    <font>
      <sz val="11"/>
      <color theme="1"/>
      <name val="宋体"/>
      <charset val="134"/>
      <scheme val="minor"/>
    </font>
    <font>
      <u/>
      <sz val="12"/>
      <color indexed="12"/>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2"/>
      <color theme="0"/>
      <name val="宋体"/>
      <charset val="134"/>
    </font>
    <font>
      <sz val="12"/>
      <color indexed="48"/>
      <name val="宋体"/>
      <charset val="134"/>
    </font>
    <font>
      <b/>
      <sz val="20"/>
      <name val="Times New Roman"/>
      <charset val="134"/>
    </font>
    <font>
      <sz val="20"/>
      <color rgb="FF0066FF"/>
      <name val="华文细黑"/>
      <charset val="134"/>
    </font>
    <font>
      <sz val="20"/>
      <name val="华文细黑"/>
      <charset val="134"/>
    </font>
    <font>
      <sz val="12"/>
      <name val="宋体"/>
      <charset val="134"/>
    </font>
  </fonts>
  <fills count="40">
    <fill>
      <patternFill patternType="none"/>
    </fill>
    <fill>
      <patternFill patternType="gray125"/>
    </fill>
    <fill>
      <patternFill patternType="solid">
        <fgColor theme="6" tint="0.799981688894314"/>
        <bgColor indexed="64"/>
      </patternFill>
    </fill>
    <fill>
      <patternFill patternType="solid">
        <fgColor theme="0"/>
        <bgColor indexed="64"/>
      </patternFill>
    </fill>
    <fill>
      <patternFill patternType="solid">
        <fgColor theme="8" tint="-0.499984740745262"/>
        <bgColor indexed="64"/>
      </patternFill>
    </fill>
    <fill>
      <patternFill patternType="solid">
        <fgColor indexed="9"/>
        <bgColor indexed="64"/>
      </patternFill>
    </fill>
    <fill>
      <patternFill patternType="solid">
        <fgColor indexed="27"/>
        <bgColor indexed="64"/>
      </patternFill>
    </fill>
    <fill>
      <patternFill patternType="solid">
        <fgColor rgb="FFFFFFD5"/>
        <bgColor indexed="64"/>
      </patternFill>
    </fill>
    <fill>
      <patternFill patternType="solid">
        <fgColor indexed="4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diagonal/>
    </border>
    <border>
      <left/>
      <right style="thin">
        <color indexed="9"/>
      </right>
      <top style="thin">
        <color indexed="9"/>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9"/>
      </right>
      <top style="thin">
        <color indexed="9"/>
      </top>
      <bottom style="thin">
        <color indexed="9"/>
      </bottom>
      <diagonal/>
    </border>
    <border>
      <left/>
      <right style="thin">
        <color auto="1"/>
      </right>
      <top style="thin">
        <color auto="1"/>
      </top>
      <bottom style="thin">
        <color auto="1"/>
      </bottom>
      <diagonal/>
    </border>
    <border>
      <left style="thin">
        <color indexed="9"/>
      </left>
      <right/>
      <top style="thin">
        <color indexed="9"/>
      </top>
      <bottom style="thin">
        <color indexed="9"/>
      </bottom>
      <diagonal/>
    </border>
    <border>
      <left style="thin">
        <color indexed="9"/>
      </left>
      <right/>
      <top/>
      <bottom style="thin">
        <color indexed="9"/>
      </bottom>
      <diagonal/>
    </border>
    <border>
      <left style="thin">
        <color indexed="9"/>
      </left>
      <right style="thin">
        <color indexed="9"/>
      </right>
      <top/>
      <bottom style="thin">
        <color indexe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3" fillId="0" borderId="0" applyFont="0" applyFill="0" applyBorder="0" applyAlignment="0" applyProtection="0">
      <alignment vertical="center"/>
    </xf>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41" fontId="23" fillId="0" borderId="0" applyFont="0" applyFill="0" applyBorder="0" applyAlignment="0" applyProtection="0">
      <alignment vertical="center"/>
    </xf>
    <xf numFmtId="42" fontId="23" fillId="0" borderId="0" applyFont="0" applyFill="0" applyBorder="0" applyAlignment="0" applyProtection="0">
      <alignment vertical="center"/>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center"/>
    </xf>
    <xf numFmtId="0" fontId="23" fillId="9" borderId="13"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4" applyNumberFormat="0" applyFill="0" applyAlignment="0" applyProtection="0">
      <alignment vertical="center"/>
    </xf>
    <xf numFmtId="0" fontId="30" fillId="0" borderId="14" applyNumberFormat="0" applyFill="0" applyAlignment="0" applyProtection="0">
      <alignment vertical="center"/>
    </xf>
    <xf numFmtId="0" fontId="31" fillId="0" borderId="15" applyNumberFormat="0" applyFill="0" applyAlignment="0" applyProtection="0">
      <alignment vertical="center"/>
    </xf>
    <xf numFmtId="0" fontId="31" fillId="0" borderId="0" applyNumberFormat="0" applyFill="0" applyBorder="0" applyAlignment="0" applyProtection="0">
      <alignment vertical="center"/>
    </xf>
    <xf numFmtId="0" fontId="32" fillId="10" borderId="16" applyNumberFormat="0" applyAlignment="0" applyProtection="0">
      <alignment vertical="center"/>
    </xf>
    <xf numFmtId="0" fontId="33" fillId="11" borderId="17" applyNumberFormat="0" applyAlignment="0" applyProtection="0">
      <alignment vertical="center"/>
    </xf>
    <xf numFmtId="0" fontId="34" fillId="11" borderId="16" applyNumberFormat="0" applyAlignment="0" applyProtection="0">
      <alignment vertical="center"/>
    </xf>
    <xf numFmtId="0" fontId="35" fillId="12" borderId="18" applyNumberFormat="0" applyAlignment="0" applyProtection="0">
      <alignment vertical="center"/>
    </xf>
    <xf numFmtId="0" fontId="36" fillId="0" borderId="19" applyNumberFormat="0" applyFill="0" applyAlignment="0" applyProtection="0">
      <alignment vertical="center"/>
    </xf>
    <xf numFmtId="0" fontId="37" fillId="0" borderId="20" applyNumberFormat="0" applyFill="0" applyAlignment="0" applyProtection="0">
      <alignment vertical="center"/>
    </xf>
    <xf numFmtId="0" fontId="38" fillId="13" borderId="0" applyNumberFormat="0" applyBorder="0" applyAlignment="0" applyProtection="0">
      <alignment vertical="center"/>
    </xf>
    <xf numFmtId="0" fontId="39" fillId="14" borderId="0" applyNumberFormat="0" applyBorder="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42" fillId="17" borderId="0" applyNumberFormat="0" applyBorder="0" applyAlignment="0" applyProtection="0">
      <alignment vertical="center"/>
    </xf>
    <xf numFmtId="0" fontId="42" fillId="18" borderId="0" applyNumberFormat="0" applyBorder="0" applyAlignment="0" applyProtection="0">
      <alignment vertical="center"/>
    </xf>
    <xf numFmtId="0" fontId="41" fillId="19" borderId="0" applyNumberFormat="0" applyBorder="0" applyAlignment="0" applyProtection="0">
      <alignment vertical="center"/>
    </xf>
    <xf numFmtId="0" fontId="41" fillId="20" borderId="0" applyNumberFormat="0" applyBorder="0" applyAlignment="0" applyProtection="0">
      <alignment vertical="center"/>
    </xf>
    <xf numFmtId="0" fontId="42" fillId="21" borderId="0" applyNumberFormat="0" applyBorder="0" applyAlignment="0" applyProtection="0">
      <alignment vertical="center"/>
    </xf>
    <xf numFmtId="0" fontId="42" fillId="22"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2" fillId="25" borderId="0" applyNumberFormat="0" applyBorder="0" applyAlignment="0" applyProtection="0">
      <alignment vertical="center"/>
    </xf>
    <xf numFmtId="0" fontId="42"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1" fillId="35" borderId="0" applyNumberFormat="0" applyBorder="0" applyAlignment="0" applyProtection="0">
      <alignment vertical="center"/>
    </xf>
    <xf numFmtId="0" fontId="41"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1" fillId="39" borderId="0" applyNumberFormat="0" applyBorder="0" applyAlignment="0" applyProtection="0">
      <alignment vertical="center"/>
    </xf>
  </cellStyleXfs>
  <cellXfs count="81">
    <xf numFmtId="0" fontId="0" fillId="0" borderId="0" xfId="0">
      <alignment vertical="center"/>
    </xf>
    <xf numFmtId="0" fontId="1" fillId="0" borderId="0" xfId="0" applyFont="1" applyFill="1" applyAlignment="1">
      <alignment vertical="center" wrapText="1"/>
    </xf>
    <xf numFmtId="0" fontId="2" fillId="2" borderId="1" xfId="0" applyNumberFormat="1" applyFont="1" applyFill="1" applyBorder="1" applyAlignment="1">
      <alignment vertical="center"/>
    </xf>
    <xf numFmtId="0" fontId="2" fillId="2" borderId="1" xfId="0" applyNumberFormat="1" applyFont="1" applyFill="1" applyBorder="1" applyAlignment="1">
      <alignment horizontal="center" vertical="center"/>
    </xf>
    <xf numFmtId="0" fontId="2" fillId="0" borderId="1" xfId="0" applyNumberFormat="1" applyFont="1" applyFill="1" applyBorder="1" applyAlignment="1">
      <alignment vertical="center"/>
    </xf>
    <xf numFmtId="0" fontId="3" fillId="0" borderId="1" xfId="0" applyFont="1" applyFill="1" applyBorder="1" applyAlignment="1">
      <alignment vertical="center" wrapText="1"/>
    </xf>
    <xf numFmtId="0" fontId="4" fillId="0" borderId="1" xfId="0" applyNumberFormat="1" applyFont="1" applyFill="1" applyBorder="1" applyAlignment="1">
      <alignment vertical="center"/>
    </xf>
    <xf numFmtId="0" fontId="5" fillId="0" borderId="0" xfId="0" applyNumberFormat="1" applyFont="1" applyAlignment="1" applyProtection="1">
      <alignment vertical="center" wrapText="1"/>
    </xf>
    <xf numFmtId="0" fontId="5" fillId="2" borderId="1" xfId="0" applyNumberFormat="1" applyFont="1" applyFill="1" applyBorder="1" applyAlignment="1" applyProtection="1">
      <alignment wrapText="1"/>
      <protection locked="0"/>
    </xf>
    <xf numFmtId="0" fontId="5" fillId="2" borderId="1" xfId="0" applyNumberFormat="1" applyFont="1" applyFill="1" applyBorder="1" applyAlignment="1" applyProtection="1">
      <alignment horizontal="center" wrapText="1"/>
      <protection locked="0"/>
    </xf>
    <xf numFmtId="0" fontId="5" fillId="2" borderId="0" xfId="0" applyNumberFormat="1" applyFont="1" applyFill="1" applyAlignment="1" applyProtection="1">
      <alignment wrapText="1"/>
    </xf>
    <xf numFmtId="0" fontId="5" fillId="0" borderId="0" xfId="0" applyNumberFormat="1" applyFont="1" applyAlignment="1" applyProtection="1">
      <alignment wrapText="1"/>
    </xf>
    <xf numFmtId="0" fontId="6" fillId="3" borderId="2" xfId="0" applyNumberFormat="1" applyFont="1" applyFill="1" applyBorder="1" applyAlignment="1" applyProtection="1">
      <alignment horizontal="center" vertical="center" wrapText="1"/>
      <protection locked="0"/>
    </xf>
    <xf numFmtId="0" fontId="6" fillId="3" borderId="0" xfId="0" applyNumberFormat="1" applyFont="1" applyFill="1" applyBorder="1" applyAlignment="1" applyProtection="1">
      <alignment horizontal="center" vertical="center" wrapText="1"/>
      <protection locked="0"/>
    </xf>
    <xf numFmtId="0" fontId="7" fillId="4" borderId="1" xfId="0" applyNumberFormat="1" applyFont="1" applyFill="1" applyBorder="1" applyAlignment="1" applyProtection="1">
      <alignment horizontal="center" wrapText="1"/>
    </xf>
    <xf numFmtId="0" fontId="8" fillId="2" borderId="1" xfId="0" applyNumberFormat="1" applyFont="1" applyFill="1" applyBorder="1" applyAlignment="1" applyProtection="1">
      <alignment vertical="center" wrapText="1"/>
      <protection locked="0"/>
    </xf>
    <xf numFmtId="0" fontId="9" fillId="2" borderId="1" xfId="0" applyNumberFormat="1" applyFont="1" applyFill="1" applyBorder="1" applyAlignment="1" applyProtection="1">
      <alignment vertical="center" wrapText="1"/>
      <protection locked="0"/>
    </xf>
    <xf numFmtId="0" fontId="10" fillId="2" borderId="1" xfId="0" applyNumberFormat="1" applyFont="1" applyFill="1" applyBorder="1" applyAlignment="1" applyProtection="1">
      <alignment vertical="center" wrapText="1"/>
      <protection locked="0"/>
    </xf>
    <xf numFmtId="0" fontId="9" fillId="2" borderId="1" xfId="0" applyNumberFormat="1" applyFont="1" applyFill="1" applyBorder="1" applyAlignment="1" applyProtection="1">
      <alignment horizontal="center" vertical="center" wrapText="1"/>
      <protection locked="0"/>
    </xf>
    <xf numFmtId="0" fontId="0" fillId="3" borderId="0" xfId="0" applyFill="1" applyAlignment="1">
      <alignment vertical="center" wrapText="1"/>
    </xf>
    <xf numFmtId="0" fontId="11" fillId="4" borderId="0" xfId="0" applyNumberFormat="1" applyFont="1" applyFill="1" applyBorder="1" applyAlignment="1" applyProtection="1">
      <alignment wrapText="1"/>
    </xf>
    <xf numFmtId="0" fontId="5" fillId="2" borderId="0" xfId="0" applyNumberFormat="1" applyFont="1" applyFill="1" applyBorder="1" applyAlignment="1" applyProtection="1">
      <alignment vertical="center" wrapText="1"/>
    </xf>
    <xf numFmtId="0" fontId="5" fillId="0" borderId="3" xfId="0" applyNumberFormat="1" applyFont="1" applyBorder="1" applyAlignment="1"/>
    <xf numFmtId="0" fontId="0" fillId="5" borderId="3" xfId="0" applyFill="1" applyBorder="1">
      <alignment vertical="center"/>
    </xf>
    <xf numFmtId="0" fontId="0" fillId="0" borderId="3" xfId="0" applyBorder="1">
      <alignment vertical="center"/>
    </xf>
    <xf numFmtId="0" fontId="0" fillId="5" borderId="4" xfId="0" applyFill="1" applyBorder="1">
      <alignment vertical="center"/>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5" xfId="0" applyBorder="1" applyAlignment="1">
      <alignment vertical="center"/>
    </xf>
    <xf numFmtId="0" fontId="0" fillId="5" borderId="0" xfId="0" applyFill="1" applyBorder="1">
      <alignment vertical="center"/>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lignment vertical="center"/>
    </xf>
    <xf numFmtId="0" fontId="12"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9" xfId="0" applyFont="1" applyBorder="1" applyAlignment="1">
      <alignment horizontal="center" vertical="center" wrapText="1"/>
    </xf>
    <xf numFmtId="0" fontId="5" fillId="0" borderId="6" xfId="0" applyFont="1" applyBorder="1" applyAlignment="1">
      <alignment horizontal="center" vertical="center" wrapText="1"/>
    </xf>
    <xf numFmtId="0" fontId="5" fillId="0" borderId="9" xfId="0" applyFont="1" applyBorder="1" applyAlignment="1">
      <alignment horizontal="center" vertical="center" wrapText="1"/>
    </xf>
    <xf numFmtId="0" fontId="0" fillId="0" borderId="9" xfId="0" applyBorder="1" applyAlignment="1">
      <alignment horizontal="center" vertical="center" wrapText="1"/>
    </xf>
    <xf numFmtId="0" fontId="13" fillId="0" borderId="6" xfId="0" applyFont="1" applyBorder="1" applyAlignment="1">
      <alignment horizontal="center" vertical="center" wrapText="1"/>
    </xf>
    <xf numFmtId="49" fontId="13" fillId="0" borderId="6" xfId="0" applyNumberFormat="1" applyFont="1" applyBorder="1" applyAlignment="1">
      <alignment horizontal="center" vertical="center" wrapText="1"/>
    </xf>
    <xf numFmtId="0" fontId="14" fillId="0" borderId="6" xfId="0" applyFont="1" applyBorder="1" applyAlignment="1">
      <alignment horizontal="center" vertical="center" wrapText="1"/>
    </xf>
    <xf numFmtId="0" fontId="0" fillId="5" borderId="10" xfId="0" applyFill="1" applyBorder="1">
      <alignment vertical="center"/>
    </xf>
    <xf numFmtId="0" fontId="15"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5" fillId="0" borderId="1" xfId="0" applyFont="1" applyBorder="1" applyAlignment="1">
      <alignment horizontal="left" vertical="top" wrapText="1"/>
    </xf>
    <xf numFmtId="0" fontId="17"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18" fillId="0" borderId="1" xfId="0" applyNumberFormat="1" applyFont="1" applyBorder="1" applyAlignment="1">
      <alignment horizontal="center" vertical="center" wrapText="1"/>
    </xf>
    <xf numFmtId="0" fontId="5" fillId="5" borderId="6"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9" xfId="0" applyNumberFormat="1" applyFont="1" applyFill="1" applyBorder="1" applyAlignment="1">
      <alignment horizontal="center" vertical="center"/>
    </xf>
    <xf numFmtId="0" fontId="5" fillId="6" borderId="1" xfId="0" applyNumberFormat="1" applyFont="1" applyFill="1" applyBorder="1" applyAlignment="1">
      <alignment horizontal="center" wrapText="1"/>
    </xf>
    <xf numFmtId="0" fontId="5" fillId="6" borderId="1" xfId="0" applyNumberFormat="1" applyFont="1" applyFill="1" applyBorder="1" applyAlignment="1">
      <alignment horizontal="centerContinuous" wrapText="1"/>
    </xf>
    <xf numFmtId="176" fontId="13" fillId="7" borderId="1" xfId="0" applyNumberFormat="1" applyFont="1" applyFill="1" applyBorder="1" applyAlignment="1">
      <alignment horizontal="center" vertical="center"/>
    </xf>
    <xf numFmtId="49" fontId="13" fillId="7" borderId="1" xfId="0" applyNumberFormat="1" applyFont="1" applyFill="1" applyBorder="1" applyAlignment="1">
      <alignment horizontal="centerContinuous" vertical="center"/>
    </xf>
    <xf numFmtId="0" fontId="13" fillId="7" borderId="1" xfId="0" applyNumberFormat="1" applyFont="1" applyFill="1" applyBorder="1" applyAlignment="1">
      <alignment horizontal="centerContinuous" vertical="center"/>
    </xf>
    <xf numFmtId="0" fontId="12" fillId="7" borderId="1" xfId="0" applyNumberFormat="1" applyFont="1" applyFill="1" applyBorder="1" applyAlignment="1">
      <alignment horizontal="centerContinuous" vertical="center"/>
    </xf>
    <xf numFmtId="176" fontId="5" fillId="7" borderId="6" xfId="0" applyNumberFormat="1" applyFont="1" applyFill="1" applyBorder="1" applyAlignment="1">
      <alignment horizontal="center" vertical="center"/>
    </xf>
    <xf numFmtId="176" fontId="5" fillId="7" borderId="9" xfId="0" applyNumberFormat="1" applyFont="1" applyFill="1" applyBorder="1" applyAlignment="1">
      <alignment horizontal="center" vertical="center"/>
    </xf>
    <xf numFmtId="49" fontId="5" fillId="7" borderId="1" xfId="0" applyNumberFormat="1" applyFont="1" applyFill="1" applyBorder="1" applyAlignment="1">
      <alignment horizontal="centerContinuous" vertical="center"/>
    </xf>
    <xf numFmtId="0" fontId="13" fillId="7" borderId="1" xfId="0" applyNumberFormat="1" applyFont="1" applyFill="1" applyBorder="1" applyAlignment="1">
      <alignment vertical="center"/>
    </xf>
    <xf numFmtId="0" fontId="0" fillId="0" borderId="1" xfId="0" applyFont="1" applyBorder="1" applyAlignment="1">
      <alignment horizontal="center" vertical="center"/>
    </xf>
    <xf numFmtId="0" fontId="5" fillId="5" borderId="0" xfId="0" applyNumberFormat="1" applyFont="1" applyFill="1" applyBorder="1" applyAlignment="1"/>
    <xf numFmtId="0" fontId="0" fillId="6" borderId="6" xfId="0" applyNumberFormat="1" applyFont="1" applyFill="1" applyBorder="1" applyAlignment="1">
      <alignment horizontal="center"/>
    </xf>
    <xf numFmtId="0" fontId="5" fillId="6" borderId="9" xfId="0" applyNumberFormat="1" applyFont="1" applyFill="1" applyBorder="1" applyAlignment="1">
      <alignment horizontal="center"/>
    </xf>
    <xf numFmtId="0" fontId="0" fillId="6" borderId="1" xfId="0" applyNumberFormat="1" applyFont="1" applyFill="1" applyBorder="1" applyAlignment="1">
      <alignment horizontal="center" vertical="center"/>
    </xf>
    <xf numFmtId="0" fontId="5" fillId="6" borderId="1" xfId="0" applyNumberFormat="1" applyFont="1" applyFill="1" applyBorder="1" applyAlignment="1">
      <alignment horizontal="center" vertical="center"/>
    </xf>
    <xf numFmtId="0" fontId="5" fillId="0" borderId="8" xfId="0" applyNumberFormat="1" applyFont="1" applyBorder="1" applyAlignment="1"/>
    <xf numFmtId="0" fontId="19" fillId="6" borderId="6" xfId="0" applyNumberFormat="1" applyFont="1" applyFill="1" applyBorder="1" applyAlignment="1">
      <alignment horizontal="center"/>
    </xf>
    <xf numFmtId="0" fontId="20" fillId="6" borderId="9" xfId="0" applyNumberFormat="1" applyFont="1" applyFill="1" applyBorder="1" applyAlignment="1">
      <alignment horizontal="center"/>
    </xf>
    <xf numFmtId="0" fontId="5" fillId="8" borderId="1" xfId="0" applyNumberFormat="1" applyFont="1" applyFill="1" applyBorder="1" applyAlignment="1" applyProtection="1">
      <alignment horizontal="center"/>
    </xf>
    <xf numFmtId="10" fontId="5" fillId="8" borderId="1" xfId="0" applyNumberFormat="1" applyFont="1" applyFill="1" applyBorder="1" applyAlignment="1" applyProtection="1">
      <alignment horizontal="center"/>
    </xf>
    <xf numFmtId="0" fontId="0" fillId="6" borderId="9" xfId="0" applyNumberFormat="1" applyFont="1" applyFill="1" applyBorder="1" applyAlignment="1">
      <alignment horizontal="center"/>
    </xf>
    <xf numFmtId="0" fontId="0" fillId="5" borderId="11" xfId="0" applyFill="1" applyBorder="1">
      <alignment vertical="center"/>
    </xf>
    <xf numFmtId="0" fontId="0" fillId="5" borderId="12" xfId="0" applyFill="1" applyBorder="1">
      <alignment vertical="center"/>
    </xf>
    <xf numFmtId="0" fontId="0" fillId="0" borderId="12" xfId="0" applyBorder="1">
      <alignment vertical="center"/>
    </xf>
    <xf numFmtId="0" fontId="21" fillId="0" borderId="3" xfId="6" applyFont="1" applyBorder="1" applyAlignment="1" applyProtection="1">
      <alignment vertical="center"/>
    </xf>
    <xf numFmtId="0" fontId="22" fillId="0" borderId="3" xfId="6" applyFont="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FFD5"/>
      <color rgb="000066FF"/>
      <color rgb="0066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www.wps.cn/officeDocument/2023/relationships/customStorage" Target="customStorage/customStorage.xml"/><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104775</xdr:colOff>
      <xdr:row>0</xdr:row>
      <xdr:rowOff>0</xdr:rowOff>
    </xdr:from>
    <xdr:to>
      <xdr:col>5</xdr:col>
      <xdr:colOff>2196465</xdr:colOff>
      <xdr:row>0</xdr:row>
      <xdr:rowOff>571500</xdr:rowOff>
    </xdr:to>
    <xdr:pic>
      <xdr:nvPicPr>
        <xdr:cNvPr id="1033" name="图片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652895" y="0"/>
          <a:ext cx="209169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6"/>
  <sheetViews>
    <sheetView topLeftCell="A10" workbookViewId="0">
      <selection activeCell="B31" sqref="B31"/>
    </sheetView>
  </sheetViews>
  <sheetFormatPr defaultColWidth="9" defaultRowHeight="15"/>
  <cols>
    <col min="1" max="1" width="7.71666666666667" style="23" customWidth="1"/>
    <col min="2" max="2" width="25.2166666666667" style="24" customWidth="1"/>
    <col min="3" max="3" width="7" style="24" customWidth="1"/>
    <col min="4" max="4" width="21.5" style="24" customWidth="1"/>
    <col min="5" max="5" width="24.5" style="24" customWidth="1"/>
    <col min="6" max="6" width="30.1083333333333" style="24" customWidth="1"/>
    <col min="7" max="7" width="17.2166666666667" style="24" customWidth="1"/>
    <col min="8" max="16384" width="9" style="24"/>
  </cols>
  <sheetData>
    <row r="1" ht="51" customHeight="1" spans="1:7">
      <c r="A1" s="25"/>
      <c r="B1" s="26" t="s">
        <v>0</v>
      </c>
      <c r="C1" s="27"/>
      <c r="D1" s="27"/>
      <c r="E1" s="27"/>
      <c r="F1" s="27"/>
      <c r="G1" s="28"/>
    </row>
    <row r="2" ht="31.5" customHeight="1" spans="1:7">
      <c r="A2" s="29"/>
      <c r="B2" s="30" t="s">
        <v>1</v>
      </c>
      <c r="C2" s="31"/>
      <c r="D2" s="31"/>
      <c r="E2" s="26" t="s">
        <v>2</v>
      </c>
      <c r="F2" s="26"/>
      <c r="G2" s="32"/>
    </row>
    <row r="3" ht="23.25" customHeight="1" spans="1:7">
      <c r="A3" s="29"/>
      <c r="B3" s="33" t="s">
        <v>3</v>
      </c>
      <c r="C3" s="34"/>
      <c r="D3" s="35"/>
      <c r="E3" s="36" t="s">
        <v>4</v>
      </c>
      <c r="F3" s="37"/>
      <c r="G3" s="32"/>
    </row>
    <row r="4" ht="30" spans="1:7">
      <c r="A4" s="29"/>
      <c r="B4" s="30" t="s">
        <v>5</v>
      </c>
      <c r="C4" s="38"/>
      <c r="D4" s="30" t="s">
        <v>6</v>
      </c>
      <c r="E4" s="36" t="s">
        <v>7</v>
      </c>
      <c r="F4" s="37"/>
      <c r="G4" s="32"/>
    </row>
    <row r="5" ht="27.75" customHeight="1" spans="1:7">
      <c r="A5" s="29"/>
      <c r="B5" s="39">
        <v>5</v>
      </c>
      <c r="C5" s="35"/>
      <c r="D5" s="40" t="s">
        <v>8</v>
      </c>
      <c r="E5" s="41" t="s">
        <v>9</v>
      </c>
      <c r="F5" s="37"/>
      <c r="G5" s="32"/>
    </row>
    <row r="6" ht="101.25" customHeight="1" spans="1:7">
      <c r="A6" s="42"/>
      <c r="B6" s="43" t="s">
        <v>10</v>
      </c>
      <c r="C6" s="44"/>
      <c r="D6" s="44"/>
      <c r="E6" s="45"/>
      <c r="F6" s="46"/>
      <c r="G6" s="32"/>
    </row>
    <row r="7" ht="30.5" spans="1:7">
      <c r="A7" s="29"/>
      <c r="B7" s="47" t="s">
        <v>11</v>
      </c>
      <c r="C7" s="48" t="s">
        <v>12</v>
      </c>
      <c r="D7" s="49"/>
      <c r="E7" s="47" t="s">
        <v>13</v>
      </c>
      <c r="F7" s="50">
        <v>45855</v>
      </c>
      <c r="G7" s="32"/>
    </row>
    <row r="8" ht="30.5" spans="1:7">
      <c r="A8" s="29"/>
      <c r="B8" s="47" t="s">
        <v>14</v>
      </c>
      <c r="C8" s="48"/>
      <c r="D8" s="49"/>
      <c r="E8" s="47" t="s">
        <v>13</v>
      </c>
      <c r="F8" s="50">
        <v>45855</v>
      </c>
      <c r="G8" s="32"/>
    </row>
    <row r="9" ht="30.5" spans="1:7">
      <c r="A9" s="29"/>
      <c r="B9" s="47" t="s">
        <v>15</v>
      </c>
      <c r="C9" s="49"/>
      <c r="D9" s="49"/>
      <c r="E9" s="47" t="s">
        <v>13</v>
      </c>
      <c r="F9" s="50">
        <v>45855</v>
      </c>
      <c r="G9" s="32"/>
    </row>
    <row r="10" ht="28.5" customHeight="1" spans="1:8">
      <c r="A10" s="29"/>
      <c r="B10" s="51" t="s">
        <v>16</v>
      </c>
      <c r="C10" s="52"/>
      <c r="D10" s="52"/>
      <c r="E10" s="52"/>
      <c r="F10" s="53"/>
      <c r="G10" s="32"/>
      <c r="H10" s="32"/>
    </row>
    <row r="11" ht="31" spans="1:8">
      <c r="A11" s="29"/>
      <c r="B11" s="54" t="s">
        <v>17</v>
      </c>
      <c r="C11" s="54"/>
      <c r="D11" s="54" t="s">
        <v>18</v>
      </c>
      <c r="E11" s="55" t="s">
        <v>19</v>
      </c>
      <c r="F11" s="54" t="s">
        <v>20</v>
      </c>
      <c r="G11" s="32"/>
      <c r="H11" s="32"/>
    </row>
    <row r="12" ht="15.5" spans="1:8">
      <c r="A12" s="29"/>
      <c r="B12" s="56">
        <v>45855</v>
      </c>
      <c r="C12" s="56"/>
      <c r="D12" s="57" t="s">
        <v>21</v>
      </c>
      <c r="E12" s="58" t="s">
        <v>22</v>
      </c>
      <c r="F12" s="59" t="s">
        <v>12</v>
      </c>
      <c r="G12" s="32"/>
      <c r="H12" s="32"/>
    </row>
    <row r="13" ht="15.5" spans="1:8">
      <c r="A13" s="29"/>
      <c r="B13" s="60"/>
      <c r="C13" s="61"/>
      <c r="D13" s="62"/>
      <c r="E13" s="63"/>
      <c r="F13" s="63"/>
      <c r="H13" s="32"/>
    </row>
    <row r="14" ht="15.5" spans="1:8">
      <c r="A14" s="29"/>
      <c r="B14" s="60"/>
      <c r="C14" s="61"/>
      <c r="D14" s="62"/>
      <c r="E14" s="63"/>
      <c r="F14" s="63"/>
      <c r="H14" s="32"/>
    </row>
    <row r="15" ht="15.5" spans="1:8">
      <c r="A15" s="29"/>
      <c r="B15" s="60"/>
      <c r="C15" s="61"/>
      <c r="D15" s="62"/>
      <c r="E15" s="63"/>
      <c r="F15" s="63"/>
      <c r="H15" s="32"/>
    </row>
    <row r="16" ht="15.5" spans="1:8">
      <c r="A16" s="29"/>
      <c r="B16" s="60"/>
      <c r="C16" s="61"/>
      <c r="D16" s="62"/>
      <c r="E16" s="63"/>
      <c r="F16" s="63"/>
      <c r="H16" s="32"/>
    </row>
    <row r="17" ht="15.5" spans="1:8">
      <c r="A17" s="29"/>
      <c r="B17" s="60"/>
      <c r="C17" s="61"/>
      <c r="D17" s="62"/>
      <c r="E17" s="63"/>
      <c r="F17" s="63"/>
      <c r="H17" s="32"/>
    </row>
    <row r="18" ht="28.5" customHeight="1" spans="1:7">
      <c r="A18" s="25"/>
      <c r="B18" s="64" t="s">
        <v>23</v>
      </c>
      <c r="C18" s="64"/>
      <c r="D18" s="64"/>
      <c r="E18" s="64"/>
      <c r="F18" s="64"/>
      <c r="G18" s="32"/>
    </row>
    <row r="19" s="22" customFormat="1" ht="17.25" customHeight="1" spans="1:9">
      <c r="A19" s="65"/>
      <c r="B19" s="66" t="s">
        <v>24</v>
      </c>
      <c r="C19" s="67"/>
      <c r="D19" s="68" t="s">
        <v>25</v>
      </c>
      <c r="E19" s="69" t="s">
        <v>26</v>
      </c>
      <c r="F19" s="68" t="s">
        <v>27</v>
      </c>
      <c r="G19" s="70"/>
      <c r="H19" s="24"/>
      <c r="I19" s="24"/>
    </row>
    <row r="20" s="22" customFormat="1" ht="17.25" customHeight="1" spans="1:9">
      <c r="A20" s="65"/>
      <c r="B20" s="71" t="s">
        <v>28</v>
      </c>
      <c r="C20" s="72"/>
      <c r="D20" s="73">
        <f>COUNTIF('Test Cases'!C:C,B20)</f>
        <v>11</v>
      </c>
      <c r="E20" s="73">
        <f>SUMPRODUCT(('Test Cases'!C:C=B20)*('Test Cases'!J:J="Y"))</f>
        <v>11</v>
      </c>
      <c r="F20" s="74">
        <f t="shared" ref="F20:F27" si="0">IF(D20,E20/D20,0)</f>
        <v>1</v>
      </c>
      <c r="G20" s="70"/>
      <c r="H20" s="24"/>
      <c r="I20" s="24"/>
    </row>
    <row r="21" s="22" customFormat="1" ht="17.25" customHeight="1" spans="1:9">
      <c r="A21" s="65"/>
      <c r="B21" s="66" t="s">
        <v>29</v>
      </c>
      <c r="C21" s="75"/>
      <c r="D21" s="73">
        <f>COUNTIF('Test Cases'!C:C,B21)</f>
        <v>1</v>
      </c>
      <c r="E21" s="73">
        <f>SUMPRODUCT(('Test Cases'!C:C=B21)*('Test Cases'!J:J="Y"))</f>
        <v>1</v>
      </c>
      <c r="F21" s="74">
        <f t="shared" si="0"/>
        <v>1</v>
      </c>
      <c r="G21" s="70"/>
      <c r="H21" s="24"/>
      <c r="I21" s="24"/>
    </row>
    <row r="22" s="22" customFormat="1" ht="17.25" customHeight="1" spans="1:9">
      <c r="A22" s="65"/>
      <c r="B22" s="66" t="s">
        <v>30</v>
      </c>
      <c r="C22" s="75"/>
      <c r="D22" s="73">
        <f>COUNTIF('Test Cases'!C:C,B22)</f>
        <v>2</v>
      </c>
      <c r="E22" s="73">
        <f>SUMPRODUCT(('Test Cases'!C:C=B22)*('Test Cases'!J:J="Y"))</f>
        <v>2</v>
      </c>
      <c r="F22" s="74">
        <f t="shared" si="0"/>
        <v>1</v>
      </c>
      <c r="G22" s="70"/>
      <c r="H22" s="24"/>
      <c r="I22" s="24"/>
    </row>
    <row r="23" s="22" customFormat="1" ht="17.25" customHeight="1" spans="1:9">
      <c r="A23" s="65"/>
      <c r="B23" s="66" t="s">
        <v>31</v>
      </c>
      <c r="C23" s="75"/>
      <c r="D23" s="73">
        <f>COUNTIF('Test Cases'!C:C,B23)</f>
        <v>2</v>
      </c>
      <c r="E23" s="73">
        <f>SUMPRODUCT(('Test Cases'!C:C=B23)*('Test Cases'!J:J="Y"))</f>
        <v>2</v>
      </c>
      <c r="F23" s="74">
        <f t="shared" si="0"/>
        <v>1</v>
      </c>
      <c r="G23" s="70"/>
      <c r="H23" s="24"/>
      <c r="I23" s="24"/>
    </row>
    <row r="24" s="22" customFormat="1" ht="17.25" customHeight="1" spans="1:9">
      <c r="A24" s="65"/>
      <c r="B24" s="66" t="s">
        <v>32</v>
      </c>
      <c r="C24" s="75"/>
      <c r="D24" s="73">
        <f>COUNTIF('Test Cases'!C:C,B24)</f>
        <v>2</v>
      </c>
      <c r="E24" s="73">
        <f>SUMPRODUCT(('Test Cases'!C:C=B24)*('Test Cases'!J:J="Y"))</f>
        <v>2</v>
      </c>
      <c r="F24" s="74">
        <f t="shared" si="0"/>
        <v>1</v>
      </c>
      <c r="G24" s="70"/>
      <c r="H24" s="24"/>
      <c r="I24" s="24"/>
    </row>
    <row r="25" s="22" customFormat="1" ht="17.25" customHeight="1" spans="1:9">
      <c r="A25" s="65"/>
      <c r="B25" s="66" t="s">
        <v>33</v>
      </c>
      <c r="C25" s="75"/>
      <c r="D25" s="73">
        <f>COUNTIF('Test Cases'!C:C,B25)</f>
        <v>2</v>
      </c>
      <c r="E25" s="73">
        <f>SUMPRODUCT(('Test Cases'!C:C=B25)*('Test Cases'!J:J="Y"))</f>
        <v>2</v>
      </c>
      <c r="F25" s="74">
        <f t="shared" si="0"/>
        <v>1</v>
      </c>
      <c r="G25" s="70"/>
      <c r="H25" s="24"/>
      <c r="I25" s="24"/>
    </row>
    <row r="26" s="22" customFormat="1" ht="17.25" customHeight="1" spans="1:7">
      <c r="A26" s="65"/>
      <c r="B26" s="66" t="s">
        <v>34</v>
      </c>
      <c r="C26" s="67"/>
      <c r="D26" s="73">
        <f>COUNTIF('Test Cases'!C:C,B26)</f>
        <v>2</v>
      </c>
      <c r="E26" s="73">
        <f>SUMPRODUCT(('Test Cases'!C:C=B26)*('Test Cases'!J:J="Y"))</f>
        <v>2</v>
      </c>
      <c r="F26" s="74">
        <f t="shared" si="0"/>
        <v>1</v>
      </c>
      <c r="G26" s="70"/>
    </row>
    <row r="27" ht="15.5" spans="1:7">
      <c r="A27" s="76"/>
      <c r="B27" s="66" t="s">
        <v>35</v>
      </c>
      <c r="C27" s="67"/>
      <c r="D27" s="73">
        <f>SUM(D20:D26)</f>
        <v>22</v>
      </c>
      <c r="E27" s="73">
        <f>COUNTIF('Test Cases'!J:J,"Y")</f>
        <v>22</v>
      </c>
      <c r="F27" s="74">
        <f t="shared" si="0"/>
        <v>1</v>
      </c>
      <c r="G27" s="32"/>
    </row>
    <row r="28" spans="1:7">
      <c r="A28" s="77"/>
      <c r="B28" s="78"/>
      <c r="C28" s="78"/>
      <c r="D28" s="78"/>
      <c r="E28" s="78"/>
      <c r="F28" s="78"/>
      <c r="G28" s="78"/>
    </row>
    <row r="29" spans="1:7">
      <c r="A29" s="77"/>
      <c r="B29" s="78"/>
      <c r="C29" s="78"/>
      <c r="D29" s="78"/>
      <c r="E29" s="78"/>
      <c r="F29" s="78"/>
      <c r="G29" s="78"/>
    </row>
    <row r="30" spans="1:7">
      <c r="A30" s="77"/>
      <c r="B30" s="78"/>
      <c r="C30" s="78"/>
      <c r="D30" s="78"/>
      <c r="E30" s="78"/>
      <c r="F30" s="78"/>
      <c r="G30" s="78"/>
    </row>
    <row r="31" spans="2:4">
      <c r="B31" s="79" t="s">
        <v>36</v>
      </c>
      <c r="C31" s="80"/>
      <c r="D31" s="80"/>
    </row>
    <row r="32" ht="15.5" spans="2:6">
      <c r="B32" s="80" t="s">
        <v>37</v>
      </c>
      <c r="C32" s="80"/>
      <c r="D32" s="80"/>
      <c r="E32" s="22"/>
      <c r="F32" s="22"/>
    </row>
    <row r="33" ht="15.5" spans="5:6">
      <c r="E33" s="22"/>
      <c r="F33" s="22"/>
    </row>
    <row r="34" ht="15.5" spans="5:6">
      <c r="E34" s="22"/>
      <c r="F34" s="22"/>
    </row>
    <row r="35" ht="15.5" spans="5:6">
      <c r="E35" s="22"/>
      <c r="F35" s="22"/>
    </row>
    <row r="36" ht="15.5" spans="5:6">
      <c r="E36" s="22"/>
      <c r="F36" s="22"/>
    </row>
  </sheetData>
  <mergeCells count="31">
    <mergeCell ref="B1:F1"/>
    <mergeCell ref="B2:D2"/>
    <mergeCell ref="E2:F2"/>
    <mergeCell ref="B3:D3"/>
    <mergeCell ref="E3:F3"/>
    <mergeCell ref="B4:C4"/>
    <mergeCell ref="E4:F4"/>
    <mergeCell ref="B5:C5"/>
    <mergeCell ref="E5:F5"/>
    <mergeCell ref="B6:F6"/>
    <mergeCell ref="C7:D7"/>
    <mergeCell ref="C8:D8"/>
    <mergeCell ref="C9:D9"/>
    <mergeCell ref="B10:F10"/>
    <mergeCell ref="B11:C11"/>
    <mergeCell ref="B12:C12"/>
    <mergeCell ref="B13:C13"/>
    <mergeCell ref="B14:C14"/>
    <mergeCell ref="B15:C15"/>
    <mergeCell ref="B16:C16"/>
    <mergeCell ref="B17:C17"/>
    <mergeCell ref="B18:F18"/>
    <mergeCell ref="B19:C19"/>
    <mergeCell ref="B20:C20"/>
    <mergeCell ref="B21:C21"/>
    <mergeCell ref="B22:C22"/>
    <mergeCell ref="B23:C23"/>
    <mergeCell ref="B24:C24"/>
    <mergeCell ref="B25:C25"/>
    <mergeCell ref="B26:C26"/>
    <mergeCell ref="B27:C27"/>
  </mergeCells>
  <hyperlinks>
    <hyperlink ref="B31" location="'Test Cases'!A1" display="测试用例详情"/>
    <hyperlink ref="B32" location="功能测试用例常用测试项!A1" display="文档帮助"/>
  </hyperlinks>
  <pageMargins left="0.75" right="0.75" top="1" bottom="1" header="0.5" footer="0.5"/>
  <pageSetup paperSize="9" orientation="portrait" verticalDpi="12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tabSelected="1" workbookViewId="0">
      <pane xSplit="3" ySplit="4" topLeftCell="D5" activePane="bottomRight" state="frozen"/>
      <selection/>
      <selection pane="topRight"/>
      <selection pane="bottomLeft"/>
      <selection pane="bottomRight" activeCell="G7" sqref="G7"/>
    </sheetView>
  </sheetViews>
  <sheetFormatPr defaultColWidth="13.1083333333333" defaultRowHeight="15.5"/>
  <cols>
    <col min="1" max="1" width="13.7166666666667" style="8" customWidth="1"/>
    <col min="2" max="2" width="9.10833333333333" style="8" customWidth="1"/>
    <col min="3" max="3" width="11.3333333333333" style="8" customWidth="1"/>
    <col min="4" max="4" width="17.7166666666667" style="8" customWidth="1"/>
    <col min="5" max="5" width="11.7166666666667" style="9" customWidth="1"/>
    <col min="6" max="6" width="16.5" style="8" customWidth="1"/>
    <col min="7" max="7" width="21.7166666666667" style="8" customWidth="1"/>
    <col min="8" max="8" width="14.5" style="8" customWidth="1"/>
    <col min="9" max="9" width="15" style="8" customWidth="1"/>
    <col min="10" max="10" width="8.83333333333333" style="8" customWidth="1"/>
    <col min="11" max="11" width="16.5" style="8" customWidth="1"/>
    <col min="12" max="12" width="5" style="10" hidden="1" customWidth="1"/>
    <col min="13" max="13" width="21.5" style="8" customWidth="1"/>
    <col min="14" max="39" width="13.1083333333333" style="11"/>
    <col min="40" max="40" width="13.2166666666667" style="11" customWidth="1"/>
    <col min="41" max="41" width="4.33333333333333" style="11" hidden="1" customWidth="1"/>
    <col min="42" max="16384" width="13.1083333333333" style="11"/>
  </cols>
  <sheetData>
    <row r="1" ht="9.35" customHeight="1" spans="1:13">
      <c r="A1" s="12" t="s">
        <v>38</v>
      </c>
      <c r="B1" s="13"/>
      <c r="C1" s="13"/>
      <c r="D1" s="13"/>
      <c r="E1" s="13"/>
      <c r="F1" s="13"/>
      <c r="G1" s="13"/>
      <c r="H1" s="13"/>
      <c r="I1" s="13"/>
      <c r="J1" s="13"/>
      <c r="K1" s="13"/>
      <c r="L1" s="19"/>
      <c r="M1" s="19"/>
    </row>
    <row r="2" ht="9.6" customHeight="1" spans="1:13">
      <c r="A2" s="12"/>
      <c r="B2" s="13"/>
      <c r="C2" s="13"/>
      <c r="D2" s="13"/>
      <c r="E2" s="13"/>
      <c r="F2" s="13"/>
      <c r="G2" s="13"/>
      <c r="H2" s="13"/>
      <c r="I2" s="13"/>
      <c r="J2" s="13"/>
      <c r="K2" s="13"/>
      <c r="L2" s="19"/>
      <c r="M2" s="19"/>
    </row>
    <row r="3" ht="13.5" customHeight="1" spans="1:13">
      <c r="A3" s="12"/>
      <c r="B3" s="13"/>
      <c r="C3" s="13"/>
      <c r="D3" s="13"/>
      <c r="E3" s="13"/>
      <c r="F3" s="13"/>
      <c r="G3" s="13"/>
      <c r="H3" s="13"/>
      <c r="I3" s="13"/>
      <c r="J3" s="13"/>
      <c r="K3" s="13"/>
      <c r="L3" s="19"/>
      <c r="M3" s="19"/>
    </row>
    <row r="4" ht="45" spans="1:13">
      <c r="A4" s="14" t="s">
        <v>39</v>
      </c>
      <c r="B4" s="14" t="s">
        <v>40</v>
      </c>
      <c r="C4" s="14" t="s">
        <v>41</v>
      </c>
      <c r="D4" s="14" t="s">
        <v>42</v>
      </c>
      <c r="E4" s="14" t="s">
        <v>43</v>
      </c>
      <c r="F4" s="14" t="s">
        <v>44</v>
      </c>
      <c r="G4" s="14" t="s">
        <v>45</v>
      </c>
      <c r="H4" s="14" t="s">
        <v>46</v>
      </c>
      <c r="I4" s="14" t="s">
        <v>47</v>
      </c>
      <c r="J4" s="14" t="s">
        <v>48</v>
      </c>
      <c r="K4" s="14" t="s">
        <v>49</v>
      </c>
      <c r="L4" s="20"/>
      <c r="M4" s="14" t="s">
        <v>50</v>
      </c>
    </row>
    <row r="5" s="7" customFormat="1" ht="70" spans="1:13">
      <c r="A5" s="15" t="s">
        <v>51</v>
      </c>
      <c r="B5" s="16" t="s">
        <v>52</v>
      </c>
      <c r="C5" s="17" t="s">
        <v>28</v>
      </c>
      <c r="D5" s="17" t="s">
        <v>53</v>
      </c>
      <c r="E5" s="18" t="s">
        <v>54</v>
      </c>
      <c r="F5" s="16" t="s">
        <v>55</v>
      </c>
      <c r="G5" s="17" t="s">
        <v>56</v>
      </c>
      <c r="H5" s="16" t="s">
        <v>57</v>
      </c>
      <c r="I5" s="16" t="s">
        <v>57</v>
      </c>
      <c r="J5" s="17" t="s">
        <v>58</v>
      </c>
      <c r="K5" s="17" t="s">
        <v>59</v>
      </c>
      <c r="L5" s="21" t="s">
        <v>60</v>
      </c>
      <c r="M5" s="17"/>
    </row>
    <row r="6" s="7" customFormat="1" ht="70" spans="1:13">
      <c r="A6" s="15" t="s">
        <v>61</v>
      </c>
      <c r="B6" s="16" t="s">
        <v>52</v>
      </c>
      <c r="C6" s="17" t="s">
        <v>28</v>
      </c>
      <c r="D6" s="16" t="s">
        <v>62</v>
      </c>
      <c r="E6" s="18" t="s">
        <v>63</v>
      </c>
      <c r="F6" s="16" t="s">
        <v>55</v>
      </c>
      <c r="G6" s="17" t="s">
        <v>64</v>
      </c>
      <c r="H6" s="16" t="s">
        <v>65</v>
      </c>
      <c r="I6" s="16" t="s">
        <v>65</v>
      </c>
      <c r="J6" s="17" t="s">
        <v>58</v>
      </c>
      <c r="K6" s="17" t="s">
        <v>59</v>
      </c>
      <c r="L6" s="21" t="s">
        <v>66</v>
      </c>
      <c r="M6" s="17"/>
    </row>
    <row r="7" s="7" customFormat="1" ht="70" spans="1:13">
      <c r="A7" s="15" t="s">
        <v>67</v>
      </c>
      <c r="B7" s="16" t="s">
        <v>68</v>
      </c>
      <c r="C7" s="17" t="s">
        <v>28</v>
      </c>
      <c r="D7" s="16" t="s">
        <v>69</v>
      </c>
      <c r="E7" s="18" t="s">
        <v>54</v>
      </c>
      <c r="F7" s="16" t="s">
        <v>70</v>
      </c>
      <c r="G7" s="15" t="s">
        <v>71</v>
      </c>
      <c r="H7" s="16" t="s">
        <v>72</v>
      </c>
      <c r="I7" s="16" t="s">
        <v>73</v>
      </c>
      <c r="J7" s="17" t="s">
        <v>58</v>
      </c>
      <c r="K7" s="17" t="s">
        <v>59</v>
      </c>
      <c r="L7" s="21" t="s">
        <v>66</v>
      </c>
      <c r="M7" s="17"/>
    </row>
    <row r="8" s="7" customFormat="1" ht="42" spans="1:13">
      <c r="A8" s="15" t="s">
        <v>74</v>
      </c>
      <c r="B8" s="16" t="s">
        <v>75</v>
      </c>
      <c r="C8" s="17" t="s">
        <v>28</v>
      </c>
      <c r="D8" s="16" t="s">
        <v>76</v>
      </c>
      <c r="E8" s="18" t="s">
        <v>54</v>
      </c>
      <c r="F8" s="16" t="s">
        <v>70</v>
      </c>
      <c r="G8" s="15" t="s">
        <v>77</v>
      </c>
      <c r="H8" s="16" t="s">
        <v>78</v>
      </c>
      <c r="I8" s="16" t="s">
        <v>79</v>
      </c>
      <c r="J8" s="17" t="s">
        <v>58</v>
      </c>
      <c r="K8" s="17" t="s">
        <v>59</v>
      </c>
      <c r="L8" s="21" t="s">
        <v>66</v>
      </c>
      <c r="M8" s="17"/>
    </row>
    <row r="9" s="7" customFormat="1" ht="42" spans="1:13">
      <c r="A9" s="15" t="s">
        <v>80</v>
      </c>
      <c r="B9" s="16" t="s">
        <v>81</v>
      </c>
      <c r="C9" s="17" t="s">
        <v>28</v>
      </c>
      <c r="D9" s="16" t="s">
        <v>82</v>
      </c>
      <c r="E9" s="18" t="s">
        <v>63</v>
      </c>
      <c r="F9" s="16" t="s">
        <v>70</v>
      </c>
      <c r="G9" s="15" t="s">
        <v>83</v>
      </c>
      <c r="H9" s="16" t="s">
        <v>84</v>
      </c>
      <c r="I9" s="16" t="s">
        <v>85</v>
      </c>
      <c r="J9" s="17" t="s">
        <v>58</v>
      </c>
      <c r="K9" s="17" t="s">
        <v>59</v>
      </c>
      <c r="L9" s="21" t="s">
        <v>66</v>
      </c>
      <c r="M9" s="15" t="s">
        <v>86</v>
      </c>
    </row>
    <row r="10" s="7" customFormat="1" ht="42" spans="1:13">
      <c r="A10" s="15" t="s">
        <v>87</v>
      </c>
      <c r="B10" s="16" t="s">
        <v>81</v>
      </c>
      <c r="C10" s="17" t="s">
        <v>28</v>
      </c>
      <c r="D10" s="16" t="s">
        <v>88</v>
      </c>
      <c r="E10" s="18" t="s">
        <v>63</v>
      </c>
      <c r="F10" s="16" t="s">
        <v>89</v>
      </c>
      <c r="G10" s="15" t="s">
        <v>83</v>
      </c>
      <c r="H10" s="16" t="s">
        <v>90</v>
      </c>
      <c r="I10" s="16" t="s">
        <v>91</v>
      </c>
      <c r="J10" s="17" t="s">
        <v>58</v>
      </c>
      <c r="K10" s="17" t="s">
        <v>59</v>
      </c>
      <c r="L10" s="21" t="s">
        <v>66</v>
      </c>
      <c r="M10" s="17"/>
    </row>
    <row r="11" s="7" customFormat="1" ht="112" spans="1:13">
      <c r="A11" s="15" t="s">
        <v>92</v>
      </c>
      <c r="B11" s="16" t="s">
        <v>93</v>
      </c>
      <c r="C11" s="17" t="s">
        <v>28</v>
      </c>
      <c r="D11" s="16" t="s">
        <v>94</v>
      </c>
      <c r="E11" s="18" t="s">
        <v>63</v>
      </c>
      <c r="F11" s="16" t="s">
        <v>70</v>
      </c>
      <c r="G11" s="15" t="s">
        <v>95</v>
      </c>
      <c r="H11" s="16" t="s">
        <v>96</v>
      </c>
      <c r="I11" s="16" t="s">
        <v>96</v>
      </c>
      <c r="J11" s="17" t="s">
        <v>58</v>
      </c>
      <c r="K11" s="17" t="s">
        <v>59</v>
      </c>
      <c r="L11" s="21" t="s">
        <v>66</v>
      </c>
      <c r="M11" s="15"/>
    </row>
    <row r="12" s="7" customFormat="1" ht="42" spans="1:13">
      <c r="A12" s="15" t="s">
        <v>97</v>
      </c>
      <c r="B12" s="16" t="s">
        <v>98</v>
      </c>
      <c r="C12" s="17" t="s">
        <v>28</v>
      </c>
      <c r="D12" s="16" t="s">
        <v>99</v>
      </c>
      <c r="E12" s="18" t="s">
        <v>63</v>
      </c>
      <c r="F12" s="16" t="s">
        <v>100</v>
      </c>
      <c r="G12" s="15" t="s">
        <v>101</v>
      </c>
      <c r="H12" s="16" t="s">
        <v>102</v>
      </c>
      <c r="I12" s="16" t="s">
        <v>102</v>
      </c>
      <c r="J12" s="17" t="s">
        <v>58</v>
      </c>
      <c r="K12" s="17" t="s">
        <v>59</v>
      </c>
      <c r="L12" s="21" t="s">
        <v>66</v>
      </c>
      <c r="M12" s="17"/>
    </row>
    <row r="13" s="7" customFormat="1" ht="42" spans="1:13">
      <c r="A13" s="15" t="s">
        <v>103</v>
      </c>
      <c r="B13" s="16" t="s">
        <v>104</v>
      </c>
      <c r="C13" s="17" t="s">
        <v>28</v>
      </c>
      <c r="D13" s="16" t="s">
        <v>105</v>
      </c>
      <c r="E13" s="18" t="s">
        <v>63</v>
      </c>
      <c r="F13" s="16" t="s">
        <v>100</v>
      </c>
      <c r="G13" s="15" t="s">
        <v>106</v>
      </c>
      <c r="H13" s="16" t="s">
        <v>107</v>
      </c>
      <c r="I13" s="16" t="s">
        <v>107</v>
      </c>
      <c r="J13" s="17" t="s">
        <v>58</v>
      </c>
      <c r="K13" s="17" t="s">
        <v>59</v>
      </c>
      <c r="L13" s="21" t="s">
        <v>66</v>
      </c>
      <c r="M13" s="17"/>
    </row>
    <row r="14" s="7" customFormat="1" ht="56" spans="1:13">
      <c r="A14" s="15" t="s">
        <v>108</v>
      </c>
      <c r="B14" s="16" t="s">
        <v>109</v>
      </c>
      <c r="C14" s="17" t="s">
        <v>28</v>
      </c>
      <c r="D14" s="16" t="s">
        <v>110</v>
      </c>
      <c r="E14" s="18" t="s">
        <v>54</v>
      </c>
      <c r="F14" s="16" t="s">
        <v>70</v>
      </c>
      <c r="G14" s="15" t="s">
        <v>111</v>
      </c>
      <c r="H14" s="16" t="s">
        <v>112</v>
      </c>
      <c r="I14" s="16" t="s">
        <v>113</v>
      </c>
      <c r="J14" s="17" t="s">
        <v>58</v>
      </c>
      <c r="K14" s="17" t="s">
        <v>59</v>
      </c>
      <c r="L14" s="21" t="s">
        <v>66</v>
      </c>
      <c r="M14" s="17"/>
    </row>
    <row r="15" s="7" customFormat="1" ht="42" spans="1:13">
      <c r="A15" s="15" t="s">
        <v>114</v>
      </c>
      <c r="B15" s="16" t="s">
        <v>115</v>
      </c>
      <c r="C15" s="17" t="s">
        <v>28</v>
      </c>
      <c r="D15" s="16" t="s">
        <v>116</v>
      </c>
      <c r="E15" s="18" t="s">
        <v>63</v>
      </c>
      <c r="F15" s="16" t="s">
        <v>70</v>
      </c>
      <c r="G15" s="15" t="s">
        <v>117</v>
      </c>
      <c r="H15" s="16" t="s">
        <v>118</v>
      </c>
      <c r="I15" s="16" t="s">
        <v>118</v>
      </c>
      <c r="J15" s="17" t="s">
        <v>58</v>
      </c>
      <c r="K15" s="17" t="s">
        <v>59</v>
      </c>
      <c r="L15" s="21" t="s">
        <v>66</v>
      </c>
      <c r="M15" s="17"/>
    </row>
    <row r="16" s="7" customFormat="1" ht="84" spans="1:13">
      <c r="A16" s="15" t="s">
        <v>119</v>
      </c>
      <c r="B16" s="16" t="s">
        <v>120</v>
      </c>
      <c r="C16" s="17" t="s">
        <v>29</v>
      </c>
      <c r="D16" s="15" t="s">
        <v>121</v>
      </c>
      <c r="E16" s="18" t="s">
        <v>54</v>
      </c>
      <c r="F16" s="16" t="s">
        <v>122</v>
      </c>
      <c r="G16" s="17" t="s">
        <v>123</v>
      </c>
      <c r="H16" s="16" t="s">
        <v>124</v>
      </c>
      <c r="I16" s="16" t="s">
        <v>125</v>
      </c>
      <c r="J16" s="17" t="s">
        <v>58</v>
      </c>
      <c r="K16" s="17" t="s">
        <v>59</v>
      </c>
      <c r="L16" s="21" t="s">
        <v>126</v>
      </c>
      <c r="M16" s="17"/>
    </row>
    <row r="17" s="7" customFormat="1" ht="84" spans="1:13">
      <c r="A17" s="15" t="s">
        <v>127</v>
      </c>
      <c r="B17" s="16" t="s">
        <v>128</v>
      </c>
      <c r="C17" s="17" t="s">
        <v>30</v>
      </c>
      <c r="D17" s="16" t="s">
        <v>129</v>
      </c>
      <c r="E17" s="18" t="s">
        <v>54</v>
      </c>
      <c r="F17" s="16" t="s">
        <v>130</v>
      </c>
      <c r="G17" s="16" t="s">
        <v>131</v>
      </c>
      <c r="H17" s="16" t="s">
        <v>132</v>
      </c>
      <c r="I17" s="16" t="s">
        <v>132</v>
      </c>
      <c r="J17" s="17" t="s">
        <v>58</v>
      </c>
      <c r="K17" s="17" t="s">
        <v>59</v>
      </c>
      <c r="L17" s="21"/>
      <c r="M17" s="17"/>
    </row>
    <row r="18" s="7" customFormat="1" ht="98" spans="1:13">
      <c r="A18" s="15" t="s">
        <v>133</v>
      </c>
      <c r="B18" s="16" t="s">
        <v>134</v>
      </c>
      <c r="C18" s="17" t="s">
        <v>30</v>
      </c>
      <c r="D18" s="16" t="s">
        <v>135</v>
      </c>
      <c r="E18" s="18" t="s">
        <v>54</v>
      </c>
      <c r="F18" s="16" t="s">
        <v>130</v>
      </c>
      <c r="G18" s="17" t="s">
        <v>136</v>
      </c>
      <c r="H18" s="16" t="s">
        <v>137</v>
      </c>
      <c r="I18" s="16" t="s">
        <v>137</v>
      </c>
      <c r="J18" s="17" t="s">
        <v>58</v>
      </c>
      <c r="K18" s="17" t="s">
        <v>59</v>
      </c>
      <c r="L18" s="21"/>
      <c r="M18" s="17"/>
    </row>
    <row r="19" s="7" customFormat="1" ht="84" spans="1:13">
      <c r="A19" s="15" t="s">
        <v>138</v>
      </c>
      <c r="B19" s="16" t="s">
        <v>139</v>
      </c>
      <c r="C19" s="17" t="s">
        <v>31</v>
      </c>
      <c r="D19" s="16" t="s">
        <v>140</v>
      </c>
      <c r="E19" s="18" t="s">
        <v>54</v>
      </c>
      <c r="F19" s="16" t="s">
        <v>130</v>
      </c>
      <c r="G19" s="16" t="s">
        <v>141</v>
      </c>
      <c r="H19" s="16" t="s">
        <v>142</v>
      </c>
      <c r="I19" s="16" t="s">
        <v>142</v>
      </c>
      <c r="J19" s="17" t="s">
        <v>58</v>
      </c>
      <c r="K19" s="17" t="s">
        <v>59</v>
      </c>
      <c r="L19" s="21"/>
      <c r="M19" s="17"/>
    </row>
    <row r="20" s="7" customFormat="1" ht="112" spans="1:13">
      <c r="A20" s="15" t="s">
        <v>143</v>
      </c>
      <c r="B20" s="16" t="s">
        <v>144</v>
      </c>
      <c r="C20" s="17" t="s">
        <v>31</v>
      </c>
      <c r="D20" s="16" t="s">
        <v>145</v>
      </c>
      <c r="E20" s="18" t="s">
        <v>54</v>
      </c>
      <c r="F20" s="16" t="s">
        <v>130</v>
      </c>
      <c r="G20" s="17" t="s">
        <v>146</v>
      </c>
      <c r="H20" s="16" t="s">
        <v>147</v>
      </c>
      <c r="I20" s="16" t="s">
        <v>147</v>
      </c>
      <c r="J20" s="17" t="s">
        <v>58</v>
      </c>
      <c r="K20" s="17" t="s">
        <v>59</v>
      </c>
      <c r="L20" s="21"/>
      <c r="M20" s="17"/>
    </row>
    <row r="21" s="7" customFormat="1" ht="112" spans="1:13">
      <c r="A21" s="15" t="s">
        <v>148</v>
      </c>
      <c r="B21" s="16" t="s">
        <v>149</v>
      </c>
      <c r="C21" s="17" t="s">
        <v>32</v>
      </c>
      <c r="D21" s="16" t="s">
        <v>150</v>
      </c>
      <c r="E21" s="18" t="s">
        <v>54</v>
      </c>
      <c r="F21" s="16" t="s">
        <v>130</v>
      </c>
      <c r="G21" s="17" t="s">
        <v>151</v>
      </c>
      <c r="H21" s="16" t="s">
        <v>152</v>
      </c>
      <c r="I21" s="16" t="s">
        <v>152</v>
      </c>
      <c r="J21" s="17" t="s">
        <v>58</v>
      </c>
      <c r="K21" s="17" t="s">
        <v>59</v>
      </c>
      <c r="L21" s="21"/>
      <c r="M21" s="17"/>
    </row>
    <row r="22" s="7" customFormat="1" ht="98" spans="1:13">
      <c r="A22" s="15" t="s">
        <v>153</v>
      </c>
      <c r="B22" s="16" t="s">
        <v>149</v>
      </c>
      <c r="C22" s="17" t="s">
        <v>32</v>
      </c>
      <c r="D22" s="16" t="s">
        <v>154</v>
      </c>
      <c r="E22" s="18" t="s">
        <v>63</v>
      </c>
      <c r="F22" s="16" t="s">
        <v>130</v>
      </c>
      <c r="G22" s="17" t="s">
        <v>155</v>
      </c>
      <c r="H22" s="16" t="s">
        <v>152</v>
      </c>
      <c r="I22" s="16" t="s">
        <v>152</v>
      </c>
      <c r="J22" s="17" t="s">
        <v>58</v>
      </c>
      <c r="K22" s="17" t="s">
        <v>59</v>
      </c>
      <c r="L22" s="21"/>
      <c r="M22" s="17"/>
    </row>
    <row r="23" s="7" customFormat="1" ht="42" spans="1:13">
      <c r="A23" s="15" t="s">
        <v>156</v>
      </c>
      <c r="B23" s="16" t="s">
        <v>157</v>
      </c>
      <c r="C23" s="17" t="s">
        <v>33</v>
      </c>
      <c r="D23" s="16" t="s">
        <v>158</v>
      </c>
      <c r="E23" s="18" t="s">
        <v>63</v>
      </c>
      <c r="F23" s="16" t="s">
        <v>130</v>
      </c>
      <c r="G23" s="16" t="s">
        <v>159</v>
      </c>
      <c r="H23" s="16" t="s">
        <v>160</v>
      </c>
      <c r="I23" s="16" t="s">
        <v>160</v>
      </c>
      <c r="J23" s="17" t="s">
        <v>58</v>
      </c>
      <c r="K23" s="17" t="s">
        <v>59</v>
      </c>
      <c r="L23" s="21"/>
      <c r="M23" s="17"/>
    </row>
    <row r="24" s="7" customFormat="1" ht="56" spans="1:13">
      <c r="A24" s="15" t="s">
        <v>161</v>
      </c>
      <c r="B24" s="16" t="s">
        <v>162</v>
      </c>
      <c r="C24" s="17" t="s">
        <v>33</v>
      </c>
      <c r="D24" s="16" t="s">
        <v>163</v>
      </c>
      <c r="E24" s="18" t="s">
        <v>63</v>
      </c>
      <c r="F24" s="16" t="s">
        <v>130</v>
      </c>
      <c r="G24" s="17" t="s">
        <v>164</v>
      </c>
      <c r="H24" s="16" t="s">
        <v>165</v>
      </c>
      <c r="I24" s="16" t="s">
        <v>165</v>
      </c>
      <c r="J24" s="17" t="s">
        <v>58</v>
      </c>
      <c r="K24" s="17" t="s">
        <v>59</v>
      </c>
      <c r="L24" s="21"/>
      <c r="M24" s="17"/>
    </row>
    <row r="25" s="7" customFormat="1" ht="70" spans="1:13">
      <c r="A25" s="15" t="s">
        <v>166</v>
      </c>
      <c r="B25" s="16" t="s">
        <v>167</v>
      </c>
      <c r="C25" s="17" t="s">
        <v>34</v>
      </c>
      <c r="D25" s="16" t="s">
        <v>168</v>
      </c>
      <c r="E25" s="18" t="s">
        <v>54</v>
      </c>
      <c r="F25" s="16"/>
      <c r="G25" s="17" t="s">
        <v>169</v>
      </c>
      <c r="H25" s="16" t="s">
        <v>170</v>
      </c>
      <c r="I25" s="16" t="s">
        <v>170</v>
      </c>
      <c r="J25" s="17" t="s">
        <v>58</v>
      </c>
      <c r="K25" s="17" t="s">
        <v>59</v>
      </c>
      <c r="L25" s="21" t="s">
        <v>126</v>
      </c>
      <c r="M25" s="17"/>
    </row>
    <row r="26" s="7" customFormat="1" ht="56" spans="1:13">
      <c r="A26" s="15" t="s">
        <v>171</v>
      </c>
      <c r="B26" s="16" t="s">
        <v>167</v>
      </c>
      <c r="C26" s="17" t="s">
        <v>34</v>
      </c>
      <c r="D26" s="16" t="s">
        <v>172</v>
      </c>
      <c r="E26" s="18" t="s">
        <v>54</v>
      </c>
      <c r="F26" s="16" t="s">
        <v>173</v>
      </c>
      <c r="G26" s="17" t="s">
        <v>174</v>
      </c>
      <c r="H26" s="16" t="s">
        <v>170</v>
      </c>
      <c r="I26" s="16" t="s">
        <v>170</v>
      </c>
      <c r="J26" s="17" t="s">
        <v>58</v>
      </c>
      <c r="K26" s="17" t="s">
        <v>59</v>
      </c>
      <c r="L26" s="21" t="s">
        <v>126</v>
      </c>
      <c r="M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sheetData>
  <mergeCells count="1">
    <mergeCell ref="A1:M3"/>
  </mergeCells>
  <dataValidations count="5">
    <dataValidation type="list" allowBlank="1" showInputMessage="1" showErrorMessage="1" sqref="J4">
      <formula1>$W$5:$W$5</formula1>
    </dataValidation>
    <dataValidation type="list" allowBlank="1" showInputMessage="1" showErrorMessage="1" sqref="C7 C8 C9 C10 C11 C12 C13 C14 C15 C16 C1:C6 C17:C1048576">
      <formula1>"功能测试,性能测试,可靠性测试,安全性测试,兼容性测试,易用性测试,部署测试"</formula1>
    </dataValidation>
    <dataValidation type="list" allowBlank="1" showInputMessage="1" showErrorMessage="1" sqref="E7 E8 E9 E10 E11 E12 E13 E14 E15 E16 E5:E6 E17:E26">
      <formula1>"高,中,低"</formula1>
    </dataValidation>
    <dataValidation type="list" allowBlank="1" showInputMessage="1" showErrorMessage="1" sqref="J7 J8 J9 J10 J11 J12 J13 J14 J15 J5:J6 J16:J26 J27:J64567">
      <formula1>"Y,N"</formula1>
    </dataValidation>
    <dataValidation type="list" allowBlank="1" showInputMessage="1" showErrorMessage="1" sqref="K7 K8 K9 K10 K11 K12 K13 K14 K15 K5:K6 K16:K26">
      <formula1>"Null(无缺陷),Urgent(严重错误),High(主要错误),Medium(一般错误),Low(微小错误)"</formula1>
    </dataValidation>
  </dataValidations>
  <pageMargins left="0.75" right="0.75" top="1" bottom="1" header="0.5" footer="0.5"/>
  <pageSetup paperSize="9" orientation="portrait" horizontalDpi="1200" verticalDpi="12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zoomScale="90" zoomScaleNormal="90" workbookViewId="0">
      <selection activeCell="B7" sqref="B7"/>
    </sheetView>
  </sheetViews>
  <sheetFormatPr defaultColWidth="9" defaultRowHeight="13.5" outlineLevelRow="7" outlineLevelCol="1"/>
  <cols>
    <col min="1" max="1" width="17" style="1" customWidth="1"/>
    <col min="2" max="2" width="76.6083333333333" style="1" customWidth="1"/>
    <col min="3" max="16384" width="9" style="1"/>
  </cols>
  <sheetData>
    <row r="1" ht="20.45" customHeight="1" spans="1:2">
      <c r="A1" s="2" t="s">
        <v>175</v>
      </c>
      <c r="B1" s="3" t="s">
        <v>176</v>
      </c>
    </row>
    <row r="2" ht="36.35" customHeight="1" spans="1:2">
      <c r="A2" s="4" t="s">
        <v>28</v>
      </c>
      <c r="B2" s="5" t="s">
        <v>177</v>
      </c>
    </row>
    <row r="3" ht="40.5" spans="1:2">
      <c r="A3" s="6" t="s">
        <v>29</v>
      </c>
      <c r="B3" s="5" t="s">
        <v>178</v>
      </c>
    </row>
    <row r="4" ht="49.85" customHeight="1" spans="1:2">
      <c r="A4" s="6" t="s">
        <v>30</v>
      </c>
      <c r="B4" s="5" t="s">
        <v>179</v>
      </c>
    </row>
    <row r="5" ht="67.5" spans="1:2">
      <c r="A5" s="6" t="s">
        <v>31</v>
      </c>
      <c r="B5" s="5" t="s">
        <v>180</v>
      </c>
    </row>
    <row r="6" ht="40.5" spans="1:2">
      <c r="A6" s="6" t="s">
        <v>32</v>
      </c>
      <c r="B6" s="5" t="s">
        <v>181</v>
      </c>
    </row>
    <row r="7" ht="67.5" spans="1:2">
      <c r="A7" s="6" t="s">
        <v>33</v>
      </c>
      <c r="B7" s="5" t="s">
        <v>182</v>
      </c>
    </row>
    <row r="8" ht="15" spans="1:2">
      <c r="A8" s="6" t="s">
        <v>34</v>
      </c>
      <c r="B8" s="5" t="s">
        <v>183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Information</vt:lpstr>
      <vt:lpstr>Test Cases</vt:lpstr>
      <vt:lpstr>常用测试方法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bjshen</dc:creator>
  <cp:lastModifiedBy>蒋宸</cp:lastModifiedBy>
  <dcterms:created xsi:type="dcterms:W3CDTF">2012-04-21T07:17:00Z</dcterms:created>
  <dcterms:modified xsi:type="dcterms:W3CDTF">2025-07-17T13:42:12Z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39A3E403B57E4B6B98379F9C036A81DC_12</vt:lpwstr>
  </property>
  <property fmtid="{D5CDD505-2E9C-101B-9397-08002B2CF9AE}" pid="3" name="KSOProductBuildVer">
    <vt:lpwstr>2052-12.1.0.21541</vt:lpwstr>
  </property>
</Properties>
</file>