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ggle_dataset" sheetId="1" r:id="rId4"/>
    <sheet state="visible" name="Category" sheetId="2" r:id="rId5"/>
  </sheets>
  <definedNames/>
  <calcPr/>
</workbook>
</file>

<file path=xl/sharedStrings.xml><?xml version="1.0" encoding="utf-8"?>
<sst xmlns="http://schemas.openxmlformats.org/spreadsheetml/2006/main" count="2919" uniqueCount="412">
  <si>
    <t>Name</t>
  </si>
  <si>
    <t>Team Name</t>
  </si>
  <si>
    <t>Position</t>
  </si>
  <si>
    <t>Age</t>
  </si>
  <si>
    <t xml:space="preserve">Injury </t>
  </si>
  <si>
    <t>Injury Category</t>
  </si>
  <si>
    <t>Date of Injury</t>
  </si>
  <si>
    <t>Date of return</t>
  </si>
  <si>
    <t>Days in Rehabilitation</t>
  </si>
  <si>
    <t>Boubacar Kamara</t>
  </si>
  <si>
    <t>Aston Villa</t>
  </si>
  <si>
    <t>Defensive Midfielder</t>
  </si>
  <si>
    <t>Knee injury</t>
  </si>
  <si>
    <t>Present</t>
  </si>
  <si>
    <t>N/A</t>
  </si>
  <si>
    <t>Jacob Ramsey</t>
  </si>
  <si>
    <t>Attacking Midfielder</t>
  </si>
  <si>
    <t>Toe injury</t>
  </si>
  <si>
    <t>Jordan Beyer</t>
  </si>
  <si>
    <t>Burnley</t>
  </si>
  <si>
    <t>Center Back</t>
  </si>
  <si>
    <t>knee injury</t>
  </si>
  <si>
    <t>Jean-Philippe Gbamin</t>
  </si>
  <si>
    <t>Everton</t>
  </si>
  <si>
    <t>hamstring injury, archilles tendon rupture and inner ligament injury</t>
  </si>
  <si>
    <t>Aaron Hickey</t>
  </si>
  <si>
    <t>Brentford</t>
  </si>
  <si>
    <t>Right Back</t>
  </si>
  <si>
    <t>Hamstring injury</t>
  </si>
  <si>
    <t>Phil Jones</t>
  </si>
  <si>
    <t>Man United</t>
  </si>
  <si>
    <t>Josh Dasilva</t>
  </si>
  <si>
    <t>Central Midfielder</t>
  </si>
  <si>
    <t>Knee surgery</t>
  </si>
  <si>
    <t>Rico Henry</t>
  </si>
  <si>
    <t>Left Back</t>
  </si>
  <si>
    <t>Giovani Lo Celso</t>
  </si>
  <si>
    <t>Tottenham</t>
  </si>
  <si>
    <t>Unknown injury</t>
  </si>
  <si>
    <t>Calum Chambers</t>
  </si>
  <si>
    <t>Arsenal</t>
  </si>
  <si>
    <t>Cruciate ligament tear</t>
  </si>
  <si>
    <t>Tom Heaton</t>
  </si>
  <si>
    <t>Goalkeeper</t>
  </si>
  <si>
    <t>Cruciate ligament injury</t>
  </si>
  <si>
    <t>Ashley Barnes</t>
  </si>
  <si>
    <t>Center Forward</t>
  </si>
  <si>
    <t>groin surgery</t>
  </si>
  <si>
    <t>Ashley Westwood</t>
  </si>
  <si>
    <t>broken ankle</t>
  </si>
  <si>
    <t>Sven Botman</t>
  </si>
  <si>
    <t>Newcastle</t>
  </si>
  <si>
    <t>Cruciate ligament surgery</t>
  </si>
  <si>
    <t>Rodrigo Bentacur</t>
  </si>
  <si>
    <t>Mohamed Elneny</t>
  </si>
  <si>
    <t>Jetro Willems</t>
  </si>
  <si>
    <t>Cenk Tosun</t>
  </si>
  <si>
    <t>cruciate ligament surgery</t>
  </si>
  <si>
    <t>Ameen Al-Dakhil</t>
  </si>
  <si>
    <t>muscle injury</t>
  </si>
  <si>
    <t>Tom Davies</t>
  </si>
  <si>
    <t>Jed Steer</t>
  </si>
  <si>
    <t>Calf injury</t>
  </si>
  <si>
    <t>Diego Carlos</t>
  </si>
  <si>
    <t>Achilles tendon rupture</t>
  </si>
  <si>
    <t>Ciaran Clark</t>
  </si>
  <si>
    <t>Ankle injury</t>
  </si>
  <si>
    <t>Jóhann Berg Gudmundsson</t>
  </si>
  <si>
    <t>Right winger</t>
  </si>
  <si>
    <t>appendectomy and calf injury</t>
  </si>
  <si>
    <t>Séamus Coleman</t>
  </si>
  <si>
    <t>Kevin Schade</t>
  </si>
  <si>
    <t>Left winger</t>
  </si>
  <si>
    <t>Adductor injury</t>
  </si>
  <si>
    <t>Luca Koleosho</t>
  </si>
  <si>
    <t>Axel Tuanzebe</t>
  </si>
  <si>
    <t>unknown injury</t>
  </si>
  <si>
    <t>hamstring strain</t>
  </si>
  <si>
    <t>Morgan Schneiderlin</t>
  </si>
  <si>
    <t>Pablo Marí</t>
  </si>
  <si>
    <t>Eric Bailly</t>
  </si>
  <si>
    <t>Jack Cork</t>
  </si>
  <si>
    <t>broken foot</t>
  </si>
  <si>
    <t>Paul Pogba</t>
  </si>
  <si>
    <t>Ankle problems</t>
  </si>
  <si>
    <t>Hugo Lloris</t>
  </si>
  <si>
    <t>Thigh Problems</t>
  </si>
  <si>
    <t>Cédric Soares</t>
  </si>
  <si>
    <t>Broken Nose and Knee Injury</t>
  </si>
  <si>
    <t>Paul Dummett</t>
  </si>
  <si>
    <t>DeAndre Yedlin</t>
  </si>
  <si>
    <t>Groin problems</t>
  </si>
  <si>
    <t>Andy Carroll</t>
  </si>
  <si>
    <t>Knock</t>
  </si>
  <si>
    <t>Nick Pope</t>
  </si>
  <si>
    <t>Shoulder injury</t>
  </si>
  <si>
    <t>Emil Krafth</t>
  </si>
  <si>
    <t>Oliver Skipp</t>
  </si>
  <si>
    <t>Inflammation bone</t>
  </si>
  <si>
    <t>Morgan Sanson</t>
  </si>
  <si>
    <t>Knee problems</t>
  </si>
  <si>
    <t>Marcus Rashford</t>
  </si>
  <si>
    <t>Back injury</t>
  </si>
  <si>
    <t>Ryan Sessegnon</t>
  </si>
  <si>
    <t>Harvey Barnes</t>
  </si>
  <si>
    <t>Foot injury</t>
  </si>
  <si>
    <t>Matthew Lowton</t>
  </si>
  <si>
    <t>Matt Ritchie</t>
  </si>
  <si>
    <t>Right Midfielder</t>
  </si>
  <si>
    <t>Anthony Martial</t>
  </si>
  <si>
    <t>Torn knee ligaments</t>
  </si>
  <si>
    <t>Ben Mee</t>
  </si>
  <si>
    <t>Dominic Calvert-Lewin</t>
  </si>
  <si>
    <t>broken toe</t>
  </si>
  <si>
    <t>Elliot Anderson</t>
  </si>
  <si>
    <t>Callum Wilson</t>
  </si>
  <si>
    <t>Lucas Torreira</t>
  </si>
  <si>
    <t>hairline fracture</t>
  </si>
  <si>
    <t>ankle and knee injury</t>
  </si>
  <si>
    <t>Álex Moreno</t>
  </si>
  <si>
    <t>Joelinton</t>
  </si>
  <si>
    <t>Groin surgery</t>
  </si>
  <si>
    <t>Fabian Delph</t>
  </si>
  <si>
    <t>calf injury</t>
  </si>
  <si>
    <t>Sead Kolasinac</t>
  </si>
  <si>
    <t>Arm injury</t>
  </si>
  <si>
    <t>Thomas Partey</t>
  </si>
  <si>
    <t>André Gomes</t>
  </si>
  <si>
    <t>fitness</t>
  </si>
  <si>
    <t>Marvelous Nakamba</t>
  </si>
  <si>
    <t>ankle injury</t>
  </si>
  <si>
    <t>Takehiro Tomiyasu</t>
  </si>
  <si>
    <t>William Saliba</t>
  </si>
  <si>
    <t>Alexander Isak</t>
  </si>
  <si>
    <t>Thigh problems</t>
  </si>
  <si>
    <t>Mattéo Guendouzi</t>
  </si>
  <si>
    <t>Fitness</t>
  </si>
  <si>
    <t>Elbow injury</t>
  </si>
  <si>
    <t>Oleksandr Zinchenko</t>
  </si>
  <si>
    <t>Calf muscle tear</t>
  </si>
  <si>
    <t>David Raya</t>
  </si>
  <si>
    <t>Jay Rodríguez</t>
  </si>
  <si>
    <t>hamstring injury</t>
  </si>
  <si>
    <t>Gabriel Jesus</t>
  </si>
  <si>
    <t>Kieran Tierney</t>
  </si>
  <si>
    <t>Shkodran Mustafi</t>
  </si>
  <si>
    <t>Muscle injury</t>
  </si>
  <si>
    <t>Dwight Gayle</t>
  </si>
  <si>
    <t>Inner ligament injury</t>
  </si>
  <si>
    <t>Bryan Mbeumo</t>
  </si>
  <si>
    <t>Kortney Hause</t>
  </si>
  <si>
    <t>Ben Godfrey</t>
  </si>
  <si>
    <t>broken fibula</t>
  </si>
  <si>
    <t>Joe Willock</t>
  </si>
  <si>
    <t>Achilles tendon problems</t>
  </si>
  <si>
    <t>Matt Doherty</t>
  </si>
  <si>
    <t>Internal ligament tear</t>
  </si>
  <si>
    <t>James Garner</t>
  </si>
  <si>
    <t>back injury</t>
  </si>
  <si>
    <t>Yerry Mina</t>
  </si>
  <si>
    <t>Jack Harrison</t>
  </si>
  <si>
    <t>hip injury</t>
  </si>
  <si>
    <t>Ben Davies</t>
  </si>
  <si>
    <t>Shin injury</t>
  </si>
  <si>
    <t>Metatarsal fracture</t>
  </si>
  <si>
    <t>groin injury</t>
  </si>
  <si>
    <t>Hjalmar Ekdal</t>
  </si>
  <si>
    <t>Shandon Baptiste</t>
  </si>
  <si>
    <t>Hamstring strain</t>
  </si>
  <si>
    <t>Moussa Sissoko</t>
  </si>
  <si>
    <t>Knee Surgery</t>
  </si>
  <si>
    <t>Yoane Wissa</t>
  </si>
  <si>
    <t>Lisandro Martinez</t>
  </si>
  <si>
    <t>Fabian Schär</t>
  </si>
  <si>
    <t>Kieran Trippier</t>
  </si>
  <si>
    <t>Jonjo Shelvey</t>
  </si>
  <si>
    <t>Bruise</t>
  </si>
  <si>
    <t>Isaac Hayden</t>
  </si>
  <si>
    <t>Heungmin Son</t>
  </si>
  <si>
    <t>Broken arm</t>
  </si>
  <si>
    <t>Granit Xhaka</t>
  </si>
  <si>
    <t>Knee problems and Calf injury</t>
  </si>
  <si>
    <t>Bernd Leno</t>
  </si>
  <si>
    <t>Ligament stretching</t>
  </si>
  <si>
    <t>Leon Bailey</t>
  </si>
  <si>
    <t>Mikkel Damsgaard</t>
  </si>
  <si>
    <t>Christian Eriksen</t>
  </si>
  <si>
    <t>Harry Kane</t>
  </si>
  <si>
    <t>Torn thigh muscle</t>
  </si>
  <si>
    <t>Erik Pieters</t>
  </si>
  <si>
    <t>Jamaal Lascelles</t>
  </si>
  <si>
    <t>Abdoulaye Doucouré</t>
  </si>
  <si>
    <t>foot injury</t>
  </si>
  <si>
    <t>Chest injury</t>
  </si>
  <si>
    <t>Bryan Gil</t>
  </si>
  <si>
    <t>Inflammation of pubic bone</t>
  </si>
  <si>
    <t>Ethan Pinnock</t>
  </si>
  <si>
    <t>Charlie Taylor</t>
  </si>
  <si>
    <t>Allan Saint-Maximin</t>
  </si>
  <si>
    <t>Sergio Reguilon</t>
  </si>
  <si>
    <t>Groin Surgery</t>
  </si>
  <si>
    <t>Rob Holding</t>
  </si>
  <si>
    <t>Ryan Fraser</t>
  </si>
  <si>
    <t>Groin injury</t>
  </si>
  <si>
    <t>Ross Barkley</t>
  </si>
  <si>
    <t>shoulder injury</t>
  </si>
  <si>
    <t>Luke Shaw</t>
  </si>
  <si>
    <t>Keane Lewis-Potter</t>
  </si>
  <si>
    <t>Allan</t>
  </si>
  <si>
    <t>Nathan Patterson</t>
  </si>
  <si>
    <t>Scott McToMinay</t>
  </si>
  <si>
    <t>Javier Manquillo</t>
  </si>
  <si>
    <t>Ezri Konsa</t>
  </si>
  <si>
    <t>Lewis Miley</t>
  </si>
  <si>
    <t>ack injury</t>
  </si>
  <si>
    <t>Muscle fatigue</t>
  </si>
  <si>
    <t>Mathias Jensen</t>
  </si>
  <si>
    <t>Leg injury</t>
  </si>
  <si>
    <t>Dani Ceballos</t>
  </si>
  <si>
    <t>Torn muscle bundle</t>
  </si>
  <si>
    <t>Kristoffer Ajer</t>
  </si>
  <si>
    <t>Frank Onyeka</t>
  </si>
  <si>
    <t>Nemanja Matic</t>
  </si>
  <si>
    <t>Mahmoud Trezeguet</t>
  </si>
  <si>
    <t>Head injury</t>
  </si>
  <si>
    <t>Donny Van De Beek</t>
  </si>
  <si>
    <t>Shingles</t>
  </si>
  <si>
    <t>Gabriel Magalhães</t>
  </si>
  <si>
    <t>Mason Holgate</t>
  </si>
  <si>
    <t>Raphael Varane</t>
  </si>
  <si>
    <t>Bruise on ankle</t>
  </si>
  <si>
    <t>knee surgery</t>
  </si>
  <si>
    <t>Alexandre Lacazette</t>
  </si>
  <si>
    <t>Edinson Cavani</t>
  </si>
  <si>
    <t>Tendon irritation</t>
  </si>
  <si>
    <t>Reiss Nelson</t>
  </si>
  <si>
    <t>acob Ramsey</t>
  </si>
  <si>
    <t>minor knock</t>
  </si>
  <si>
    <t>Lucas Digne</t>
  </si>
  <si>
    <t>Donny van de Beek</t>
  </si>
  <si>
    <t>thigh problems</t>
  </si>
  <si>
    <t>Ashley Young</t>
  </si>
  <si>
    <t>Youri Tielemans</t>
  </si>
  <si>
    <t>fitness and broken cheekbone</t>
  </si>
  <si>
    <t>Adductor pain</t>
  </si>
  <si>
    <t>Jhon Durán</t>
  </si>
  <si>
    <t>Aaron Wan-Bissaka</t>
  </si>
  <si>
    <t>Back problems</t>
  </si>
  <si>
    <t>Hip injury</t>
  </si>
  <si>
    <t>Eddie Nketiah</t>
  </si>
  <si>
    <t>stress reaction of the bone</t>
  </si>
  <si>
    <t>Lucas Moura</t>
  </si>
  <si>
    <t>Nathan Collins</t>
  </si>
  <si>
    <t>Vitaliy Mykolenko</t>
  </si>
  <si>
    <t>Héctor Bellerín</t>
  </si>
  <si>
    <t>Theo Walcott</t>
  </si>
  <si>
    <t>head injury</t>
  </si>
  <si>
    <t>Richarlison</t>
  </si>
  <si>
    <t>Christian Norgaard</t>
  </si>
  <si>
    <t>Mike Trésor</t>
  </si>
  <si>
    <t>James Rodríguez</t>
  </si>
  <si>
    <t>Mason Greenwood</t>
  </si>
  <si>
    <t>bruise</t>
  </si>
  <si>
    <t>Juan Mata</t>
  </si>
  <si>
    <t>Dan Burn</t>
  </si>
  <si>
    <t>Emerson Royal</t>
  </si>
  <si>
    <t>Philippe Coutinho</t>
  </si>
  <si>
    <t>Jadon Sancho</t>
  </si>
  <si>
    <t>depression</t>
  </si>
  <si>
    <t>Marcel Sabitzer</t>
  </si>
  <si>
    <t>Meniscus injury</t>
  </si>
  <si>
    <t>Muscle Strain</t>
  </si>
  <si>
    <t>Matty Cash</t>
  </si>
  <si>
    <t>Sergi Canos</t>
  </si>
  <si>
    <t>Ligament injury</t>
  </si>
  <si>
    <t>Nathan Redmond</t>
  </si>
  <si>
    <t>unknown injur</t>
  </si>
  <si>
    <t>Alex Iwobi</t>
  </si>
  <si>
    <t>Harry Maguire</t>
  </si>
  <si>
    <t>John McGinn</t>
  </si>
  <si>
    <t>Dwight McNeil</t>
  </si>
  <si>
    <t>Bernard</t>
  </si>
  <si>
    <t>Achilles tendon irritation</t>
  </si>
  <si>
    <t>Miguel Almirón</t>
  </si>
  <si>
    <t>calf strain</t>
  </si>
  <si>
    <t>Connor Roberts</t>
  </si>
  <si>
    <t>infection</t>
  </si>
  <si>
    <t>bruised ribs</t>
  </si>
  <si>
    <t>Tino Livramento</t>
  </si>
  <si>
    <t>Torn ankle ligaments</t>
  </si>
  <si>
    <t>Muscle strain</t>
  </si>
  <si>
    <t>Douglas Luiz</t>
  </si>
  <si>
    <t>Lyle Foster</t>
  </si>
  <si>
    <t>Pau Torres</t>
  </si>
  <si>
    <t>Matej Vydra</t>
  </si>
  <si>
    <t>abdominal muscle strain</t>
  </si>
  <si>
    <t>adductor injury</t>
  </si>
  <si>
    <t>Chris Wood</t>
  </si>
  <si>
    <t>Groin Strain</t>
  </si>
  <si>
    <t>Jack Grealish</t>
  </si>
  <si>
    <t>Hand injury</t>
  </si>
  <si>
    <t>Pierre Emile Hojberg</t>
  </si>
  <si>
    <t>Björn Engels</t>
  </si>
  <si>
    <t>Injury to the ankle</t>
  </si>
  <si>
    <t>Maxwel Cornet</t>
  </si>
  <si>
    <t>Amadou Onana</t>
  </si>
  <si>
    <t>Sean Longstaff</t>
  </si>
  <si>
    <t>Dead leg</t>
  </si>
  <si>
    <t>Dele Alli</t>
  </si>
  <si>
    <t>Matt Targett</t>
  </si>
  <si>
    <t>Morgan Rogers</t>
  </si>
  <si>
    <t>Vitinho</t>
  </si>
  <si>
    <t>meniscus injury</t>
  </si>
  <si>
    <t>Ill &amp; knock</t>
  </si>
  <si>
    <t>Virus</t>
  </si>
  <si>
    <t>Tendon rupture</t>
  </si>
  <si>
    <t>groin surgery and elbow injury</t>
  </si>
  <si>
    <t>Tanguy Ndombele</t>
  </si>
  <si>
    <t>Gabriel Martinelli</t>
  </si>
  <si>
    <t>Josh Brownhill</t>
  </si>
  <si>
    <t>Coronavirus</t>
  </si>
  <si>
    <t>Dale Stephens</t>
  </si>
  <si>
    <t>Victor Lindelof</t>
  </si>
  <si>
    <t>Calf problems</t>
  </si>
  <si>
    <t>Andros Townsend</t>
  </si>
  <si>
    <t>muscle fatigue</t>
  </si>
  <si>
    <t>Outer ligament problems</t>
  </si>
  <si>
    <t>Tyrone Mings</t>
  </si>
  <si>
    <t>Vitaly Janelt</t>
  </si>
  <si>
    <t>Tonsillitis</t>
  </si>
  <si>
    <t>Anthony Gordon</t>
  </si>
  <si>
    <t>Bruno Guimarães</t>
  </si>
  <si>
    <t>Jordan Pickford</t>
  </si>
  <si>
    <t>chest injury</t>
  </si>
  <si>
    <t>Fred</t>
  </si>
  <si>
    <t>Hip flexor problems</t>
  </si>
  <si>
    <t>Daniel James</t>
  </si>
  <si>
    <t>Ben White</t>
  </si>
  <si>
    <t>Martin Ødegaard</t>
  </si>
  <si>
    <t>Hip problems</t>
  </si>
  <si>
    <t>Aaron Lennon</t>
  </si>
  <si>
    <t>ill</t>
  </si>
  <si>
    <t>Gylfi Sigurdsson</t>
  </si>
  <si>
    <t>Jesse Lingard</t>
  </si>
  <si>
    <t>Pierre-Emerick Aubameyang</t>
  </si>
  <si>
    <t>malaria</t>
  </si>
  <si>
    <t>Bukayo Saka</t>
  </si>
  <si>
    <t>Bertrand Traoré</t>
  </si>
  <si>
    <t>Bruised ribs</t>
  </si>
  <si>
    <t>muscular problems</t>
  </si>
  <si>
    <t>Ankle sprain</t>
  </si>
  <si>
    <t>Facial fracture</t>
  </si>
  <si>
    <t>Eric Dier</t>
  </si>
  <si>
    <t>Mark Flekken</t>
  </si>
  <si>
    <t>cold</t>
  </si>
  <si>
    <t>Fever</t>
  </si>
  <si>
    <t>Calf strain</t>
  </si>
  <si>
    <t>bronchitis</t>
  </si>
  <si>
    <t>Jamal Lewis</t>
  </si>
  <si>
    <t>groin strain</t>
  </si>
  <si>
    <t>Joel Pereria</t>
  </si>
  <si>
    <t>Ill</t>
  </si>
  <si>
    <t>knee problems</t>
  </si>
  <si>
    <t>James Tarkowski</t>
  </si>
  <si>
    <t>toe injury</t>
  </si>
  <si>
    <t>Harry winks</t>
  </si>
  <si>
    <t>Neil Taylor</t>
  </si>
  <si>
    <t>Phil Bardsley</t>
  </si>
  <si>
    <t>knock</t>
  </si>
  <si>
    <t>Robbie Brady</t>
  </si>
  <si>
    <t>Left Midfielder</t>
  </si>
  <si>
    <t>Mesut Özil</t>
  </si>
  <si>
    <t>Djibril Sidibé</t>
  </si>
  <si>
    <t>leg injury</t>
  </si>
  <si>
    <t>Unknown surgery</t>
  </si>
  <si>
    <t>Emiliano Martínez</t>
  </si>
  <si>
    <t>concussion</t>
  </si>
  <si>
    <t>David Luiz</t>
  </si>
  <si>
    <t>Moise Kean</t>
  </si>
  <si>
    <t>Davinson Sanchez</t>
  </si>
  <si>
    <t>Quarantine</t>
  </si>
  <si>
    <t>Willian</t>
  </si>
  <si>
    <t>Neck injury</t>
  </si>
  <si>
    <t>Samman Ghoddos</t>
  </si>
  <si>
    <t>Christiano Ronaldo</t>
  </si>
  <si>
    <t>Anwar El Ghazi</t>
  </si>
  <si>
    <t>Beto</t>
  </si>
  <si>
    <t>Nicolas Pépé</t>
  </si>
  <si>
    <t>abdominal problems</t>
  </si>
  <si>
    <t>Brandon Williams</t>
  </si>
  <si>
    <t>Sokratis Papastathopoulos</t>
  </si>
  <si>
    <t>Michael Keane</t>
  </si>
  <si>
    <t>neck injury</t>
  </si>
  <si>
    <t>Bruno Fernandes</t>
  </si>
  <si>
    <t>Original Title</t>
  </si>
  <si>
    <t>Category</t>
  </si>
  <si>
    <t>Muscle Injury</t>
  </si>
  <si>
    <t>Ankle Injury</t>
  </si>
  <si>
    <t>Knee Injury</t>
  </si>
  <si>
    <t>Groin Injury</t>
  </si>
  <si>
    <t>Polytrauma</t>
  </si>
  <si>
    <t>Arm Injury</t>
  </si>
  <si>
    <t>Back Injury</t>
  </si>
  <si>
    <t>Bone Fracture</t>
  </si>
  <si>
    <t>Illness / Virus</t>
  </si>
  <si>
    <t>Calf Injury</t>
  </si>
  <si>
    <t>Unknown / Other</t>
  </si>
  <si>
    <t>Head Injury / Concussion</t>
  </si>
  <si>
    <t>Thigh Injury</t>
  </si>
  <si>
    <t>Hamstring Injury</t>
  </si>
  <si>
    <t>Ligament Injury</t>
  </si>
  <si>
    <t>Leg Injury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</si>
</sst>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shrinkToFit="0" vertical="center" wrapText="0"/>
    </xf>
    <xf borderId="3" fillId="0" fontId="1" numFmtId="164" xfId="0" applyAlignment="1" applyBorder="1" applyFont="1" applyNumberFormat="1">
      <alignment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6" fillId="0" fontId="1" numFmtId="164" xfId="0" applyAlignment="1" applyBorder="1" applyFont="1" applyNumberForma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Kaggle_datas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57" displayName="Kaggle_dataset" name="Kaggle_dataset" id="1">
  <tableColumns count="9">
    <tableColumn name="Name" id="1"/>
    <tableColumn name="Team Name" id="2"/>
    <tableColumn name="Position" id="3"/>
    <tableColumn name="Age" id="4"/>
    <tableColumn name="Injury " id="5"/>
    <tableColumn name="Injury Category" id="6"/>
    <tableColumn name="Date of Injury" id="7"/>
    <tableColumn name="Date of return" id="8"/>
    <tableColumn name="Days in Rehabilitation" id="9"/>
  </tableColumns>
  <tableStyleInfo name="Kaggle_datas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8" width="18.63"/>
    <col customWidth="1" min="9" max="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>
        <v>24.0</v>
      </c>
      <c r="E2" s="3" t="s">
        <v>12</v>
      </c>
      <c r="F2" s="3" t="str">
        <f>VLOOKUP(E2, Category!$A$2:$B$140, 2, FALSE)</f>
        <v>Knee Injury</v>
      </c>
      <c r="G2" s="4">
        <v>45333.0</v>
      </c>
      <c r="H2" s="4" t="s">
        <v>13</v>
      </c>
      <c r="I2" s="5" t="s">
        <v>14</v>
      </c>
    </row>
    <row r="3">
      <c r="A3" s="2" t="s">
        <v>15</v>
      </c>
      <c r="B3" s="3" t="s">
        <v>10</v>
      </c>
      <c r="C3" s="3" t="s">
        <v>16</v>
      </c>
      <c r="D3" s="3">
        <v>23.0</v>
      </c>
      <c r="E3" s="3" t="s">
        <v>17</v>
      </c>
      <c r="F3" s="3" t="str">
        <f>VLOOKUP(E3, Category!$A$2:$B$140, 2, FALSE)</f>
        <v>Unknown / Other</v>
      </c>
      <c r="G3" s="4">
        <v>45354.0</v>
      </c>
      <c r="H3" s="4" t="s">
        <v>13</v>
      </c>
      <c r="I3" s="5" t="s">
        <v>14</v>
      </c>
    </row>
    <row r="4">
      <c r="A4" s="2" t="s">
        <v>18</v>
      </c>
      <c r="B4" s="3" t="s">
        <v>19</v>
      </c>
      <c r="C4" s="3" t="s">
        <v>20</v>
      </c>
      <c r="D4" s="3">
        <v>23.0</v>
      </c>
      <c r="E4" s="3" t="s">
        <v>21</v>
      </c>
      <c r="F4" s="3" t="str">
        <f>VLOOKUP(E4, Category!$A$2:$B$140, 2, FALSE)</f>
        <v>Knee Injury</v>
      </c>
      <c r="G4" s="4">
        <v>45299.0</v>
      </c>
      <c r="H4" s="4" t="s">
        <v>13</v>
      </c>
      <c r="I4" s="5" t="s">
        <v>14</v>
      </c>
    </row>
    <row r="5">
      <c r="A5" s="2" t="s">
        <v>22</v>
      </c>
      <c r="B5" s="3" t="s">
        <v>23</v>
      </c>
      <c r="C5" s="3" t="s">
        <v>11</v>
      </c>
      <c r="D5" s="3">
        <v>24.0</v>
      </c>
      <c r="E5" s="3" t="s">
        <v>24</v>
      </c>
      <c r="F5" s="3" t="str">
        <f>VLOOKUP(E5, Category!$A$2:$B$140, 2, FALSE)</f>
        <v>Polytrauma</v>
      </c>
      <c r="G5" s="4">
        <v>43695.0</v>
      </c>
      <c r="H5" s="4">
        <v>44377.0</v>
      </c>
      <c r="I5" s="6">
        <f t="shared" ref="I5:I657" si="1">H5-G5</f>
        <v>682</v>
      </c>
    </row>
    <row r="6">
      <c r="A6" s="2" t="s">
        <v>25</v>
      </c>
      <c r="B6" s="3" t="s">
        <v>26</v>
      </c>
      <c r="C6" s="3" t="s">
        <v>27</v>
      </c>
      <c r="D6" s="3">
        <v>22.0</v>
      </c>
      <c r="E6" s="3" t="s">
        <v>28</v>
      </c>
      <c r="F6" s="3" t="str">
        <f>VLOOKUP(E6, Category!$A$2:$B$140, 2, FALSE)</f>
        <v>Hamstring Injury</v>
      </c>
      <c r="G6" s="4">
        <v>45232.0</v>
      </c>
      <c r="H6" s="4">
        <v>45749.0</v>
      </c>
      <c r="I6" s="6">
        <f t="shared" si="1"/>
        <v>517</v>
      </c>
    </row>
    <row r="7">
      <c r="A7" s="2" t="s">
        <v>29</v>
      </c>
      <c r="B7" s="3" t="s">
        <v>30</v>
      </c>
      <c r="C7" s="3" t="s">
        <v>20</v>
      </c>
      <c r="D7" s="3">
        <v>28.0</v>
      </c>
      <c r="E7" s="3" t="s">
        <v>12</v>
      </c>
      <c r="F7" s="3" t="str">
        <f>VLOOKUP(E7, Category!$A$2:$B$140, 2, FALSE)</f>
        <v>Knee Injury</v>
      </c>
      <c r="G7" s="4">
        <v>43994.0</v>
      </c>
      <c r="H7" s="4">
        <v>44448.0</v>
      </c>
      <c r="I7" s="6">
        <f t="shared" si="1"/>
        <v>454</v>
      </c>
    </row>
    <row r="8">
      <c r="A8" s="2" t="s">
        <v>31</v>
      </c>
      <c r="B8" s="3" t="s">
        <v>26</v>
      </c>
      <c r="C8" s="3" t="s">
        <v>32</v>
      </c>
      <c r="D8" s="3">
        <v>23.0</v>
      </c>
      <c r="E8" s="3" t="s">
        <v>33</v>
      </c>
      <c r="F8" s="3" t="str">
        <f>VLOOKUP(E8, Category!$A$2:$B$140, 2, FALSE)</f>
        <v>Knee Injury</v>
      </c>
      <c r="G8" s="4">
        <v>45327.0</v>
      </c>
      <c r="H8" s="4">
        <v>45731.0</v>
      </c>
      <c r="I8" s="6">
        <f t="shared" si="1"/>
        <v>404</v>
      </c>
    </row>
    <row r="9">
      <c r="A9" s="2" t="s">
        <v>34</v>
      </c>
      <c r="B9" s="3" t="s">
        <v>26</v>
      </c>
      <c r="C9" s="3" t="s">
        <v>35</v>
      </c>
      <c r="D9" s="3">
        <v>24.0</v>
      </c>
      <c r="E9" s="3" t="s">
        <v>12</v>
      </c>
      <c r="F9" s="3" t="str">
        <f>VLOOKUP(E9, Category!$A$2:$B$140, 2, FALSE)</f>
        <v>Knee Injury</v>
      </c>
      <c r="G9" s="4">
        <v>45185.0</v>
      </c>
      <c r="H9" s="4">
        <v>45570.0</v>
      </c>
      <c r="I9" s="6">
        <f t="shared" si="1"/>
        <v>385</v>
      </c>
    </row>
    <row r="10">
      <c r="A10" s="2" t="s">
        <v>36</v>
      </c>
      <c r="B10" s="3" t="s">
        <v>37</v>
      </c>
      <c r="C10" s="3" t="s">
        <v>32</v>
      </c>
      <c r="D10" s="3">
        <v>27.0</v>
      </c>
      <c r="E10" s="3" t="s">
        <v>38</v>
      </c>
      <c r="F10" s="3" t="str">
        <f>VLOOKUP(E10, Category!$A$2:$B$140, 2, FALSE)</f>
        <v>Unknown / Other</v>
      </c>
      <c r="G10" s="4">
        <v>45274.0</v>
      </c>
      <c r="H10" s="4">
        <v>45648.0</v>
      </c>
      <c r="I10" s="6">
        <f t="shared" si="1"/>
        <v>374</v>
      </c>
    </row>
    <row r="11">
      <c r="A11" s="2" t="s">
        <v>39</v>
      </c>
      <c r="B11" s="3" t="s">
        <v>40</v>
      </c>
      <c r="C11" s="3" t="s">
        <v>20</v>
      </c>
      <c r="D11" s="3">
        <v>25.0</v>
      </c>
      <c r="E11" s="3" t="s">
        <v>41</v>
      </c>
      <c r="F11" s="3" t="str">
        <f>VLOOKUP(E11, Category!$A$2:$B$140, 2, FALSE)</f>
        <v>Knee Injury</v>
      </c>
      <c r="G11" s="4">
        <v>43828.0</v>
      </c>
      <c r="H11" s="4">
        <v>44143.0</v>
      </c>
      <c r="I11" s="6">
        <f t="shared" si="1"/>
        <v>315</v>
      </c>
    </row>
    <row r="12">
      <c r="A12" s="2" t="s">
        <v>42</v>
      </c>
      <c r="B12" s="3" t="s">
        <v>10</v>
      </c>
      <c r="C12" s="3" t="s">
        <v>43</v>
      </c>
      <c r="D12" s="3">
        <v>34.0</v>
      </c>
      <c r="E12" s="3" t="s">
        <v>44</v>
      </c>
      <c r="F12" s="3" t="str">
        <f>VLOOKUP(E12, Category!$A$2:$B$140, 2, FALSE)</f>
        <v>Knee Injury</v>
      </c>
      <c r="G12" s="4">
        <v>43831.0</v>
      </c>
      <c r="H12" s="4">
        <v>44142.0</v>
      </c>
      <c r="I12" s="6">
        <f t="shared" si="1"/>
        <v>311</v>
      </c>
    </row>
    <row r="13">
      <c r="A13" s="2" t="s">
        <v>45</v>
      </c>
      <c r="B13" s="3" t="s">
        <v>19</v>
      </c>
      <c r="C13" s="3" t="s">
        <v>46</v>
      </c>
      <c r="D13" s="3">
        <v>30.0</v>
      </c>
      <c r="E13" s="3" t="s">
        <v>47</v>
      </c>
      <c r="F13" s="3" t="str">
        <f>VLOOKUP(E13, Category!$A$2:$B$140, 2, FALSE)</f>
        <v>Groin Injury</v>
      </c>
      <c r="G13" s="4">
        <v>43832.0</v>
      </c>
      <c r="H13" s="4">
        <v>44103.0</v>
      </c>
      <c r="I13" s="6">
        <f t="shared" si="1"/>
        <v>271</v>
      </c>
    </row>
    <row r="14">
      <c r="A14" s="2" t="s">
        <v>48</v>
      </c>
      <c r="B14" s="3" t="s">
        <v>19</v>
      </c>
      <c r="C14" s="3" t="s">
        <v>11</v>
      </c>
      <c r="D14" s="3">
        <v>33.0</v>
      </c>
      <c r="E14" s="3" t="s">
        <v>49</v>
      </c>
      <c r="F14" s="3" t="str">
        <f>VLOOKUP(E14, Category!$A$2:$B$140, 2, FALSE)</f>
        <v>Bone Fracture</v>
      </c>
      <c r="G14" s="4">
        <v>44668.0</v>
      </c>
      <c r="H14" s="4">
        <v>44926.0</v>
      </c>
      <c r="I14" s="6">
        <f t="shared" si="1"/>
        <v>258</v>
      </c>
    </row>
    <row r="15">
      <c r="A15" s="2" t="s">
        <v>50</v>
      </c>
      <c r="B15" s="3" t="s">
        <v>51</v>
      </c>
      <c r="C15" s="3" t="s">
        <v>20</v>
      </c>
      <c r="D15" s="3">
        <v>24.0</v>
      </c>
      <c r="E15" s="3" t="s">
        <v>52</v>
      </c>
      <c r="F15" s="3" t="str">
        <f>VLOOKUP(E15, Category!$A$2:$B$140, 2, FALSE)</f>
        <v>Knee Injury</v>
      </c>
      <c r="G15" s="4">
        <v>45371.0</v>
      </c>
      <c r="H15" s="4">
        <v>45628.0</v>
      </c>
      <c r="I15" s="6">
        <f t="shared" si="1"/>
        <v>257</v>
      </c>
    </row>
    <row r="16">
      <c r="A16" s="2" t="s">
        <v>53</v>
      </c>
      <c r="B16" s="3" t="s">
        <v>37</v>
      </c>
      <c r="C16" s="3" t="s">
        <v>11</v>
      </c>
      <c r="D16" s="3">
        <v>26.0</v>
      </c>
      <c r="E16" s="3" t="s">
        <v>41</v>
      </c>
      <c r="F16" s="3" t="str">
        <f>VLOOKUP(E16, Category!$A$2:$B$140, 2, FALSE)</f>
        <v>Knee Injury</v>
      </c>
      <c r="G16" s="4">
        <v>44969.0</v>
      </c>
      <c r="H16" s="4">
        <v>45223.0</v>
      </c>
      <c r="I16" s="6">
        <f t="shared" si="1"/>
        <v>254</v>
      </c>
    </row>
    <row r="17">
      <c r="A17" s="2" t="s">
        <v>54</v>
      </c>
      <c r="B17" s="3" t="s">
        <v>40</v>
      </c>
      <c r="C17" s="3" t="s">
        <v>11</v>
      </c>
      <c r="D17" s="3">
        <v>30.0</v>
      </c>
      <c r="E17" s="3" t="s">
        <v>12</v>
      </c>
      <c r="F17" s="3" t="str">
        <f>VLOOKUP(E17, Category!$A$2:$B$140, 2, FALSE)</f>
        <v>Knee Injury</v>
      </c>
      <c r="G17" s="4">
        <v>44940.0</v>
      </c>
      <c r="H17" s="4">
        <v>45189.0</v>
      </c>
      <c r="I17" s="6">
        <f t="shared" si="1"/>
        <v>249</v>
      </c>
    </row>
    <row r="18">
      <c r="A18" s="2" t="s">
        <v>55</v>
      </c>
      <c r="B18" s="3" t="s">
        <v>51</v>
      </c>
      <c r="C18" s="3" t="s">
        <v>35</v>
      </c>
      <c r="D18" s="3">
        <v>26.0</v>
      </c>
      <c r="E18" s="3" t="s">
        <v>41</v>
      </c>
      <c r="F18" s="3" t="str">
        <f>VLOOKUP(E18, Category!$A$2:$B$140, 2, FALSE)</f>
        <v>Knee Injury</v>
      </c>
      <c r="G18" s="4">
        <v>43848.0</v>
      </c>
      <c r="H18" s="4">
        <v>44094.0</v>
      </c>
      <c r="I18" s="6">
        <f t="shared" si="1"/>
        <v>246</v>
      </c>
    </row>
    <row r="19">
      <c r="A19" s="2" t="s">
        <v>56</v>
      </c>
      <c r="B19" s="3" t="s">
        <v>23</v>
      </c>
      <c r="C19" s="3" t="s">
        <v>46</v>
      </c>
      <c r="D19" s="3">
        <v>28.0</v>
      </c>
      <c r="E19" s="3" t="s">
        <v>57</v>
      </c>
      <c r="F19" s="3" t="str">
        <f>VLOOKUP(E19, Category!$A$2:$B$140, 2, FALSE)</f>
        <v>Knee Injury</v>
      </c>
      <c r="G19" s="4">
        <v>43892.0</v>
      </c>
      <c r="H19" s="4">
        <v>44130.0</v>
      </c>
      <c r="I19" s="6">
        <f t="shared" si="1"/>
        <v>238</v>
      </c>
    </row>
    <row r="20">
      <c r="A20" s="2" t="s">
        <v>58</v>
      </c>
      <c r="B20" s="3" t="s">
        <v>19</v>
      </c>
      <c r="C20" s="3" t="s">
        <v>20</v>
      </c>
      <c r="D20" s="3">
        <v>21.0</v>
      </c>
      <c r="E20" s="3" t="s">
        <v>59</v>
      </c>
      <c r="F20" s="3" t="str">
        <f>VLOOKUP(E20, Category!$A$2:$B$140, 2, FALSE)</f>
        <v>Muscle Injury</v>
      </c>
      <c r="G20" s="4">
        <v>45330.0</v>
      </c>
      <c r="H20" s="4">
        <v>45558.0</v>
      </c>
      <c r="I20" s="6">
        <f t="shared" si="1"/>
        <v>228</v>
      </c>
    </row>
    <row r="21">
      <c r="A21" s="2" t="s">
        <v>60</v>
      </c>
      <c r="B21" s="3" t="s">
        <v>23</v>
      </c>
      <c r="C21" s="3" t="s">
        <v>32</v>
      </c>
      <c r="D21" s="3">
        <v>23.0</v>
      </c>
      <c r="E21" s="3" t="s">
        <v>21</v>
      </c>
      <c r="F21" s="3" t="str">
        <f>VLOOKUP(E21, Category!$A$2:$B$140, 2, FALSE)</f>
        <v>Knee Injury</v>
      </c>
      <c r="G21" s="4">
        <v>44519.0</v>
      </c>
      <c r="H21" s="4">
        <v>44742.0</v>
      </c>
      <c r="I21" s="6">
        <f t="shared" si="1"/>
        <v>223</v>
      </c>
    </row>
    <row r="22">
      <c r="A22" s="2" t="s">
        <v>61</v>
      </c>
      <c r="B22" s="3" t="s">
        <v>10</v>
      </c>
      <c r="C22" s="3" t="s">
        <v>43</v>
      </c>
      <c r="D22" s="3">
        <v>27.0</v>
      </c>
      <c r="E22" s="3" t="s">
        <v>62</v>
      </c>
      <c r="F22" s="3" t="str">
        <f>VLOOKUP(E22, Category!$A$2:$B$140, 2, FALSE)</f>
        <v>Calf Injury</v>
      </c>
      <c r="G22" s="4">
        <v>43780.0</v>
      </c>
      <c r="H22" s="4">
        <v>43997.0</v>
      </c>
      <c r="I22" s="6">
        <f t="shared" si="1"/>
        <v>217</v>
      </c>
    </row>
    <row r="23">
      <c r="A23" s="2" t="s">
        <v>63</v>
      </c>
      <c r="B23" s="3" t="s">
        <v>10</v>
      </c>
      <c r="C23" s="3" t="s">
        <v>20</v>
      </c>
      <c r="D23" s="3">
        <v>30.0</v>
      </c>
      <c r="E23" s="3" t="s">
        <v>64</v>
      </c>
      <c r="F23" s="3" t="str">
        <f>VLOOKUP(E23, Category!$A$2:$B$140, 2, FALSE)</f>
        <v>Ankle Injury</v>
      </c>
      <c r="G23" s="4">
        <v>44784.0</v>
      </c>
      <c r="H23" s="4">
        <v>44997.0</v>
      </c>
      <c r="I23" s="6">
        <f t="shared" si="1"/>
        <v>213</v>
      </c>
    </row>
    <row r="24">
      <c r="A24" s="2" t="s">
        <v>65</v>
      </c>
      <c r="B24" s="3" t="s">
        <v>51</v>
      </c>
      <c r="C24" s="3" t="s">
        <v>20</v>
      </c>
      <c r="D24" s="3">
        <v>30.0</v>
      </c>
      <c r="E24" s="3" t="s">
        <v>66</v>
      </c>
      <c r="F24" s="3" t="str">
        <f>VLOOKUP(E24, Category!$A$2:$B$140, 2, FALSE)</f>
        <v>Ankle Injury</v>
      </c>
      <c r="G24" s="4">
        <v>43877.0</v>
      </c>
      <c r="H24" s="4">
        <v>44088.0</v>
      </c>
      <c r="I24" s="6">
        <f t="shared" si="1"/>
        <v>211</v>
      </c>
    </row>
    <row r="25">
      <c r="A25" s="2" t="s">
        <v>67</v>
      </c>
      <c r="B25" s="3" t="s">
        <v>19</v>
      </c>
      <c r="C25" s="3" t="s">
        <v>68</v>
      </c>
      <c r="D25" s="3">
        <v>31.0</v>
      </c>
      <c r="E25" s="3" t="s">
        <v>69</v>
      </c>
      <c r="F25" s="3" t="str">
        <f>VLOOKUP(E25, Category!$A$2:$B$140, 2, FALSE)</f>
        <v>Polytrauma</v>
      </c>
      <c r="G25" s="4">
        <v>44585.0</v>
      </c>
      <c r="H25" s="4">
        <v>44794.0</v>
      </c>
      <c r="I25" s="6">
        <f t="shared" si="1"/>
        <v>209</v>
      </c>
    </row>
    <row r="26">
      <c r="A26" s="2" t="s">
        <v>70</v>
      </c>
      <c r="B26" s="3" t="s">
        <v>23</v>
      </c>
      <c r="C26" s="3" t="s">
        <v>27</v>
      </c>
      <c r="D26" s="3">
        <v>33.0</v>
      </c>
      <c r="E26" s="3" t="s">
        <v>21</v>
      </c>
      <c r="F26" s="3" t="str">
        <f>VLOOKUP(E26, Category!$A$2:$B$140, 2, FALSE)</f>
        <v>Knee Injury</v>
      </c>
      <c r="G26" s="4">
        <v>45047.0</v>
      </c>
      <c r="H26" s="4">
        <v>45253.0</v>
      </c>
      <c r="I26" s="6">
        <f t="shared" si="1"/>
        <v>206</v>
      </c>
    </row>
    <row r="27">
      <c r="A27" s="2" t="s">
        <v>71</v>
      </c>
      <c r="B27" s="3" t="s">
        <v>26</v>
      </c>
      <c r="C27" s="3" t="s">
        <v>72</v>
      </c>
      <c r="D27" s="3">
        <v>21.0</v>
      </c>
      <c r="E27" s="3" t="s">
        <v>73</v>
      </c>
      <c r="F27" s="3" t="str">
        <f>VLOOKUP(E27, Category!$A$2:$B$140, 2, FALSE)</f>
        <v>Groin Injury</v>
      </c>
      <c r="G27" s="4">
        <v>45192.0</v>
      </c>
      <c r="H27" s="4">
        <v>45392.0</v>
      </c>
      <c r="I27" s="6">
        <f t="shared" si="1"/>
        <v>200</v>
      </c>
    </row>
    <row r="28">
      <c r="A28" s="2" t="s">
        <v>74</v>
      </c>
      <c r="B28" s="3" t="s">
        <v>19</v>
      </c>
      <c r="C28" s="3" t="s">
        <v>68</v>
      </c>
      <c r="D28" s="3">
        <v>19.0</v>
      </c>
      <c r="E28" s="3" t="s">
        <v>21</v>
      </c>
      <c r="F28" s="3" t="str">
        <f>VLOOKUP(E28, Category!$A$2:$B$140, 2, FALSE)</f>
        <v>Knee Injury</v>
      </c>
      <c r="G28" s="4">
        <v>45266.0</v>
      </c>
      <c r="H28" s="4">
        <v>45460.0</v>
      </c>
      <c r="I28" s="6">
        <f t="shared" si="1"/>
        <v>194</v>
      </c>
    </row>
    <row r="29">
      <c r="A29" s="2" t="s">
        <v>75</v>
      </c>
      <c r="B29" s="3" t="s">
        <v>30</v>
      </c>
      <c r="C29" s="3" t="s">
        <v>20</v>
      </c>
      <c r="D29" s="3">
        <v>24.0</v>
      </c>
      <c r="E29" s="3" t="s">
        <v>76</v>
      </c>
      <c r="F29" s="3" t="str">
        <f>VLOOKUP(E29, Category!$A$2:$B$140, 2, FALSE)</f>
        <v>Unknown / Other</v>
      </c>
      <c r="G29" s="4">
        <v>44755.0</v>
      </c>
      <c r="H29" s="4">
        <v>44949.0</v>
      </c>
      <c r="I29" s="6">
        <f t="shared" si="1"/>
        <v>194</v>
      </c>
    </row>
    <row r="30">
      <c r="A30" s="2" t="s">
        <v>67</v>
      </c>
      <c r="B30" s="3" t="s">
        <v>19</v>
      </c>
      <c r="C30" s="3" t="s">
        <v>68</v>
      </c>
      <c r="D30" s="3">
        <v>29.0</v>
      </c>
      <c r="E30" s="3" t="s">
        <v>77</v>
      </c>
      <c r="F30" s="3" t="str">
        <f>VLOOKUP(E30, Category!$A$2:$B$140, 2, FALSE)</f>
        <v>Hamstring Injury</v>
      </c>
      <c r="G30" s="4">
        <v>43835.0</v>
      </c>
      <c r="H30" s="4">
        <v>44016.0</v>
      </c>
      <c r="I30" s="6">
        <f t="shared" si="1"/>
        <v>181</v>
      </c>
    </row>
    <row r="31">
      <c r="A31" s="2" t="s">
        <v>78</v>
      </c>
      <c r="B31" s="3" t="s">
        <v>23</v>
      </c>
      <c r="C31" s="3" t="s">
        <v>11</v>
      </c>
      <c r="D31" s="3">
        <v>29.0</v>
      </c>
      <c r="E31" s="3" t="s">
        <v>21</v>
      </c>
      <c r="F31" s="3" t="str">
        <f>VLOOKUP(E31, Category!$A$2:$B$140, 2, FALSE)</f>
        <v>Knee Injury</v>
      </c>
      <c r="G31" s="4">
        <v>43885.0</v>
      </c>
      <c r="H31" s="4">
        <v>44065.0</v>
      </c>
      <c r="I31" s="6">
        <f t="shared" si="1"/>
        <v>180</v>
      </c>
    </row>
    <row r="32">
      <c r="A32" s="2" t="s">
        <v>79</v>
      </c>
      <c r="B32" s="3" t="s">
        <v>40</v>
      </c>
      <c r="C32" s="3" t="s">
        <v>20</v>
      </c>
      <c r="D32" s="3">
        <v>27.0</v>
      </c>
      <c r="E32" s="3" t="s">
        <v>66</v>
      </c>
      <c r="F32" s="3" t="str">
        <f>VLOOKUP(E32, Category!$A$2:$B$140, 2, FALSE)</f>
        <v>Ankle Injury</v>
      </c>
      <c r="G32" s="4">
        <v>43997.0</v>
      </c>
      <c r="H32" s="4">
        <v>44168.0</v>
      </c>
      <c r="I32" s="6">
        <f t="shared" si="1"/>
        <v>171</v>
      </c>
    </row>
    <row r="33">
      <c r="A33" s="2" t="s">
        <v>80</v>
      </c>
      <c r="B33" s="3" t="s">
        <v>30</v>
      </c>
      <c r="C33" s="3" t="s">
        <v>20</v>
      </c>
      <c r="D33" s="3">
        <v>26.0</v>
      </c>
      <c r="E33" s="3" t="s">
        <v>33</v>
      </c>
      <c r="F33" s="3" t="str">
        <f>VLOOKUP(E33, Category!$A$2:$B$140, 2, FALSE)</f>
        <v>Knee Injury</v>
      </c>
      <c r="G33" s="4">
        <v>43671.0</v>
      </c>
      <c r="H33" s="4">
        <v>43840.0</v>
      </c>
      <c r="I33" s="6">
        <f t="shared" si="1"/>
        <v>169</v>
      </c>
    </row>
    <row r="34">
      <c r="A34" s="2" t="s">
        <v>81</v>
      </c>
      <c r="B34" s="3" t="s">
        <v>19</v>
      </c>
      <c r="C34" s="3" t="s">
        <v>11</v>
      </c>
      <c r="D34" s="3">
        <v>31.0</v>
      </c>
      <c r="E34" s="3" t="s">
        <v>82</v>
      </c>
      <c r="F34" s="3" t="str">
        <f>VLOOKUP(E34, Category!$A$2:$B$140, 2, FALSE)</f>
        <v>Bone Fracture</v>
      </c>
      <c r="G34" s="4">
        <v>44012.0</v>
      </c>
      <c r="H34" s="4">
        <v>44178.0</v>
      </c>
      <c r="I34" s="6">
        <f t="shared" si="1"/>
        <v>166</v>
      </c>
    </row>
    <row r="35">
      <c r="A35" s="2" t="s">
        <v>83</v>
      </c>
      <c r="B35" s="3" t="s">
        <v>30</v>
      </c>
      <c r="C35" s="3" t="s">
        <v>32</v>
      </c>
      <c r="D35" s="3">
        <v>27.0</v>
      </c>
      <c r="E35" s="3" t="s">
        <v>84</v>
      </c>
      <c r="F35" s="3" t="str">
        <f>VLOOKUP(E35, Category!$A$2:$B$140, 2, FALSE)</f>
        <v>Ankle Injury</v>
      </c>
      <c r="G35" s="4">
        <v>43825.0</v>
      </c>
      <c r="H35" s="4">
        <v>43990.0</v>
      </c>
      <c r="I35" s="6">
        <f t="shared" si="1"/>
        <v>165</v>
      </c>
    </row>
    <row r="36">
      <c r="A36" s="2" t="s">
        <v>85</v>
      </c>
      <c r="B36" s="3" t="s">
        <v>37</v>
      </c>
      <c r="C36" s="3" t="s">
        <v>43</v>
      </c>
      <c r="D36" s="3">
        <v>36.0</v>
      </c>
      <c r="E36" s="3" t="s">
        <v>86</v>
      </c>
      <c r="F36" s="3" t="str">
        <f>VLOOKUP(E36, Category!$A$2:$B$140, 2, FALSE)</f>
        <v>Thigh Injury</v>
      </c>
      <c r="G36" s="4">
        <v>45040.0</v>
      </c>
      <c r="H36" s="4">
        <v>45201.0</v>
      </c>
      <c r="I36" s="6">
        <f t="shared" si="1"/>
        <v>161</v>
      </c>
    </row>
    <row r="37">
      <c r="A37" s="2" t="s">
        <v>87</v>
      </c>
      <c r="B37" s="3" t="s">
        <v>40</v>
      </c>
      <c r="C37" s="3" t="s">
        <v>27</v>
      </c>
      <c r="D37" s="3">
        <v>28.0</v>
      </c>
      <c r="E37" s="3" t="s">
        <v>88</v>
      </c>
      <c r="F37" s="3" t="str">
        <f>VLOOKUP(E37, Category!$A$2:$B$140, 2, FALSE)</f>
        <v>Bone Fracture</v>
      </c>
      <c r="G37" s="4">
        <v>43851.0</v>
      </c>
      <c r="H37" s="4">
        <v>44008.0</v>
      </c>
      <c r="I37" s="6">
        <f t="shared" si="1"/>
        <v>157</v>
      </c>
    </row>
    <row r="38">
      <c r="A38" s="2" t="s">
        <v>89</v>
      </c>
      <c r="B38" s="3" t="s">
        <v>51</v>
      </c>
      <c r="C38" s="3" t="s">
        <v>20</v>
      </c>
      <c r="D38" s="3">
        <v>30.0</v>
      </c>
      <c r="E38" s="3" t="s">
        <v>62</v>
      </c>
      <c r="F38" s="3" t="str">
        <f>VLOOKUP(E38, Category!$A$2:$B$140, 2, FALSE)</f>
        <v>Calf Injury</v>
      </c>
      <c r="G38" s="4">
        <v>44405.0</v>
      </c>
      <c r="H38" s="4">
        <v>44562.0</v>
      </c>
      <c r="I38" s="6">
        <f t="shared" si="1"/>
        <v>157</v>
      </c>
    </row>
    <row r="39">
      <c r="A39" s="2" t="s">
        <v>90</v>
      </c>
      <c r="B39" s="3" t="s">
        <v>51</v>
      </c>
      <c r="C39" s="3" t="s">
        <v>27</v>
      </c>
      <c r="D39" s="3">
        <v>26.0</v>
      </c>
      <c r="E39" s="3" t="s">
        <v>91</v>
      </c>
      <c r="F39" s="3" t="str">
        <f>VLOOKUP(E39, Category!$A$2:$B$140, 2, FALSE)</f>
        <v>Groin Injury</v>
      </c>
      <c r="G39" s="4">
        <v>43583.0</v>
      </c>
      <c r="H39" s="4">
        <v>43736.0</v>
      </c>
      <c r="I39" s="6">
        <f t="shared" si="1"/>
        <v>153</v>
      </c>
    </row>
    <row r="40">
      <c r="A40" s="2" t="s">
        <v>92</v>
      </c>
      <c r="B40" s="3" t="s">
        <v>51</v>
      </c>
      <c r="C40" s="3" t="s">
        <v>46</v>
      </c>
      <c r="D40" s="3">
        <v>31.0</v>
      </c>
      <c r="E40" s="3" t="s">
        <v>93</v>
      </c>
      <c r="F40" s="3" t="str">
        <f>VLOOKUP(E40, Category!$A$2:$B$140, 2, FALSE)</f>
        <v>Unknown / Other</v>
      </c>
      <c r="G40" s="4">
        <v>43845.0</v>
      </c>
      <c r="H40" s="4">
        <v>43997.0</v>
      </c>
      <c r="I40" s="6">
        <f t="shared" si="1"/>
        <v>152</v>
      </c>
    </row>
    <row r="41">
      <c r="A41" s="2" t="s">
        <v>94</v>
      </c>
      <c r="B41" s="3" t="s">
        <v>51</v>
      </c>
      <c r="C41" s="3" t="s">
        <v>43</v>
      </c>
      <c r="D41" s="3">
        <v>32.0</v>
      </c>
      <c r="E41" s="3" t="s">
        <v>95</v>
      </c>
      <c r="F41" s="3" t="str">
        <f>VLOOKUP(E41, Category!$A$2:$B$140, 2, FALSE)</f>
        <v>Arm Injury</v>
      </c>
      <c r="G41" s="4">
        <v>45262.0</v>
      </c>
      <c r="H41" s="4">
        <v>45414.0</v>
      </c>
      <c r="I41" s="6">
        <f t="shared" si="1"/>
        <v>152</v>
      </c>
    </row>
    <row r="42">
      <c r="A42" s="2" t="s">
        <v>96</v>
      </c>
      <c r="B42" s="3" t="s">
        <v>51</v>
      </c>
      <c r="C42" s="3" t="s">
        <v>27</v>
      </c>
      <c r="D42" s="3">
        <v>25.0</v>
      </c>
      <c r="E42" s="3" t="s">
        <v>66</v>
      </c>
      <c r="F42" s="3" t="str">
        <f>VLOOKUP(E42, Category!$A$2:$B$140, 2, FALSE)</f>
        <v>Ankle Injury</v>
      </c>
      <c r="G42" s="4">
        <v>43851.0</v>
      </c>
      <c r="H42" s="4">
        <v>44002.0</v>
      </c>
      <c r="I42" s="6">
        <f t="shared" si="1"/>
        <v>151</v>
      </c>
    </row>
    <row r="43">
      <c r="A43" s="2" t="s">
        <v>97</v>
      </c>
      <c r="B43" s="3" t="s">
        <v>37</v>
      </c>
      <c r="C43" s="3" t="s">
        <v>11</v>
      </c>
      <c r="D43" s="3">
        <v>22.0</v>
      </c>
      <c r="E43" s="3" t="s">
        <v>98</v>
      </c>
      <c r="F43" s="3" t="str">
        <f>VLOOKUP(E43, Category!$A$2:$B$140, 2, FALSE)</f>
        <v>Illness / Virus</v>
      </c>
      <c r="G43" s="4">
        <v>44597.0</v>
      </c>
      <c r="H43" s="4">
        <v>44742.0</v>
      </c>
      <c r="I43" s="6">
        <f t="shared" si="1"/>
        <v>145</v>
      </c>
    </row>
    <row r="44">
      <c r="A44" s="2" t="s">
        <v>99</v>
      </c>
      <c r="B44" s="3" t="s">
        <v>10</v>
      </c>
      <c r="C44" s="3" t="s">
        <v>32</v>
      </c>
      <c r="D44" s="3">
        <v>26.0</v>
      </c>
      <c r="E44" s="3" t="s">
        <v>100</v>
      </c>
      <c r="F44" s="3" t="str">
        <f>VLOOKUP(E44, Category!$A$2:$B$140, 2, FALSE)</f>
        <v>Knee Injury</v>
      </c>
      <c r="G44" s="4">
        <v>44295.0</v>
      </c>
      <c r="H44" s="4">
        <v>44437.0</v>
      </c>
      <c r="I44" s="6">
        <f t="shared" si="1"/>
        <v>142</v>
      </c>
    </row>
    <row r="45">
      <c r="A45" s="2" t="s">
        <v>101</v>
      </c>
      <c r="B45" s="3" t="s">
        <v>30</v>
      </c>
      <c r="C45" s="3" t="s">
        <v>72</v>
      </c>
      <c r="D45" s="3">
        <v>22.0</v>
      </c>
      <c r="E45" s="3" t="s">
        <v>102</v>
      </c>
      <c r="F45" s="3" t="str">
        <f>VLOOKUP(E45, Category!$A$2:$B$140, 2, FALSE)</f>
        <v>Back Injury</v>
      </c>
      <c r="G45" s="4">
        <v>43846.0</v>
      </c>
      <c r="H45" s="4">
        <v>43987.0</v>
      </c>
      <c r="I45" s="6">
        <f t="shared" si="1"/>
        <v>141</v>
      </c>
    </row>
    <row r="46">
      <c r="A46" s="2" t="s">
        <v>103</v>
      </c>
      <c r="B46" s="3" t="s">
        <v>37</v>
      </c>
      <c r="C46" s="3" t="s">
        <v>35</v>
      </c>
      <c r="D46" s="3">
        <v>23.0</v>
      </c>
      <c r="E46" s="3" t="s">
        <v>28</v>
      </c>
      <c r="F46" s="3" t="str">
        <f>VLOOKUP(E46, Category!$A$2:$B$140, 2, FALSE)</f>
        <v>Hamstring Injury</v>
      </c>
      <c r="G46" s="4">
        <v>44968.0</v>
      </c>
      <c r="H46" s="4">
        <v>45107.0</v>
      </c>
      <c r="I46" s="6">
        <f t="shared" si="1"/>
        <v>139</v>
      </c>
    </row>
    <row r="47">
      <c r="A47" s="2" t="s">
        <v>31</v>
      </c>
      <c r="B47" s="3" t="s">
        <v>26</v>
      </c>
      <c r="C47" s="3" t="s">
        <v>32</v>
      </c>
      <c r="D47" s="3">
        <v>23.0</v>
      </c>
      <c r="E47" s="3" t="s">
        <v>28</v>
      </c>
      <c r="F47" s="3" t="str">
        <f>VLOOKUP(E47, Category!$A$2:$B$140, 2, FALSE)</f>
        <v>Hamstring Injury</v>
      </c>
      <c r="G47" s="4">
        <v>45157.0</v>
      </c>
      <c r="H47" s="4">
        <v>45295.0</v>
      </c>
      <c r="I47" s="6">
        <f t="shared" si="1"/>
        <v>138</v>
      </c>
    </row>
    <row r="48">
      <c r="A48" s="2" t="s">
        <v>104</v>
      </c>
      <c r="B48" s="3" t="s">
        <v>51</v>
      </c>
      <c r="C48" s="3" t="s">
        <v>72</v>
      </c>
      <c r="D48" s="3">
        <v>26.0</v>
      </c>
      <c r="E48" s="3" t="s">
        <v>105</v>
      </c>
      <c r="F48" s="3" t="str">
        <f>VLOOKUP(E48, Category!$A$2:$B$140, 2, FALSE)</f>
        <v>Ankle Injury</v>
      </c>
      <c r="G48" s="4">
        <v>45193.0</v>
      </c>
      <c r="H48" s="4">
        <v>45323.0</v>
      </c>
      <c r="I48" s="6">
        <f t="shared" si="1"/>
        <v>130</v>
      </c>
    </row>
    <row r="49">
      <c r="A49" s="2" t="s">
        <v>106</v>
      </c>
      <c r="B49" s="3" t="s">
        <v>19</v>
      </c>
      <c r="C49" s="3" t="s">
        <v>27</v>
      </c>
      <c r="D49" s="3">
        <v>30.0</v>
      </c>
      <c r="E49" s="3" t="s">
        <v>21</v>
      </c>
      <c r="F49" s="3" t="str">
        <f>VLOOKUP(E49, Category!$A$2:$B$140, 2, FALSE)</f>
        <v>Knee Injury</v>
      </c>
      <c r="G49" s="4">
        <v>43864.0</v>
      </c>
      <c r="H49" s="4">
        <v>43992.0</v>
      </c>
      <c r="I49" s="6">
        <f t="shared" si="1"/>
        <v>128</v>
      </c>
    </row>
    <row r="50">
      <c r="A50" s="2" t="s">
        <v>107</v>
      </c>
      <c r="B50" s="3" t="s">
        <v>51</v>
      </c>
      <c r="C50" s="3" t="s">
        <v>108</v>
      </c>
      <c r="D50" s="3">
        <v>30.0</v>
      </c>
      <c r="E50" s="3" t="s">
        <v>66</v>
      </c>
      <c r="F50" s="3" t="str">
        <f>VLOOKUP(E50, Category!$A$2:$B$140, 2, FALSE)</f>
        <v>Ankle Injury</v>
      </c>
      <c r="G50" s="4">
        <v>43705.0</v>
      </c>
      <c r="H50" s="4">
        <v>43833.0</v>
      </c>
      <c r="I50" s="6">
        <f t="shared" si="1"/>
        <v>128</v>
      </c>
    </row>
    <row r="51">
      <c r="A51" s="2" t="s">
        <v>109</v>
      </c>
      <c r="B51" s="3" t="s">
        <v>30</v>
      </c>
      <c r="C51" s="3" t="s">
        <v>46</v>
      </c>
      <c r="D51" s="3">
        <v>25.0</v>
      </c>
      <c r="E51" s="3" t="s">
        <v>110</v>
      </c>
      <c r="F51" s="3" t="str">
        <f>VLOOKUP(E51, Category!$A$2:$B$140, 2, FALSE)</f>
        <v>Knee Injury</v>
      </c>
      <c r="G51" s="4">
        <v>44284.0</v>
      </c>
      <c r="H51" s="4">
        <v>44410.0</v>
      </c>
      <c r="I51" s="6">
        <f t="shared" si="1"/>
        <v>126</v>
      </c>
    </row>
    <row r="52">
      <c r="A52" s="2" t="s">
        <v>111</v>
      </c>
      <c r="B52" s="3" t="s">
        <v>26</v>
      </c>
      <c r="C52" s="3" t="s">
        <v>20</v>
      </c>
      <c r="D52" s="3">
        <v>33.0</v>
      </c>
      <c r="E52" s="3" t="s">
        <v>66</v>
      </c>
      <c r="F52" s="3" t="str">
        <f>VLOOKUP(E52, Category!$A$2:$B$140, 2, FALSE)</f>
        <v>Ankle Injury</v>
      </c>
      <c r="G52" s="4">
        <v>45348.0</v>
      </c>
      <c r="H52" s="4">
        <v>45473.0</v>
      </c>
      <c r="I52" s="6">
        <f t="shared" si="1"/>
        <v>125</v>
      </c>
    </row>
    <row r="53">
      <c r="A53" s="2" t="s">
        <v>111</v>
      </c>
      <c r="B53" s="3" t="s">
        <v>19</v>
      </c>
      <c r="C53" s="3" t="s">
        <v>20</v>
      </c>
      <c r="D53" s="3">
        <v>30.0</v>
      </c>
      <c r="E53" s="3" t="s">
        <v>77</v>
      </c>
      <c r="F53" s="3" t="str">
        <f>VLOOKUP(E53, Category!$A$2:$B$140, 2, FALSE)</f>
        <v>Hamstring Injury</v>
      </c>
      <c r="G53" s="4">
        <v>44015.0</v>
      </c>
      <c r="H53" s="4">
        <v>44140.0</v>
      </c>
      <c r="I53" s="6">
        <f t="shared" si="1"/>
        <v>125</v>
      </c>
    </row>
    <row r="54">
      <c r="A54" s="2" t="s">
        <v>112</v>
      </c>
      <c r="B54" s="3" t="s">
        <v>23</v>
      </c>
      <c r="C54" s="3" t="s">
        <v>46</v>
      </c>
      <c r="D54" s="3">
        <v>24.0</v>
      </c>
      <c r="E54" s="3" t="s">
        <v>113</v>
      </c>
      <c r="F54" s="3" t="str">
        <f>VLOOKUP(E54, Category!$A$2:$B$140, 2, FALSE)</f>
        <v>Bone Fracture</v>
      </c>
      <c r="G54" s="4">
        <v>44436.0</v>
      </c>
      <c r="H54" s="4">
        <v>44561.0</v>
      </c>
      <c r="I54" s="6">
        <f t="shared" si="1"/>
        <v>125</v>
      </c>
    </row>
    <row r="55">
      <c r="A55" s="2" t="s">
        <v>114</v>
      </c>
      <c r="B55" s="3" t="s">
        <v>51</v>
      </c>
      <c r="C55" s="3" t="s">
        <v>32</v>
      </c>
      <c r="D55" s="3">
        <v>18.0</v>
      </c>
      <c r="E55" s="3" t="s">
        <v>102</v>
      </c>
      <c r="F55" s="3" t="str">
        <f>VLOOKUP(E55, Category!$A$2:$B$140, 2, FALSE)</f>
        <v>Back Injury</v>
      </c>
      <c r="G55" s="4">
        <v>45222.0</v>
      </c>
      <c r="H55" s="4">
        <v>45347.0</v>
      </c>
      <c r="I55" s="6">
        <f t="shared" si="1"/>
        <v>125</v>
      </c>
    </row>
    <row r="56">
      <c r="A56" s="2" t="s">
        <v>115</v>
      </c>
      <c r="B56" s="3" t="s">
        <v>51</v>
      </c>
      <c r="C56" s="3" t="s">
        <v>46</v>
      </c>
      <c r="D56" s="3">
        <v>30.0</v>
      </c>
      <c r="E56" s="3" t="s">
        <v>62</v>
      </c>
      <c r="F56" s="3" t="str">
        <f>VLOOKUP(E56, Category!$A$2:$B$140, 2, FALSE)</f>
        <v>Calf Injury</v>
      </c>
      <c r="G56" s="4">
        <v>44557.0</v>
      </c>
      <c r="H56" s="4">
        <v>44682.0</v>
      </c>
      <c r="I56" s="6">
        <f t="shared" si="1"/>
        <v>125</v>
      </c>
    </row>
    <row r="57">
      <c r="A57" s="2" t="s">
        <v>75</v>
      </c>
      <c r="B57" s="3" t="s">
        <v>30</v>
      </c>
      <c r="C57" s="3" t="s">
        <v>20</v>
      </c>
      <c r="D57" s="3">
        <v>23.0</v>
      </c>
      <c r="E57" s="3" t="s">
        <v>66</v>
      </c>
      <c r="F57" s="3" t="str">
        <f>VLOOKUP(E57, Category!$A$2:$B$140, 2, FALSE)</f>
        <v>Ankle Injury</v>
      </c>
      <c r="G57" s="4">
        <v>44000.0</v>
      </c>
      <c r="H57" s="4">
        <v>44123.0</v>
      </c>
      <c r="I57" s="6">
        <f t="shared" si="1"/>
        <v>123</v>
      </c>
    </row>
    <row r="58">
      <c r="A58" s="2" t="s">
        <v>116</v>
      </c>
      <c r="B58" s="3" t="s">
        <v>40</v>
      </c>
      <c r="C58" s="3" t="s">
        <v>11</v>
      </c>
      <c r="D58" s="3">
        <v>24.0</v>
      </c>
      <c r="E58" s="3" t="s">
        <v>66</v>
      </c>
      <c r="F58" s="3" t="str">
        <f>VLOOKUP(E58, Category!$A$2:$B$140, 2, FALSE)</f>
        <v>Ankle Injury</v>
      </c>
      <c r="G58" s="4">
        <v>43893.0</v>
      </c>
      <c r="H58" s="4">
        <v>44015.0</v>
      </c>
      <c r="I58" s="6">
        <f t="shared" si="1"/>
        <v>122</v>
      </c>
    </row>
    <row r="59">
      <c r="A59" s="2" t="s">
        <v>111</v>
      </c>
      <c r="B59" s="3" t="s">
        <v>19</v>
      </c>
      <c r="C59" s="3" t="s">
        <v>20</v>
      </c>
      <c r="D59" s="3">
        <v>32.0</v>
      </c>
      <c r="E59" s="3" t="s">
        <v>117</v>
      </c>
      <c r="F59" s="3" t="str">
        <f>VLOOKUP(E59, Category!$A$2:$B$140, 2, FALSE)</f>
        <v>Unknown / Other</v>
      </c>
      <c r="G59" s="4">
        <v>44621.0</v>
      </c>
      <c r="H59" s="4">
        <v>44742.0</v>
      </c>
      <c r="I59" s="6">
        <f t="shared" si="1"/>
        <v>121</v>
      </c>
    </row>
    <row r="60">
      <c r="A60" s="2" t="s">
        <v>106</v>
      </c>
      <c r="B60" s="3" t="s">
        <v>19</v>
      </c>
      <c r="C60" s="3" t="s">
        <v>27</v>
      </c>
      <c r="D60" s="3">
        <v>31.0</v>
      </c>
      <c r="E60" s="3" t="s">
        <v>118</v>
      </c>
      <c r="F60" s="3" t="str">
        <f>VLOOKUP(E60, Category!$A$2:$B$140, 2, FALSE)</f>
        <v>Polytrauma</v>
      </c>
      <c r="G60" s="4">
        <v>44010.0</v>
      </c>
      <c r="H60" s="4">
        <v>44129.0</v>
      </c>
      <c r="I60" s="6">
        <f t="shared" si="1"/>
        <v>119</v>
      </c>
    </row>
    <row r="61">
      <c r="A61" s="2" t="s">
        <v>119</v>
      </c>
      <c r="B61" s="3" t="s">
        <v>10</v>
      </c>
      <c r="C61" s="3" t="s">
        <v>35</v>
      </c>
      <c r="D61" s="3">
        <v>31.0</v>
      </c>
      <c r="E61" s="3" t="s">
        <v>28</v>
      </c>
      <c r="F61" s="3" t="str">
        <f>VLOOKUP(E61, Category!$A$2:$B$140, 2, FALSE)</f>
        <v>Hamstring Injury</v>
      </c>
      <c r="G61" s="4">
        <v>45066.0</v>
      </c>
      <c r="H61" s="4">
        <v>45184.0</v>
      </c>
      <c r="I61" s="6">
        <f t="shared" si="1"/>
        <v>118</v>
      </c>
    </row>
    <row r="62">
      <c r="A62" s="2" t="s">
        <v>120</v>
      </c>
      <c r="B62" s="3" t="s">
        <v>51</v>
      </c>
      <c r="C62" s="3" t="s">
        <v>32</v>
      </c>
      <c r="D62" s="3">
        <v>27.0</v>
      </c>
      <c r="E62" s="3" t="s">
        <v>121</v>
      </c>
      <c r="F62" s="3" t="str">
        <f>VLOOKUP(E62, Category!$A$2:$B$140, 2, FALSE)</f>
        <v>Groin Injury</v>
      </c>
      <c r="G62" s="4">
        <v>45297.0</v>
      </c>
      <c r="H62" s="4">
        <v>45415.0</v>
      </c>
      <c r="I62" s="6">
        <f t="shared" si="1"/>
        <v>118</v>
      </c>
    </row>
    <row r="63">
      <c r="A63" s="2" t="s">
        <v>31</v>
      </c>
      <c r="B63" s="3" t="s">
        <v>26</v>
      </c>
      <c r="C63" s="3" t="s">
        <v>32</v>
      </c>
      <c r="D63" s="3">
        <v>23.0</v>
      </c>
      <c r="E63" s="3" t="s">
        <v>66</v>
      </c>
      <c r="F63" s="3" t="str">
        <f>VLOOKUP(E63, Category!$A$2:$B$140, 2, FALSE)</f>
        <v>Ankle Injury</v>
      </c>
      <c r="G63" s="4">
        <v>45266.0</v>
      </c>
      <c r="H63" s="4">
        <v>45381.0</v>
      </c>
      <c r="I63" s="6">
        <f t="shared" si="1"/>
        <v>115</v>
      </c>
    </row>
    <row r="64">
      <c r="A64" s="2" t="s">
        <v>122</v>
      </c>
      <c r="B64" s="3" t="s">
        <v>23</v>
      </c>
      <c r="C64" s="3" t="s">
        <v>32</v>
      </c>
      <c r="D64" s="3">
        <v>29.0</v>
      </c>
      <c r="E64" s="3" t="s">
        <v>123</v>
      </c>
      <c r="F64" s="3" t="str">
        <f>VLOOKUP(E64, Category!$A$2:$B$140, 2, FALSE)</f>
        <v>Calf Injury</v>
      </c>
      <c r="G64" s="4">
        <v>43984.0</v>
      </c>
      <c r="H64" s="4">
        <v>44097.0</v>
      </c>
      <c r="I64" s="6">
        <f t="shared" si="1"/>
        <v>113</v>
      </c>
    </row>
    <row r="65">
      <c r="A65" s="2" t="s">
        <v>124</v>
      </c>
      <c r="B65" s="3" t="s">
        <v>40</v>
      </c>
      <c r="C65" s="3" t="s">
        <v>20</v>
      </c>
      <c r="D65" s="3">
        <v>27.0</v>
      </c>
      <c r="E65" s="3" t="s">
        <v>125</v>
      </c>
      <c r="F65" s="3" t="str">
        <f>VLOOKUP(E65, Category!$A$2:$B$140, 2, FALSE)</f>
        <v>Arm Injury</v>
      </c>
      <c r="G65" s="4">
        <v>43885.0</v>
      </c>
      <c r="H65" s="4">
        <v>43997.0</v>
      </c>
      <c r="I65" s="6">
        <f t="shared" si="1"/>
        <v>112</v>
      </c>
    </row>
    <row r="66">
      <c r="A66" s="2" t="s">
        <v>126</v>
      </c>
      <c r="B66" s="3" t="s">
        <v>40</v>
      </c>
      <c r="C66" s="3" t="s">
        <v>11</v>
      </c>
      <c r="D66" s="3">
        <v>31.0</v>
      </c>
      <c r="E66" s="3" t="s">
        <v>28</v>
      </c>
      <c r="F66" s="3" t="str">
        <f>VLOOKUP(E66, Category!$A$2:$B$140, 2, FALSE)</f>
        <v>Hamstring Injury</v>
      </c>
      <c r="G66" s="4">
        <v>45239.0</v>
      </c>
      <c r="H66" s="4">
        <v>45351.0</v>
      </c>
      <c r="I66" s="6">
        <f t="shared" si="1"/>
        <v>112</v>
      </c>
    </row>
    <row r="67">
      <c r="A67" s="2" t="s">
        <v>126</v>
      </c>
      <c r="B67" s="3" t="s">
        <v>40</v>
      </c>
      <c r="C67" s="3" t="s">
        <v>11</v>
      </c>
      <c r="D67" s="3">
        <v>29.0</v>
      </c>
      <c r="E67" s="3" t="s">
        <v>93</v>
      </c>
      <c r="F67" s="3" t="str">
        <f>VLOOKUP(E67, Category!$A$2:$B$140, 2, FALSE)</f>
        <v>Unknown / Other</v>
      </c>
      <c r="G67" s="4">
        <v>44655.0</v>
      </c>
      <c r="H67" s="4">
        <v>44767.0</v>
      </c>
      <c r="I67" s="6">
        <f t="shared" si="1"/>
        <v>112</v>
      </c>
    </row>
    <row r="68">
      <c r="A68" s="2" t="s">
        <v>127</v>
      </c>
      <c r="B68" s="3" t="s">
        <v>23</v>
      </c>
      <c r="C68" s="3" t="s">
        <v>32</v>
      </c>
      <c r="D68" s="3">
        <v>29.0</v>
      </c>
      <c r="E68" s="3" t="s">
        <v>128</v>
      </c>
      <c r="F68" s="3" t="str">
        <f>VLOOKUP(E68, Category!$A$2:$B$140, 2, FALSE)</f>
        <v>Unknown / Other</v>
      </c>
      <c r="G68" s="4">
        <v>45151.0</v>
      </c>
      <c r="H68" s="4">
        <v>45263.0</v>
      </c>
      <c r="I68" s="6">
        <f t="shared" si="1"/>
        <v>112</v>
      </c>
    </row>
    <row r="69">
      <c r="A69" s="2" t="s">
        <v>129</v>
      </c>
      <c r="B69" s="3" t="s">
        <v>10</v>
      </c>
      <c r="C69" s="3" t="s">
        <v>11</v>
      </c>
      <c r="D69" s="3">
        <v>25.0</v>
      </c>
      <c r="E69" s="3" t="s">
        <v>12</v>
      </c>
      <c r="F69" s="3" t="str">
        <f>VLOOKUP(E69, Category!$A$2:$B$140, 2, FALSE)</f>
        <v>Knee Injury</v>
      </c>
      <c r="G69" s="4">
        <v>44541.0</v>
      </c>
      <c r="H69" s="4">
        <v>44651.0</v>
      </c>
      <c r="I69" s="6">
        <f t="shared" si="1"/>
        <v>110</v>
      </c>
    </row>
    <row r="70">
      <c r="A70" s="2" t="s">
        <v>127</v>
      </c>
      <c r="B70" s="3" t="s">
        <v>23</v>
      </c>
      <c r="C70" s="3" t="s">
        <v>32</v>
      </c>
      <c r="D70" s="3">
        <v>26.0</v>
      </c>
      <c r="E70" s="3" t="s">
        <v>130</v>
      </c>
      <c r="F70" s="3" t="str">
        <f>VLOOKUP(E70, Category!$A$2:$B$140, 2, FALSE)</f>
        <v>Ankle Injury</v>
      </c>
      <c r="G70" s="4">
        <v>43773.0</v>
      </c>
      <c r="H70" s="4">
        <v>43882.0</v>
      </c>
      <c r="I70" s="6">
        <f t="shared" si="1"/>
        <v>109</v>
      </c>
    </row>
    <row r="71">
      <c r="A71" s="2" t="s">
        <v>131</v>
      </c>
      <c r="B71" s="3" t="s">
        <v>40</v>
      </c>
      <c r="C71" s="3" t="s">
        <v>27</v>
      </c>
      <c r="D71" s="3">
        <v>25.0</v>
      </c>
      <c r="E71" s="3" t="s">
        <v>62</v>
      </c>
      <c r="F71" s="3" t="str">
        <f>VLOOKUP(E71, Category!$A$2:$B$140, 2, FALSE)</f>
        <v>Calf Injury</v>
      </c>
      <c r="G71" s="4">
        <v>45263.0</v>
      </c>
      <c r="H71" s="4">
        <v>45371.0</v>
      </c>
      <c r="I71" s="6">
        <f t="shared" si="1"/>
        <v>108</v>
      </c>
    </row>
    <row r="72">
      <c r="A72" s="2" t="s">
        <v>132</v>
      </c>
      <c r="B72" s="3" t="s">
        <v>40</v>
      </c>
      <c r="C72" s="3" t="s">
        <v>20</v>
      </c>
      <c r="D72" s="3">
        <v>22.0</v>
      </c>
      <c r="E72" s="3" t="s">
        <v>102</v>
      </c>
      <c r="F72" s="3" t="str">
        <f>VLOOKUP(E72, Category!$A$2:$B$140, 2, FALSE)</f>
        <v>Back Injury</v>
      </c>
      <c r="G72" s="4">
        <v>45001.0</v>
      </c>
      <c r="H72" s="4">
        <v>45108.0</v>
      </c>
      <c r="I72" s="6">
        <f t="shared" si="1"/>
        <v>107</v>
      </c>
    </row>
    <row r="73">
      <c r="A73" s="2" t="s">
        <v>131</v>
      </c>
      <c r="B73" s="3" t="s">
        <v>40</v>
      </c>
      <c r="C73" s="3" t="s">
        <v>27</v>
      </c>
      <c r="D73" s="3">
        <v>24.0</v>
      </c>
      <c r="E73" s="3" t="s">
        <v>33</v>
      </c>
      <c r="F73" s="3" t="str">
        <f>VLOOKUP(E73, Category!$A$2:$B$140, 2, FALSE)</f>
        <v>Knee Injury</v>
      </c>
      <c r="G73" s="4">
        <v>45001.0</v>
      </c>
      <c r="H73" s="4">
        <v>45108.0</v>
      </c>
      <c r="I73" s="6">
        <f t="shared" si="1"/>
        <v>107</v>
      </c>
    </row>
    <row r="74">
      <c r="A74" s="2" t="s">
        <v>133</v>
      </c>
      <c r="B74" s="3" t="s">
        <v>51</v>
      </c>
      <c r="C74" s="3" t="s">
        <v>46</v>
      </c>
      <c r="D74" s="3">
        <v>23.0</v>
      </c>
      <c r="E74" s="3" t="s">
        <v>134</v>
      </c>
      <c r="F74" s="3" t="str">
        <f>VLOOKUP(E74, Category!$A$2:$B$140, 2, FALSE)</f>
        <v>Thigh Injury</v>
      </c>
      <c r="G74" s="4">
        <v>44824.0</v>
      </c>
      <c r="H74" s="4">
        <v>44930.0</v>
      </c>
      <c r="I74" s="6">
        <f t="shared" si="1"/>
        <v>106</v>
      </c>
    </row>
    <row r="75">
      <c r="A75" s="2" t="s">
        <v>135</v>
      </c>
      <c r="B75" s="3" t="s">
        <v>40</v>
      </c>
      <c r="C75" s="3" t="s">
        <v>32</v>
      </c>
      <c r="D75" s="3">
        <v>21.0</v>
      </c>
      <c r="E75" s="3" t="s">
        <v>136</v>
      </c>
      <c r="F75" s="3" t="str">
        <f>VLOOKUP(E75, Category!$A$2:$B$140, 2, FALSE)</f>
        <v>Unknown / Other</v>
      </c>
      <c r="G75" s="4">
        <v>44007.0</v>
      </c>
      <c r="H75" s="4">
        <v>44111.0</v>
      </c>
      <c r="I75" s="6">
        <f t="shared" si="1"/>
        <v>104</v>
      </c>
    </row>
    <row r="76">
      <c r="A76" s="2" t="s">
        <v>70</v>
      </c>
      <c r="B76" s="3" t="s">
        <v>23</v>
      </c>
      <c r="C76" s="3" t="s">
        <v>27</v>
      </c>
      <c r="D76" s="3">
        <v>30.0</v>
      </c>
      <c r="E76" s="3" t="s">
        <v>77</v>
      </c>
      <c r="F76" s="3" t="str">
        <f>VLOOKUP(E76, Category!$A$2:$B$140, 2, FALSE)</f>
        <v>Hamstring Injury</v>
      </c>
      <c r="G76" s="4">
        <v>43892.0</v>
      </c>
      <c r="H76" s="4">
        <v>43996.0</v>
      </c>
      <c r="I76" s="6">
        <f t="shared" si="1"/>
        <v>104</v>
      </c>
    </row>
    <row r="77">
      <c r="A77" s="2" t="s">
        <v>85</v>
      </c>
      <c r="B77" s="3" t="s">
        <v>37</v>
      </c>
      <c r="C77" s="3" t="s">
        <v>43</v>
      </c>
      <c r="D77" s="3">
        <v>32.0</v>
      </c>
      <c r="E77" s="3" t="s">
        <v>137</v>
      </c>
      <c r="F77" s="3" t="str">
        <f>VLOOKUP(E77, Category!$A$2:$B$140, 2, FALSE)</f>
        <v>Arm Injury</v>
      </c>
      <c r="G77" s="4">
        <v>43744.0</v>
      </c>
      <c r="H77" s="4">
        <v>43848.0</v>
      </c>
      <c r="I77" s="6">
        <f t="shared" si="1"/>
        <v>104</v>
      </c>
    </row>
    <row r="78">
      <c r="A78" s="2" t="s">
        <v>138</v>
      </c>
      <c r="B78" s="3" t="s">
        <v>40</v>
      </c>
      <c r="C78" s="3" t="s">
        <v>35</v>
      </c>
      <c r="D78" s="3">
        <v>26.0</v>
      </c>
      <c r="E78" s="3" t="s">
        <v>139</v>
      </c>
      <c r="F78" s="3" t="str">
        <f>VLOOKUP(E78, Category!$A$2:$B$140, 2, FALSE)</f>
        <v>Calf Injury</v>
      </c>
      <c r="G78" s="4">
        <v>45053.0</v>
      </c>
      <c r="H78" s="4">
        <v>45156.0</v>
      </c>
      <c r="I78" s="6">
        <f t="shared" si="1"/>
        <v>103</v>
      </c>
    </row>
    <row r="79">
      <c r="A79" s="2" t="s">
        <v>140</v>
      </c>
      <c r="B79" s="3" t="s">
        <v>26</v>
      </c>
      <c r="C79" s="3" t="s">
        <v>43</v>
      </c>
      <c r="D79" s="3">
        <v>26.0</v>
      </c>
      <c r="E79" s="3" t="s">
        <v>12</v>
      </c>
      <c r="F79" s="3" t="str">
        <f>VLOOKUP(E79, Category!$A$2:$B$140, 2, FALSE)</f>
        <v>Knee Injury</v>
      </c>
      <c r="G79" s="4">
        <v>44494.0</v>
      </c>
      <c r="H79" s="4">
        <v>44596.0</v>
      </c>
      <c r="I79" s="6">
        <f t="shared" si="1"/>
        <v>102</v>
      </c>
    </row>
    <row r="80">
      <c r="A80" s="2" t="s">
        <v>141</v>
      </c>
      <c r="B80" s="3" t="s">
        <v>19</v>
      </c>
      <c r="C80" s="3" t="s">
        <v>46</v>
      </c>
      <c r="D80" s="3">
        <v>33.0</v>
      </c>
      <c r="E80" s="3" t="s">
        <v>142</v>
      </c>
      <c r="F80" s="3" t="str">
        <f>VLOOKUP(E80, Category!$A$2:$B$140, 2, FALSE)</f>
        <v>Hamstring Injury</v>
      </c>
      <c r="G80" s="4">
        <v>43950.0</v>
      </c>
      <c r="H80" s="4">
        <v>44050.0</v>
      </c>
      <c r="I80" s="6">
        <f t="shared" si="1"/>
        <v>100</v>
      </c>
    </row>
    <row r="81">
      <c r="A81" s="2" t="s">
        <v>143</v>
      </c>
      <c r="B81" s="3" t="s">
        <v>40</v>
      </c>
      <c r="C81" s="3" t="s">
        <v>46</v>
      </c>
      <c r="D81" s="3">
        <v>26.0</v>
      </c>
      <c r="E81" s="3" t="s">
        <v>12</v>
      </c>
      <c r="F81" s="3" t="str">
        <f>VLOOKUP(E81, Category!$A$2:$B$140, 2, FALSE)</f>
        <v>Knee Injury</v>
      </c>
      <c r="G81" s="4">
        <v>44897.0</v>
      </c>
      <c r="H81" s="4">
        <v>44996.0</v>
      </c>
      <c r="I81" s="6">
        <f t="shared" si="1"/>
        <v>99</v>
      </c>
    </row>
    <row r="82">
      <c r="A82" s="2" t="s">
        <v>144</v>
      </c>
      <c r="B82" s="3" t="s">
        <v>40</v>
      </c>
      <c r="C82" s="3" t="s">
        <v>35</v>
      </c>
      <c r="D82" s="3">
        <v>25.0</v>
      </c>
      <c r="E82" s="3" t="s">
        <v>33</v>
      </c>
      <c r="F82" s="3" t="str">
        <f>VLOOKUP(E82, Category!$A$2:$B$140, 2, FALSE)</f>
        <v>Knee Injury</v>
      </c>
      <c r="G82" s="4">
        <v>44651.0</v>
      </c>
      <c r="H82" s="4">
        <v>44749.0</v>
      </c>
      <c r="I82" s="6">
        <f t="shared" si="1"/>
        <v>98</v>
      </c>
    </row>
    <row r="83">
      <c r="A83" s="2" t="s">
        <v>145</v>
      </c>
      <c r="B83" s="3" t="s">
        <v>40</v>
      </c>
      <c r="C83" s="3" t="s">
        <v>20</v>
      </c>
      <c r="D83" s="3">
        <v>29.0</v>
      </c>
      <c r="E83" s="3" t="s">
        <v>146</v>
      </c>
      <c r="F83" s="3" t="str">
        <f>VLOOKUP(E83, Category!$A$2:$B$140, 2, FALSE)</f>
        <v>Muscle Injury</v>
      </c>
      <c r="G83" s="4">
        <v>44031.0</v>
      </c>
      <c r="H83" s="4">
        <v>44128.0</v>
      </c>
      <c r="I83" s="6">
        <f t="shared" si="1"/>
        <v>97</v>
      </c>
    </row>
    <row r="84">
      <c r="A84" s="2" t="s">
        <v>147</v>
      </c>
      <c r="B84" s="3" t="s">
        <v>51</v>
      </c>
      <c r="C84" s="3" t="s">
        <v>46</v>
      </c>
      <c r="D84" s="3">
        <v>31.0</v>
      </c>
      <c r="E84" s="3" t="s">
        <v>148</v>
      </c>
      <c r="F84" s="3" t="str">
        <f>VLOOKUP(E84, Category!$A$2:$B$140, 2, FALSE)</f>
        <v>Ligament Injury</v>
      </c>
      <c r="G84" s="4">
        <v>44079.0</v>
      </c>
      <c r="H84" s="4">
        <v>44176.0</v>
      </c>
      <c r="I84" s="6">
        <f t="shared" si="1"/>
        <v>97</v>
      </c>
    </row>
    <row r="85">
      <c r="A85" s="2" t="s">
        <v>144</v>
      </c>
      <c r="B85" s="3" t="s">
        <v>40</v>
      </c>
      <c r="C85" s="3" t="s">
        <v>35</v>
      </c>
      <c r="D85" s="3">
        <v>23.0</v>
      </c>
      <c r="E85" s="3" t="s">
        <v>95</v>
      </c>
      <c r="F85" s="3" t="str">
        <f>VLOOKUP(E85, Category!$A$2:$B$140, 2, FALSE)</f>
        <v>Arm Injury</v>
      </c>
      <c r="G85" s="4">
        <v>43808.0</v>
      </c>
      <c r="H85" s="4">
        <v>43904.0</v>
      </c>
      <c r="I85" s="6">
        <f t="shared" si="1"/>
        <v>96</v>
      </c>
    </row>
    <row r="86">
      <c r="A86" s="2" t="s">
        <v>149</v>
      </c>
      <c r="B86" s="3" t="s">
        <v>26</v>
      </c>
      <c r="C86" s="3" t="s">
        <v>68</v>
      </c>
      <c r="D86" s="3">
        <v>22.0</v>
      </c>
      <c r="E86" s="3" t="s">
        <v>66</v>
      </c>
      <c r="F86" s="3" t="str">
        <f>VLOOKUP(E86, Category!$A$2:$B$140, 2, FALSE)</f>
        <v>Ankle Injury</v>
      </c>
      <c r="G86" s="4">
        <v>45267.0</v>
      </c>
      <c r="H86" s="4">
        <v>45363.0</v>
      </c>
      <c r="I86" s="6">
        <f t="shared" si="1"/>
        <v>96</v>
      </c>
    </row>
    <row r="87">
      <c r="A87" s="2" t="s">
        <v>101</v>
      </c>
      <c r="B87" s="3" t="s">
        <v>30</v>
      </c>
      <c r="C87" s="3" t="s">
        <v>72</v>
      </c>
      <c r="D87" s="3">
        <v>23.0</v>
      </c>
      <c r="E87" s="3" t="s">
        <v>95</v>
      </c>
      <c r="F87" s="3" t="str">
        <f>VLOOKUP(E87, Category!$A$2:$B$140, 2, FALSE)</f>
        <v>Arm Injury</v>
      </c>
      <c r="G87" s="4">
        <v>44391.0</v>
      </c>
      <c r="H87" s="4">
        <v>44484.0</v>
      </c>
      <c r="I87" s="6">
        <f t="shared" si="1"/>
        <v>93</v>
      </c>
    </row>
    <row r="88">
      <c r="A88" s="2" t="s">
        <v>150</v>
      </c>
      <c r="B88" s="3" t="s">
        <v>10</v>
      </c>
      <c r="C88" s="3" t="s">
        <v>20</v>
      </c>
      <c r="D88" s="3">
        <v>25.0</v>
      </c>
      <c r="E88" s="3" t="s">
        <v>66</v>
      </c>
      <c r="F88" s="3" t="str">
        <f>VLOOKUP(E88, Category!$A$2:$B$140, 2, FALSE)</f>
        <v>Ankle Injury</v>
      </c>
      <c r="G88" s="4">
        <v>44199.0</v>
      </c>
      <c r="H88" s="4">
        <v>44291.0</v>
      </c>
      <c r="I88" s="6">
        <f t="shared" si="1"/>
        <v>92</v>
      </c>
    </row>
    <row r="89">
      <c r="A89" s="2" t="s">
        <v>151</v>
      </c>
      <c r="B89" s="3" t="s">
        <v>23</v>
      </c>
      <c r="C89" s="3" t="s">
        <v>20</v>
      </c>
      <c r="D89" s="3">
        <v>24.0</v>
      </c>
      <c r="E89" s="3" t="s">
        <v>152</v>
      </c>
      <c r="F89" s="3" t="str">
        <f>VLOOKUP(E89, Category!$A$2:$B$140, 2, FALSE)</f>
        <v>Bone Fracture</v>
      </c>
      <c r="G89" s="4">
        <v>44779.0</v>
      </c>
      <c r="H89" s="4">
        <v>44870.0</v>
      </c>
      <c r="I89" s="6">
        <f t="shared" si="1"/>
        <v>91</v>
      </c>
    </row>
    <row r="90">
      <c r="A90" s="2" t="s">
        <v>153</v>
      </c>
      <c r="B90" s="3" t="s">
        <v>51</v>
      </c>
      <c r="C90" s="3" t="s">
        <v>32</v>
      </c>
      <c r="D90" s="3">
        <v>24.0</v>
      </c>
      <c r="E90" s="3" t="s">
        <v>154</v>
      </c>
      <c r="F90" s="3" t="str">
        <f>VLOOKUP(E90, Category!$A$2:$B$140, 2, FALSE)</f>
        <v>Ankle Injury</v>
      </c>
      <c r="G90" s="4">
        <v>45254.0</v>
      </c>
      <c r="H90" s="4">
        <v>45345.0</v>
      </c>
      <c r="I90" s="6">
        <f t="shared" si="1"/>
        <v>91</v>
      </c>
    </row>
    <row r="91">
      <c r="A91" s="2" t="s">
        <v>155</v>
      </c>
      <c r="B91" s="3" t="s">
        <v>37</v>
      </c>
      <c r="C91" s="3" t="s">
        <v>108</v>
      </c>
      <c r="D91" s="3">
        <v>30.0</v>
      </c>
      <c r="E91" s="3" t="s">
        <v>156</v>
      </c>
      <c r="F91" s="3" t="str">
        <f>VLOOKUP(E91, Category!$A$2:$B$140, 2, FALSE)</f>
        <v>Ligament Injury</v>
      </c>
      <c r="G91" s="4">
        <v>44661.0</v>
      </c>
      <c r="H91" s="4">
        <v>44752.0</v>
      </c>
      <c r="I91" s="6">
        <f t="shared" si="1"/>
        <v>91</v>
      </c>
    </row>
    <row r="92">
      <c r="A92" s="2" t="s">
        <v>157</v>
      </c>
      <c r="B92" s="3" t="s">
        <v>23</v>
      </c>
      <c r="C92" s="3" t="s">
        <v>11</v>
      </c>
      <c r="D92" s="3">
        <v>21.0</v>
      </c>
      <c r="E92" s="3" t="s">
        <v>158</v>
      </c>
      <c r="F92" s="3" t="str">
        <f>VLOOKUP(E92, Category!$A$2:$B$140, 2, FALSE)</f>
        <v>Back Injury</v>
      </c>
      <c r="G92" s="4">
        <v>44877.0</v>
      </c>
      <c r="H92" s="4">
        <v>44966.0</v>
      </c>
      <c r="I92" s="6">
        <f t="shared" si="1"/>
        <v>89</v>
      </c>
    </row>
    <row r="93">
      <c r="A93" s="2" t="s">
        <v>83</v>
      </c>
      <c r="B93" s="3" t="s">
        <v>30</v>
      </c>
      <c r="C93" s="3" t="s">
        <v>32</v>
      </c>
      <c r="D93" s="3">
        <v>28.0</v>
      </c>
      <c r="E93" s="3" t="s">
        <v>28</v>
      </c>
      <c r="F93" s="3" t="str">
        <f>VLOOKUP(E93, Category!$A$2:$B$140, 2, FALSE)</f>
        <v>Hamstring Injury</v>
      </c>
      <c r="G93" s="4">
        <v>44508.0</v>
      </c>
      <c r="H93" s="4">
        <v>44595.0</v>
      </c>
      <c r="I93" s="6">
        <f t="shared" si="1"/>
        <v>87</v>
      </c>
    </row>
    <row r="94">
      <c r="A94" s="2" t="s">
        <v>159</v>
      </c>
      <c r="B94" s="3" t="s">
        <v>23</v>
      </c>
      <c r="C94" s="3" t="s">
        <v>20</v>
      </c>
      <c r="D94" s="3">
        <v>27.0</v>
      </c>
      <c r="E94" s="3" t="s">
        <v>130</v>
      </c>
      <c r="F94" s="3" t="str">
        <f>VLOOKUP(E94, Category!$A$2:$B$140, 2, FALSE)</f>
        <v>Ankle Injury</v>
      </c>
      <c r="G94" s="4">
        <v>44779.0</v>
      </c>
      <c r="H94" s="4">
        <v>44865.0</v>
      </c>
      <c r="I94" s="6">
        <f t="shared" si="1"/>
        <v>86</v>
      </c>
    </row>
    <row r="95">
      <c r="A95" s="2" t="s">
        <v>83</v>
      </c>
      <c r="B95" s="3" t="s">
        <v>30</v>
      </c>
      <c r="C95" s="3" t="s">
        <v>32</v>
      </c>
      <c r="D95" s="3">
        <v>27.0</v>
      </c>
      <c r="E95" s="3" t="s">
        <v>84</v>
      </c>
      <c r="F95" s="3" t="str">
        <f>VLOOKUP(E95, Category!$A$2:$B$140, 2, FALSE)</f>
        <v>Ankle Injury</v>
      </c>
      <c r="G95" s="4">
        <v>43738.0</v>
      </c>
      <c r="H95" s="4">
        <v>43822.0</v>
      </c>
      <c r="I95" s="6">
        <f t="shared" si="1"/>
        <v>84</v>
      </c>
    </row>
    <row r="96">
      <c r="A96" s="2" t="s">
        <v>36</v>
      </c>
      <c r="B96" s="3" t="s">
        <v>37</v>
      </c>
      <c r="C96" s="3" t="s">
        <v>32</v>
      </c>
      <c r="D96" s="3">
        <v>24.0</v>
      </c>
      <c r="E96" s="3" t="s">
        <v>28</v>
      </c>
      <c r="F96" s="3" t="str">
        <f>VLOOKUP(E96, Category!$A$2:$B$140, 2, FALSE)</f>
        <v>Hamstring Injury</v>
      </c>
      <c r="G96" s="4">
        <v>44185.0</v>
      </c>
      <c r="H96" s="4">
        <v>44269.0</v>
      </c>
      <c r="I96" s="6">
        <f t="shared" si="1"/>
        <v>84</v>
      </c>
    </row>
    <row r="97">
      <c r="A97" s="2" t="s">
        <v>153</v>
      </c>
      <c r="B97" s="3" t="s">
        <v>51</v>
      </c>
      <c r="C97" s="3" t="s">
        <v>32</v>
      </c>
      <c r="D97" s="3">
        <v>24.0</v>
      </c>
      <c r="E97" s="3" t="s">
        <v>28</v>
      </c>
      <c r="F97" s="3" t="str">
        <f>VLOOKUP(E97, Category!$A$2:$B$140, 2, FALSE)</f>
        <v>Hamstring Injury</v>
      </c>
      <c r="G97" s="4">
        <v>45139.0</v>
      </c>
      <c r="H97" s="4">
        <v>45222.0</v>
      </c>
      <c r="I97" s="6">
        <f t="shared" si="1"/>
        <v>83</v>
      </c>
    </row>
    <row r="98">
      <c r="A98" s="2" t="s">
        <v>25</v>
      </c>
      <c r="B98" s="3" t="s">
        <v>26</v>
      </c>
      <c r="C98" s="3" t="s">
        <v>27</v>
      </c>
      <c r="D98" s="3">
        <v>21.0</v>
      </c>
      <c r="E98" s="3" t="s">
        <v>66</v>
      </c>
      <c r="F98" s="3" t="str">
        <f>VLOOKUP(E98, Category!$A$2:$B$140, 2, FALSE)</f>
        <v>Ankle Injury</v>
      </c>
      <c r="G98" s="4">
        <v>44844.0</v>
      </c>
      <c r="H98" s="4">
        <v>44926.0</v>
      </c>
      <c r="I98" s="6">
        <f t="shared" si="1"/>
        <v>82</v>
      </c>
    </row>
    <row r="99">
      <c r="A99" s="2" t="s">
        <v>160</v>
      </c>
      <c r="B99" s="3" t="s">
        <v>23</v>
      </c>
      <c r="C99" s="3" t="s">
        <v>68</v>
      </c>
      <c r="D99" s="3">
        <v>26.0</v>
      </c>
      <c r="E99" s="3" t="s">
        <v>161</v>
      </c>
      <c r="F99" s="3" t="str">
        <f>VLOOKUP(E99, Category!$A$2:$B$140, 2, FALSE)</f>
        <v>Muscle Injury</v>
      </c>
      <c r="G99" s="4">
        <v>45108.0</v>
      </c>
      <c r="H99" s="4">
        <v>45190.0</v>
      </c>
      <c r="I99" s="6">
        <f t="shared" si="1"/>
        <v>82</v>
      </c>
    </row>
    <row r="100">
      <c r="A100" s="2" t="s">
        <v>162</v>
      </c>
      <c r="B100" s="3" t="s">
        <v>37</v>
      </c>
      <c r="C100" s="3" t="s">
        <v>20</v>
      </c>
      <c r="D100" s="3">
        <v>28.0</v>
      </c>
      <c r="E100" s="3" t="s">
        <v>163</v>
      </c>
      <c r="F100" s="3" t="str">
        <f>VLOOKUP(E100, Category!$A$2:$B$140, 2, FALSE)</f>
        <v>Leg Injury</v>
      </c>
      <c r="G100" s="4">
        <v>44156.0</v>
      </c>
      <c r="H100" s="4">
        <v>44237.0</v>
      </c>
      <c r="I100" s="6">
        <f t="shared" si="1"/>
        <v>81</v>
      </c>
    </row>
    <row r="101">
      <c r="A101" s="2" t="s">
        <v>15</v>
      </c>
      <c r="B101" s="3" t="s">
        <v>10</v>
      </c>
      <c r="C101" s="3" t="s">
        <v>16</v>
      </c>
      <c r="D101" s="3">
        <v>23.0</v>
      </c>
      <c r="E101" s="3" t="s">
        <v>164</v>
      </c>
      <c r="F101" s="3" t="str">
        <f>VLOOKUP(E101, Category!$A$2:$B$140, 2, FALSE)</f>
        <v>Bone Fracture</v>
      </c>
      <c r="G101" s="4">
        <v>45109.0</v>
      </c>
      <c r="H101" s="4">
        <v>45189.0</v>
      </c>
      <c r="I101" s="6">
        <f t="shared" si="1"/>
        <v>80</v>
      </c>
    </row>
    <row r="102">
      <c r="A102" s="2" t="s">
        <v>45</v>
      </c>
      <c r="B102" s="3" t="s">
        <v>19</v>
      </c>
      <c r="C102" s="3" t="s">
        <v>46</v>
      </c>
      <c r="D102" s="3">
        <v>32.0</v>
      </c>
      <c r="E102" s="3" t="s">
        <v>165</v>
      </c>
      <c r="F102" s="3" t="str">
        <f>VLOOKUP(E102, Category!$A$2:$B$140, 2, FALSE)</f>
        <v>Groin Injury</v>
      </c>
      <c r="G102" s="4">
        <v>44518.0</v>
      </c>
      <c r="H102" s="4">
        <v>44598.0</v>
      </c>
      <c r="I102" s="6">
        <f t="shared" si="1"/>
        <v>80</v>
      </c>
    </row>
    <row r="103">
      <c r="A103" s="2" t="s">
        <v>166</v>
      </c>
      <c r="B103" s="3" t="s">
        <v>19</v>
      </c>
      <c r="C103" s="3" t="s">
        <v>20</v>
      </c>
      <c r="D103" s="3">
        <v>23.0</v>
      </c>
      <c r="E103" s="3" t="s">
        <v>21</v>
      </c>
      <c r="F103" s="3" t="str">
        <f>VLOOKUP(E103, Category!$A$2:$B$140, 2, FALSE)</f>
        <v>Knee Injury</v>
      </c>
      <c r="G103" s="4">
        <v>45168.0</v>
      </c>
      <c r="H103" s="4">
        <v>45248.0</v>
      </c>
      <c r="I103" s="6">
        <f t="shared" si="1"/>
        <v>80</v>
      </c>
    </row>
    <row r="104">
      <c r="A104" s="2" t="s">
        <v>167</v>
      </c>
      <c r="B104" s="3" t="s">
        <v>26</v>
      </c>
      <c r="C104" s="3" t="s">
        <v>32</v>
      </c>
      <c r="D104" s="3">
        <v>24.0</v>
      </c>
      <c r="E104" s="3" t="s">
        <v>95</v>
      </c>
      <c r="F104" s="3" t="str">
        <f>VLOOKUP(E104, Category!$A$2:$B$140, 2, FALSE)</f>
        <v>Arm Injury</v>
      </c>
      <c r="G104" s="4">
        <v>45163.0</v>
      </c>
      <c r="H104" s="4">
        <v>45241.0</v>
      </c>
      <c r="I104" s="6">
        <f t="shared" si="1"/>
        <v>78</v>
      </c>
    </row>
    <row r="105">
      <c r="A105" s="2" t="s">
        <v>75</v>
      </c>
      <c r="B105" s="3" t="s">
        <v>30</v>
      </c>
      <c r="C105" s="3" t="s">
        <v>20</v>
      </c>
      <c r="D105" s="3">
        <v>22.0</v>
      </c>
      <c r="E105" s="3" t="s">
        <v>168</v>
      </c>
      <c r="F105" s="3" t="str">
        <f>VLOOKUP(E105, Category!$A$2:$B$140, 2, FALSE)</f>
        <v>Hamstring Injury</v>
      </c>
      <c r="G105" s="4">
        <v>43817.0</v>
      </c>
      <c r="H105" s="4">
        <v>43895.0</v>
      </c>
      <c r="I105" s="6">
        <f t="shared" si="1"/>
        <v>78</v>
      </c>
    </row>
    <row r="106">
      <c r="A106" s="2" t="s">
        <v>50</v>
      </c>
      <c r="B106" s="3" t="s">
        <v>51</v>
      </c>
      <c r="C106" s="3" t="s">
        <v>20</v>
      </c>
      <c r="D106" s="3">
        <v>24.0</v>
      </c>
      <c r="E106" s="3" t="s">
        <v>12</v>
      </c>
      <c r="F106" s="3" t="str">
        <f>VLOOKUP(E106, Category!$A$2:$B$140, 2, FALSE)</f>
        <v>Knee Injury</v>
      </c>
      <c r="G106" s="4">
        <v>45197.0</v>
      </c>
      <c r="H106" s="4">
        <v>45275.0</v>
      </c>
      <c r="I106" s="6">
        <f t="shared" si="1"/>
        <v>78</v>
      </c>
    </row>
    <row r="107">
      <c r="A107" s="2" t="s">
        <v>169</v>
      </c>
      <c r="B107" s="3" t="s">
        <v>37</v>
      </c>
      <c r="C107" s="3" t="s">
        <v>32</v>
      </c>
      <c r="D107" s="3">
        <v>30.0</v>
      </c>
      <c r="E107" s="3" t="s">
        <v>170</v>
      </c>
      <c r="F107" s="3" t="str">
        <f>VLOOKUP(E107, Category!$A$2:$B$140, 2, FALSE)</f>
        <v>Knee Injury</v>
      </c>
      <c r="G107" s="4">
        <v>43832.0</v>
      </c>
      <c r="H107" s="4">
        <v>43910.0</v>
      </c>
      <c r="I107" s="6">
        <f t="shared" si="1"/>
        <v>78</v>
      </c>
    </row>
    <row r="108">
      <c r="A108" s="2" t="s">
        <v>171</v>
      </c>
      <c r="B108" s="3" t="s">
        <v>26</v>
      </c>
      <c r="C108" s="3" t="s">
        <v>46</v>
      </c>
      <c r="D108" s="3">
        <v>25.0</v>
      </c>
      <c r="E108" s="3" t="s">
        <v>66</v>
      </c>
      <c r="F108" s="3" t="str">
        <f>VLOOKUP(E108, Category!$A$2:$B$140, 2, FALSE)</f>
        <v>Ankle Injury</v>
      </c>
      <c r="G108" s="4">
        <v>45549.0</v>
      </c>
      <c r="H108" s="4">
        <v>45626.0</v>
      </c>
      <c r="I108" s="6">
        <f t="shared" si="1"/>
        <v>77</v>
      </c>
    </row>
    <row r="109">
      <c r="A109" s="2" t="s">
        <v>172</v>
      </c>
      <c r="B109" s="3" t="s">
        <v>30</v>
      </c>
      <c r="C109" s="3" t="s">
        <v>20</v>
      </c>
      <c r="D109" s="3">
        <v>28.0</v>
      </c>
      <c r="E109" s="3" t="s">
        <v>164</v>
      </c>
      <c r="F109" s="3" t="str">
        <f>VLOOKUP(E109, Category!$A$2:$B$140, 2, FALSE)</f>
        <v>Bone Fracture</v>
      </c>
      <c r="G109" s="4">
        <v>45030.0</v>
      </c>
      <c r="H109" s="4">
        <v>45107.0</v>
      </c>
      <c r="I109" s="6">
        <f t="shared" si="1"/>
        <v>77</v>
      </c>
    </row>
    <row r="110">
      <c r="A110" s="2" t="s">
        <v>173</v>
      </c>
      <c r="B110" s="3" t="s">
        <v>51</v>
      </c>
      <c r="C110" s="3" t="s">
        <v>20</v>
      </c>
      <c r="D110" s="3">
        <v>29.0</v>
      </c>
      <c r="E110" s="3" t="s">
        <v>12</v>
      </c>
      <c r="F110" s="3" t="str">
        <f>VLOOKUP(E110, Category!$A$2:$B$140, 2, FALSE)</f>
        <v>Knee Injury</v>
      </c>
      <c r="G110" s="4">
        <v>44234.0</v>
      </c>
      <c r="H110" s="4">
        <v>44311.0</v>
      </c>
      <c r="I110" s="6">
        <f t="shared" si="1"/>
        <v>77</v>
      </c>
    </row>
    <row r="111">
      <c r="A111" s="2" t="s">
        <v>174</v>
      </c>
      <c r="B111" s="3" t="s">
        <v>51</v>
      </c>
      <c r="C111" s="3" t="s">
        <v>27</v>
      </c>
      <c r="D111" s="3">
        <v>31.0</v>
      </c>
      <c r="E111" s="3" t="s">
        <v>164</v>
      </c>
      <c r="F111" s="3" t="str">
        <f>VLOOKUP(E111, Category!$A$2:$B$140, 2, FALSE)</f>
        <v>Bone Fracture</v>
      </c>
      <c r="G111" s="4">
        <v>44605.0</v>
      </c>
      <c r="H111" s="4">
        <v>44682.0</v>
      </c>
      <c r="I111" s="6">
        <f t="shared" si="1"/>
        <v>77</v>
      </c>
    </row>
    <row r="112">
      <c r="A112" s="2" t="s">
        <v>175</v>
      </c>
      <c r="B112" s="3" t="s">
        <v>51</v>
      </c>
      <c r="C112" s="3" t="s">
        <v>32</v>
      </c>
      <c r="D112" s="3">
        <v>31.0</v>
      </c>
      <c r="E112" s="3" t="s">
        <v>28</v>
      </c>
      <c r="F112" s="3" t="str">
        <f>VLOOKUP(E112, Category!$A$2:$B$140, 2, FALSE)</f>
        <v>Hamstring Injury</v>
      </c>
      <c r="G112" s="4">
        <v>44768.0</v>
      </c>
      <c r="H112" s="4">
        <v>44844.0</v>
      </c>
      <c r="I112" s="6">
        <f t="shared" si="1"/>
        <v>76</v>
      </c>
    </row>
    <row r="113">
      <c r="A113" s="2" t="s">
        <v>127</v>
      </c>
      <c r="B113" s="3" t="s">
        <v>23</v>
      </c>
      <c r="C113" s="3" t="s">
        <v>32</v>
      </c>
      <c r="D113" s="3">
        <v>28.0</v>
      </c>
      <c r="E113" s="3" t="s">
        <v>123</v>
      </c>
      <c r="F113" s="3" t="str">
        <f>VLOOKUP(E113, Category!$A$2:$B$140, 2, FALSE)</f>
        <v>Calf Injury</v>
      </c>
      <c r="G113" s="4">
        <v>44460.0</v>
      </c>
      <c r="H113" s="4">
        <v>44535.0</v>
      </c>
      <c r="I113" s="6">
        <f t="shared" si="1"/>
        <v>75</v>
      </c>
    </row>
    <row r="114">
      <c r="A114" s="2" t="s">
        <v>112</v>
      </c>
      <c r="B114" s="3" t="s">
        <v>23</v>
      </c>
      <c r="C114" s="3" t="s">
        <v>46</v>
      </c>
      <c r="D114" s="3">
        <v>25.0</v>
      </c>
      <c r="E114" s="3" t="s">
        <v>142</v>
      </c>
      <c r="F114" s="3" t="str">
        <f>VLOOKUP(E114, Category!$A$2:$B$140, 2, FALSE)</f>
        <v>Hamstring Injury</v>
      </c>
      <c r="G114" s="4">
        <v>44961.0</v>
      </c>
      <c r="H114" s="4">
        <v>45036.0</v>
      </c>
      <c r="I114" s="6">
        <f t="shared" si="1"/>
        <v>75</v>
      </c>
    </row>
    <row r="115">
      <c r="A115" s="2" t="s">
        <v>122</v>
      </c>
      <c r="B115" s="3" t="s">
        <v>23</v>
      </c>
      <c r="C115" s="3" t="s">
        <v>32</v>
      </c>
      <c r="D115" s="3">
        <v>31.0</v>
      </c>
      <c r="E115" s="3" t="s">
        <v>142</v>
      </c>
      <c r="F115" s="3" t="str">
        <f>VLOOKUP(E115, Category!$A$2:$B$140, 2, FALSE)</f>
        <v>Hamstring Injury</v>
      </c>
      <c r="G115" s="4">
        <v>44582.0</v>
      </c>
      <c r="H115" s="4">
        <v>44656.0</v>
      </c>
      <c r="I115" s="6">
        <f t="shared" si="1"/>
        <v>74</v>
      </c>
    </row>
    <row r="116">
      <c r="A116" s="2" t="s">
        <v>173</v>
      </c>
      <c r="B116" s="3" t="s">
        <v>51</v>
      </c>
      <c r="C116" s="3" t="s">
        <v>20</v>
      </c>
      <c r="D116" s="3">
        <v>28.0</v>
      </c>
      <c r="E116" s="3" t="s">
        <v>95</v>
      </c>
      <c r="F116" s="3" t="str">
        <f>VLOOKUP(E116, Category!$A$2:$B$140, 2, FALSE)</f>
        <v>Arm Injury</v>
      </c>
      <c r="G116" s="4">
        <v>44028.0</v>
      </c>
      <c r="H116" s="4">
        <v>44102.0</v>
      </c>
      <c r="I116" s="6">
        <f t="shared" si="1"/>
        <v>74</v>
      </c>
    </row>
    <row r="117">
      <c r="A117" s="2" t="s">
        <v>103</v>
      </c>
      <c r="B117" s="3" t="s">
        <v>37</v>
      </c>
      <c r="C117" s="3" t="s">
        <v>35</v>
      </c>
      <c r="D117" s="3">
        <v>21.0</v>
      </c>
      <c r="E117" s="3" t="s">
        <v>176</v>
      </c>
      <c r="F117" s="3" t="str">
        <f>VLOOKUP(E117, Category!$A$2:$B$140, 2, FALSE)</f>
        <v>Bruise</v>
      </c>
      <c r="G117" s="4">
        <v>44440.0</v>
      </c>
      <c r="H117" s="4">
        <v>44514.0</v>
      </c>
      <c r="I117" s="6">
        <f t="shared" si="1"/>
        <v>74</v>
      </c>
    </row>
    <row r="118">
      <c r="A118" s="2" t="s">
        <v>67</v>
      </c>
      <c r="B118" s="3" t="s">
        <v>19</v>
      </c>
      <c r="C118" s="3" t="s">
        <v>68</v>
      </c>
      <c r="D118" s="3">
        <v>29.0</v>
      </c>
      <c r="E118" s="3" t="s">
        <v>77</v>
      </c>
      <c r="F118" s="3" t="str">
        <f>VLOOKUP(E118, Category!$A$2:$B$140, 2, FALSE)</f>
        <v>Hamstring Injury</v>
      </c>
      <c r="G118" s="4">
        <v>43751.0</v>
      </c>
      <c r="H118" s="4">
        <v>43824.0</v>
      </c>
      <c r="I118" s="6">
        <f t="shared" si="1"/>
        <v>73</v>
      </c>
    </row>
    <row r="119">
      <c r="A119" s="2" t="s">
        <v>177</v>
      </c>
      <c r="B119" s="3" t="s">
        <v>51</v>
      </c>
      <c r="C119" s="3" t="s">
        <v>11</v>
      </c>
      <c r="D119" s="3">
        <v>26.0</v>
      </c>
      <c r="E119" s="3" t="s">
        <v>12</v>
      </c>
      <c r="F119" s="3" t="str">
        <f>VLOOKUP(E119, Category!$A$2:$B$140, 2, FALSE)</f>
        <v>Knee Injury</v>
      </c>
      <c r="G119" s="4">
        <v>44275.0</v>
      </c>
      <c r="H119" s="4">
        <v>44348.0</v>
      </c>
      <c r="I119" s="6">
        <f t="shared" si="1"/>
        <v>73</v>
      </c>
    </row>
    <row r="120">
      <c r="A120" s="2" t="s">
        <v>178</v>
      </c>
      <c r="B120" s="3" t="s">
        <v>37</v>
      </c>
      <c r="C120" s="3" t="s">
        <v>72</v>
      </c>
      <c r="D120" s="3">
        <v>28.0</v>
      </c>
      <c r="E120" s="3" t="s">
        <v>179</v>
      </c>
      <c r="F120" s="3" t="str">
        <f>VLOOKUP(E120, Category!$A$2:$B$140, 2, FALSE)</f>
        <v>Bone Fracture</v>
      </c>
      <c r="G120" s="4">
        <v>43878.0</v>
      </c>
      <c r="H120" s="4">
        <v>43951.0</v>
      </c>
      <c r="I120" s="6">
        <f t="shared" si="1"/>
        <v>73</v>
      </c>
    </row>
    <row r="121">
      <c r="A121" s="2" t="s">
        <v>180</v>
      </c>
      <c r="B121" s="3" t="s">
        <v>40</v>
      </c>
      <c r="C121" s="3" t="s">
        <v>11</v>
      </c>
      <c r="D121" s="3">
        <v>29.0</v>
      </c>
      <c r="E121" s="3" t="s">
        <v>148</v>
      </c>
      <c r="F121" s="3" t="str">
        <f>VLOOKUP(E121, Category!$A$2:$B$140, 2, FALSE)</f>
        <v>Ligament Injury</v>
      </c>
      <c r="G121" s="4">
        <v>44466.0</v>
      </c>
      <c r="H121" s="4">
        <v>44535.0</v>
      </c>
      <c r="I121" s="6">
        <f t="shared" si="1"/>
        <v>69</v>
      </c>
    </row>
    <row r="122">
      <c r="A122" s="2" t="s">
        <v>174</v>
      </c>
      <c r="B122" s="3" t="s">
        <v>51</v>
      </c>
      <c r="C122" s="3" t="s">
        <v>27</v>
      </c>
      <c r="D122" s="3">
        <v>33.0</v>
      </c>
      <c r="E122" s="3" t="s">
        <v>62</v>
      </c>
      <c r="F122" s="3" t="str">
        <f>VLOOKUP(E122, Category!$A$2:$B$140, 2, FALSE)</f>
        <v>Calf Injury</v>
      </c>
      <c r="G122" s="4">
        <v>45353.0</v>
      </c>
      <c r="H122" s="4">
        <v>45422.0</v>
      </c>
      <c r="I122" s="6">
        <f t="shared" si="1"/>
        <v>69</v>
      </c>
    </row>
    <row r="123">
      <c r="A123" s="2" t="s">
        <v>138</v>
      </c>
      <c r="B123" s="3" t="s">
        <v>40</v>
      </c>
      <c r="C123" s="3" t="s">
        <v>35</v>
      </c>
      <c r="D123" s="3">
        <v>26.0</v>
      </c>
      <c r="E123" s="3" t="s">
        <v>181</v>
      </c>
      <c r="F123" s="3" t="str">
        <f>VLOOKUP(E123, Category!$A$2:$B$140, 2, FALSE)</f>
        <v>Calf Injury</v>
      </c>
      <c r="G123" s="4">
        <v>44799.0</v>
      </c>
      <c r="H123" s="4">
        <v>44866.0</v>
      </c>
      <c r="I123" s="6">
        <f t="shared" si="1"/>
        <v>67</v>
      </c>
    </row>
    <row r="124">
      <c r="A124" s="2" t="s">
        <v>182</v>
      </c>
      <c r="B124" s="3" t="s">
        <v>40</v>
      </c>
      <c r="C124" s="3" t="s">
        <v>43</v>
      </c>
      <c r="D124" s="3">
        <v>28.0</v>
      </c>
      <c r="E124" s="3" t="s">
        <v>183</v>
      </c>
      <c r="F124" s="3" t="str">
        <f>VLOOKUP(E124, Category!$A$2:$B$140, 2, FALSE)</f>
        <v>Ligament Injury</v>
      </c>
      <c r="G124" s="4">
        <v>44003.0</v>
      </c>
      <c r="H124" s="4">
        <v>44070.0</v>
      </c>
      <c r="I124" s="6">
        <f t="shared" si="1"/>
        <v>67</v>
      </c>
    </row>
    <row r="125">
      <c r="A125" s="2" t="s">
        <v>184</v>
      </c>
      <c r="B125" s="3" t="s">
        <v>10</v>
      </c>
      <c r="C125" s="3" t="s">
        <v>68</v>
      </c>
      <c r="D125" s="3">
        <v>24.0</v>
      </c>
      <c r="E125" s="3" t="s">
        <v>134</v>
      </c>
      <c r="F125" s="3" t="str">
        <f>VLOOKUP(E125, Category!$A$2:$B$140, 2, FALSE)</f>
        <v>Thigh Injury</v>
      </c>
      <c r="G125" s="4">
        <v>44535.0</v>
      </c>
      <c r="H125" s="4">
        <v>44602.0</v>
      </c>
      <c r="I125" s="6">
        <f t="shared" si="1"/>
        <v>67</v>
      </c>
    </row>
    <row r="126">
      <c r="A126" s="2" t="s">
        <v>185</v>
      </c>
      <c r="B126" s="3" t="s">
        <v>26</v>
      </c>
      <c r="C126" s="3" t="s">
        <v>72</v>
      </c>
      <c r="D126" s="3">
        <v>22.0</v>
      </c>
      <c r="E126" s="3" t="s">
        <v>33</v>
      </c>
      <c r="F126" s="3" t="str">
        <f>VLOOKUP(E126, Category!$A$2:$B$140, 2, FALSE)</f>
        <v>Knee Injury</v>
      </c>
      <c r="G126" s="4">
        <v>45198.0</v>
      </c>
      <c r="H126" s="4">
        <v>45265.0</v>
      </c>
      <c r="I126" s="6">
        <f t="shared" si="1"/>
        <v>67</v>
      </c>
    </row>
    <row r="127">
      <c r="A127" s="2" t="s">
        <v>186</v>
      </c>
      <c r="B127" s="3" t="s">
        <v>30</v>
      </c>
      <c r="C127" s="3" t="s">
        <v>32</v>
      </c>
      <c r="D127" s="3">
        <v>33.0</v>
      </c>
      <c r="E127" s="3" t="s">
        <v>66</v>
      </c>
      <c r="F127" s="3" t="str">
        <f>VLOOKUP(E127, Category!$A$2:$B$140, 2, FALSE)</f>
        <v>Ankle Injury</v>
      </c>
      <c r="G127" s="4">
        <v>44955.0</v>
      </c>
      <c r="H127" s="4">
        <v>45022.0</v>
      </c>
      <c r="I127" s="6">
        <f t="shared" si="1"/>
        <v>67</v>
      </c>
    </row>
    <row r="128">
      <c r="A128" s="2" t="s">
        <v>187</v>
      </c>
      <c r="B128" s="3" t="s">
        <v>37</v>
      </c>
      <c r="C128" s="3" t="s">
        <v>46</v>
      </c>
      <c r="D128" s="3">
        <v>27.0</v>
      </c>
      <c r="E128" s="3" t="s">
        <v>188</v>
      </c>
      <c r="F128" s="3" t="str">
        <f>VLOOKUP(E128, Category!$A$2:$B$140, 2, FALSE)</f>
        <v>Thigh Injury</v>
      </c>
      <c r="G128" s="4">
        <v>43832.0</v>
      </c>
      <c r="H128" s="4">
        <v>43899.0</v>
      </c>
      <c r="I128" s="6">
        <f t="shared" si="1"/>
        <v>67</v>
      </c>
    </row>
    <row r="129">
      <c r="A129" s="2" t="s">
        <v>54</v>
      </c>
      <c r="B129" s="3" t="s">
        <v>40</v>
      </c>
      <c r="C129" s="3" t="s">
        <v>11</v>
      </c>
      <c r="D129" s="3">
        <v>30.0</v>
      </c>
      <c r="E129" s="3" t="s">
        <v>134</v>
      </c>
      <c r="F129" s="3" t="str">
        <f>VLOOKUP(E129, Category!$A$2:$B$140, 2, FALSE)</f>
        <v>Thigh Injury</v>
      </c>
      <c r="G129" s="4">
        <v>44800.0</v>
      </c>
      <c r="H129" s="4">
        <v>44866.0</v>
      </c>
      <c r="I129" s="6">
        <f t="shared" si="1"/>
        <v>66</v>
      </c>
    </row>
    <row r="130">
      <c r="A130" s="2" t="s">
        <v>189</v>
      </c>
      <c r="B130" s="3" t="s">
        <v>19</v>
      </c>
      <c r="C130" s="3" t="s">
        <v>20</v>
      </c>
      <c r="D130" s="3">
        <v>33.0</v>
      </c>
      <c r="E130" s="3" t="s">
        <v>21</v>
      </c>
      <c r="F130" s="3" t="str">
        <f>VLOOKUP(E130, Category!$A$2:$B$140, 2, FALSE)</f>
        <v>Knee Injury</v>
      </c>
      <c r="G130" s="4">
        <v>44618.0</v>
      </c>
      <c r="H130" s="4">
        <v>44683.0</v>
      </c>
      <c r="I130" s="6">
        <f t="shared" si="1"/>
        <v>65</v>
      </c>
    </row>
    <row r="131">
      <c r="A131" s="2" t="s">
        <v>190</v>
      </c>
      <c r="B131" s="3" t="s">
        <v>51</v>
      </c>
      <c r="C131" s="3" t="s">
        <v>20</v>
      </c>
      <c r="D131" s="3">
        <v>26.0</v>
      </c>
      <c r="E131" s="3" t="s">
        <v>12</v>
      </c>
      <c r="F131" s="3" t="str">
        <f>VLOOKUP(E131, Category!$A$2:$B$140, 2, FALSE)</f>
        <v>Knee Injury</v>
      </c>
      <c r="G131" s="4">
        <v>43778.0</v>
      </c>
      <c r="H131" s="4">
        <v>43843.0</v>
      </c>
      <c r="I131" s="6">
        <f t="shared" si="1"/>
        <v>65</v>
      </c>
    </row>
    <row r="132">
      <c r="A132" s="2" t="s">
        <v>191</v>
      </c>
      <c r="B132" s="3" t="s">
        <v>23</v>
      </c>
      <c r="C132" s="3" t="s">
        <v>32</v>
      </c>
      <c r="D132" s="3">
        <v>28.0</v>
      </c>
      <c r="E132" s="3" t="s">
        <v>192</v>
      </c>
      <c r="F132" s="3" t="str">
        <f>VLOOKUP(E132, Category!$A$2:$B$140, 2, FALSE)</f>
        <v>Ankle Injury</v>
      </c>
      <c r="G132" s="4">
        <v>44259.0</v>
      </c>
      <c r="H132" s="4">
        <v>44323.0</v>
      </c>
      <c r="I132" s="6">
        <f t="shared" si="1"/>
        <v>64</v>
      </c>
    </row>
    <row r="133">
      <c r="A133" s="2" t="s">
        <v>115</v>
      </c>
      <c r="B133" s="3" t="s">
        <v>51</v>
      </c>
      <c r="C133" s="3" t="s">
        <v>46</v>
      </c>
      <c r="D133" s="3">
        <v>32.0</v>
      </c>
      <c r="E133" s="3" t="s">
        <v>193</v>
      </c>
      <c r="F133" s="3" t="str">
        <f>VLOOKUP(E133, Category!$A$2:$B$140, 2, FALSE)</f>
        <v>Unknown / Other</v>
      </c>
      <c r="G133" s="4">
        <v>45333.0</v>
      </c>
      <c r="H133" s="4">
        <v>45397.0</v>
      </c>
      <c r="I133" s="6">
        <f t="shared" si="1"/>
        <v>64</v>
      </c>
    </row>
    <row r="134">
      <c r="A134" s="2" t="s">
        <v>194</v>
      </c>
      <c r="B134" s="3" t="s">
        <v>37</v>
      </c>
      <c r="C134" s="3" t="s">
        <v>72</v>
      </c>
      <c r="D134" s="3">
        <v>22.0</v>
      </c>
      <c r="E134" s="3" t="s">
        <v>195</v>
      </c>
      <c r="F134" s="3" t="str">
        <f>VLOOKUP(E134, Category!$A$2:$B$140, 2, FALSE)</f>
        <v>Illness / Virus</v>
      </c>
      <c r="G134" s="4">
        <v>45140.0</v>
      </c>
      <c r="H134" s="4">
        <v>45204.0</v>
      </c>
      <c r="I134" s="6">
        <f t="shared" si="1"/>
        <v>64</v>
      </c>
    </row>
    <row r="135">
      <c r="A135" s="2" t="s">
        <v>196</v>
      </c>
      <c r="B135" s="3" t="s">
        <v>26</v>
      </c>
      <c r="C135" s="3" t="s">
        <v>20</v>
      </c>
      <c r="D135" s="3">
        <v>29.0</v>
      </c>
      <c r="E135" s="3" t="s">
        <v>66</v>
      </c>
      <c r="F135" s="3" t="str">
        <f>VLOOKUP(E135, Category!$A$2:$B$140, 2, FALSE)</f>
        <v>Ankle Injury</v>
      </c>
      <c r="G135" s="4">
        <v>45332.0</v>
      </c>
      <c r="H135" s="4">
        <v>45395.0</v>
      </c>
      <c r="I135" s="6">
        <f t="shared" si="1"/>
        <v>63</v>
      </c>
    </row>
    <row r="136">
      <c r="A136" s="2" t="s">
        <v>80</v>
      </c>
      <c r="B136" s="3" t="s">
        <v>30</v>
      </c>
      <c r="C136" s="3" t="s">
        <v>20</v>
      </c>
      <c r="D136" s="3">
        <v>27.0</v>
      </c>
      <c r="E136" s="3" t="s">
        <v>93</v>
      </c>
      <c r="F136" s="3" t="str">
        <f>VLOOKUP(E136, Category!$A$2:$B$140, 2, FALSE)</f>
        <v>Unknown / Other</v>
      </c>
      <c r="G136" s="4">
        <v>44217.0</v>
      </c>
      <c r="H136" s="4">
        <v>44280.0</v>
      </c>
      <c r="I136" s="6">
        <f t="shared" si="1"/>
        <v>63</v>
      </c>
    </row>
    <row r="137">
      <c r="A137" s="2" t="s">
        <v>197</v>
      </c>
      <c r="B137" s="3" t="s">
        <v>19</v>
      </c>
      <c r="C137" s="3" t="s">
        <v>35</v>
      </c>
      <c r="D137" s="3">
        <v>26.0</v>
      </c>
      <c r="E137" s="3" t="s">
        <v>77</v>
      </c>
      <c r="F137" s="3" t="str">
        <f>VLOOKUP(E137, Category!$A$2:$B$140, 2, FALSE)</f>
        <v>Hamstring Injury</v>
      </c>
      <c r="G137" s="4">
        <v>44028.0</v>
      </c>
      <c r="H137" s="4">
        <v>44090.0</v>
      </c>
      <c r="I137" s="6">
        <f t="shared" si="1"/>
        <v>62</v>
      </c>
    </row>
    <row r="138">
      <c r="A138" s="2" t="s">
        <v>159</v>
      </c>
      <c r="B138" s="3" t="s">
        <v>23</v>
      </c>
      <c r="C138" s="3" t="s">
        <v>20</v>
      </c>
      <c r="D138" s="3">
        <v>27.0</v>
      </c>
      <c r="E138" s="3" t="s">
        <v>142</v>
      </c>
      <c r="F138" s="3" t="str">
        <f>VLOOKUP(E138, Category!$A$2:$B$140, 2, FALSE)</f>
        <v>Hamstring Injury</v>
      </c>
      <c r="G138" s="4">
        <v>44600.0</v>
      </c>
      <c r="H138" s="4">
        <v>44662.0</v>
      </c>
      <c r="I138" s="6">
        <f t="shared" si="1"/>
        <v>62</v>
      </c>
    </row>
    <row r="139">
      <c r="A139" s="2" t="s">
        <v>70</v>
      </c>
      <c r="B139" s="3" t="s">
        <v>23</v>
      </c>
      <c r="C139" s="3" t="s">
        <v>27</v>
      </c>
      <c r="D139" s="3">
        <v>31.0</v>
      </c>
      <c r="E139" s="3" t="s">
        <v>59</v>
      </c>
      <c r="F139" s="3" t="str">
        <f>VLOOKUP(E139, Category!$A$2:$B$140, 2, FALSE)</f>
        <v>Muscle Injury</v>
      </c>
      <c r="G139" s="4">
        <v>44121.0</v>
      </c>
      <c r="H139" s="4">
        <v>44183.0</v>
      </c>
      <c r="I139" s="6">
        <f t="shared" si="1"/>
        <v>62</v>
      </c>
    </row>
    <row r="140">
      <c r="A140" s="2" t="s">
        <v>159</v>
      </c>
      <c r="B140" s="3" t="s">
        <v>23</v>
      </c>
      <c r="C140" s="3" t="s">
        <v>20</v>
      </c>
      <c r="D140" s="3">
        <v>25.0</v>
      </c>
      <c r="E140" s="3" t="s">
        <v>59</v>
      </c>
      <c r="F140" s="3" t="str">
        <f>VLOOKUP(E140, Category!$A$2:$B$140, 2, FALSE)</f>
        <v>Muscle Injury</v>
      </c>
      <c r="G140" s="4">
        <v>44025.0</v>
      </c>
      <c r="H140" s="4">
        <v>44086.0</v>
      </c>
      <c r="I140" s="6">
        <f t="shared" si="1"/>
        <v>61</v>
      </c>
    </row>
    <row r="141">
      <c r="A141" s="2" t="s">
        <v>198</v>
      </c>
      <c r="B141" s="3" t="s">
        <v>51</v>
      </c>
      <c r="C141" s="3" t="s">
        <v>72</v>
      </c>
      <c r="D141" s="3">
        <v>24.0</v>
      </c>
      <c r="E141" s="3" t="s">
        <v>62</v>
      </c>
      <c r="F141" s="3" t="str">
        <f>VLOOKUP(E141, Category!$A$2:$B$140, 2, FALSE)</f>
        <v>Calf Injury</v>
      </c>
      <c r="G141" s="4">
        <v>44157.0</v>
      </c>
      <c r="H141" s="4">
        <v>44218.0</v>
      </c>
      <c r="I141" s="6">
        <f t="shared" si="1"/>
        <v>61</v>
      </c>
    </row>
    <row r="142">
      <c r="A142" s="2" t="s">
        <v>175</v>
      </c>
      <c r="B142" s="3" t="s">
        <v>51</v>
      </c>
      <c r="C142" s="3" t="s">
        <v>32</v>
      </c>
      <c r="D142" s="3">
        <v>30.0</v>
      </c>
      <c r="E142" s="3" t="s">
        <v>62</v>
      </c>
      <c r="F142" s="3" t="str">
        <f>VLOOKUP(E142, Category!$A$2:$B$140, 2, FALSE)</f>
        <v>Calf Injury</v>
      </c>
      <c r="G142" s="4">
        <v>44423.0</v>
      </c>
      <c r="H142" s="4">
        <v>44484.0</v>
      </c>
      <c r="I142" s="6">
        <f t="shared" si="1"/>
        <v>61</v>
      </c>
    </row>
    <row r="143">
      <c r="A143" s="2" t="s">
        <v>199</v>
      </c>
      <c r="B143" s="3" t="s">
        <v>37</v>
      </c>
      <c r="C143" s="3" t="s">
        <v>35</v>
      </c>
      <c r="D143" s="3">
        <v>25.0</v>
      </c>
      <c r="E143" s="3" t="s">
        <v>200</v>
      </c>
      <c r="F143" s="3" t="str">
        <f>VLOOKUP(E143, Category!$A$2:$B$140, 2, FALSE)</f>
        <v>Groin Injury</v>
      </c>
      <c r="G143" s="4">
        <v>44681.0</v>
      </c>
      <c r="H143" s="4">
        <v>44742.0</v>
      </c>
      <c r="I143" s="6">
        <f t="shared" si="1"/>
        <v>61</v>
      </c>
    </row>
    <row r="144">
      <c r="A144" s="2" t="s">
        <v>131</v>
      </c>
      <c r="B144" s="3" t="s">
        <v>40</v>
      </c>
      <c r="C144" s="3" t="s">
        <v>27</v>
      </c>
      <c r="D144" s="3">
        <v>23.0</v>
      </c>
      <c r="E144" s="3" t="s">
        <v>62</v>
      </c>
      <c r="F144" s="3" t="str">
        <f>VLOOKUP(E144, Category!$A$2:$B$140, 2, FALSE)</f>
        <v>Calf Injury</v>
      </c>
      <c r="G144" s="4">
        <v>44612.0</v>
      </c>
      <c r="H144" s="4">
        <v>44672.0</v>
      </c>
      <c r="I144" s="6">
        <f t="shared" si="1"/>
        <v>60</v>
      </c>
    </row>
    <row r="145">
      <c r="A145" s="2" t="s">
        <v>201</v>
      </c>
      <c r="B145" s="3" t="s">
        <v>40</v>
      </c>
      <c r="C145" s="3" t="s">
        <v>20</v>
      </c>
      <c r="D145" s="3">
        <v>25.0</v>
      </c>
      <c r="E145" s="3" t="s">
        <v>28</v>
      </c>
      <c r="F145" s="3" t="str">
        <f>VLOOKUP(E145, Category!$A$2:$B$140, 2, FALSE)</f>
        <v>Hamstring Injury</v>
      </c>
      <c r="G145" s="4">
        <v>44120.0</v>
      </c>
      <c r="H145" s="4">
        <v>44180.0</v>
      </c>
      <c r="I145" s="6">
        <f t="shared" si="1"/>
        <v>60</v>
      </c>
    </row>
    <row r="146">
      <c r="A146" s="2" t="s">
        <v>112</v>
      </c>
      <c r="B146" s="3" t="s">
        <v>23</v>
      </c>
      <c r="C146" s="3" t="s">
        <v>46</v>
      </c>
      <c r="D146" s="3">
        <v>25.0</v>
      </c>
      <c r="E146" s="3" t="s">
        <v>21</v>
      </c>
      <c r="F146" s="3" t="str">
        <f>VLOOKUP(E146, Category!$A$2:$B$140, 2, FALSE)</f>
        <v>Knee Injury</v>
      </c>
      <c r="G146" s="4">
        <v>44777.0</v>
      </c>
      <c r="H146" s="4">
        <v>44837.0</v>
      </c>
      <c r="I146" s="6">
        <f t="shared" si="1"/>
        <v>60</v>
      </c>
    </row>
    <row r="147">
      <c r="A147" s="2" t="s">
        <v>202</v>
      </c>
      <c r="B147" s="3" t="s">
        <v>51</v>
      </c>
      <c r="C147" s="3" t="s">
        <v>72</v>
      </c>
      <c r="D147" s="3">
        <v>27.0</v>
      </c>
      <c r="E147" s="3" t="s">
        <v>203</v>
      </c>
      <c r="F147" s="3" t="str">
        <f>VLOOKUP(E147, Category!$A$2:$B$140, 2, FALSE)</f>
        <v>Groin Injury</v>
      </c>
      <c r="G147" s="4">
        <v>44287.0</v>
      </c>
      <c r="H147" s="4">
        <v>44347.0</v>
      </c>
      <c r="I147" s="6">
        <f t="shared" si="1"/>
        <v>60</v>
      </c>
    </row>
    <row r="148">
      <c r="A148" s="2" t="s">
        <v>204</v>
      </c>
      <c r="B148" s="3" t="s">
        <v>10</v>
      </c>
      <c r="C148" s="3" t="s">
        <v>32</v>
      </c>
      <c r="D148" s="3">
        <v>27.0</v>
      </c>
      <c r="E148" s="3" t="s">
        <v>28</v>
      </c>
      <c r="F148" s="3" t="str">
        <f>VLOOKUP(E148, Category!$A$2:$B$140, 2, FALSE)</f>
        <v>Hamstring Injury</v>
      </c>
      <c r="G148" s="4">
        <v>44156.0</v>
      </c>
      <c r="H148" s="4">
        <v>44215.0</v>
      </c>
      <c r="I148" s="6">
        <f t="shared" si="1"/>
        <v>59</v>
      </c>
    </row>
    <row r="149">
      <c r="A149" s="2" t="s">
        <v>122</v>
      </c>
      <c r="B149" s="3" t="s">
        <v>23</v>
      </c>
      <c r="C149" s="3" t="s">
        <v>32</v>
      </c>
      <c r="D149" s="3">
        <v>30.0</v>
      </c>
      <c r="E149" s="3" t="s">
        <v>142</v>
      </c>
      <c r="F149" s="3" t="str">
        <f>VLOOKUP(E149, Category!$A$2:$B$140, 2, FALSE)</f>
        <v>Hamstring Injury</v>
      </c>
      <c r="G149" s="4">
        <v>44171.0</v>
      </c>
      <c r="H149" s="4">
        <v>44230.0</v>
      </c>
      <c r="I149" s="6">
        <f t="shared" si="1"/>
        <v>59</v>
      </c>
    </row>
    <row r="150">
      <c r="A150" s="2" t="s">
        <v>122</v>
      </c>
      <c r="B150" s="3" t="s">
        <v>23</v>
      </c>
      <c r="C150" s="3" t="s">
        <v>32</v>
      </c>
      <c r="D150" s="3">
        <v>30.0</v>
      </c>
      <c r="E150" s="3" t="s">
        <v>205</v>
      </c>
      <c r="F150" s="3" t="str">
        <f>VLOOKUP(E150, Category!$A$2:$B$140, 2, FALSE)</f>
        <v>Arm Injury</v>
      </c>
      <c r="G150" s="4">
        <v>44435.0</v>
      </c>
      <c r="H150" s="4">
        <v>44494.0</v>
      </c>
      <c r="I150" s="6">
        <f t="shared" si="1"/>
        <v>59</v>
      </c>
    </row>
    <row r="151">
      <c r="A151" s="2" t="s">
        <v>206</v>
      </c>
      <c r="B151" s="3" t="s">
        <v>30</v>
      </c>
      <c r="C151" s="3" t="s">
        <v>35</v>
      </c>
      <c r="D151" s="3">
        <v>25.0</v>
      </c>
      <c r="E151" s="3" t="s">
        <v>66</v>
      </c>
      <c r="F151" s="3" t="str">
        <f>VLOOKUP(E151, Category!$A$2:$B$140, 2, FALSE)</f>
        <v>Ankle Injury</v>
      </c>
      <c r="G151" s="4">
        <v>44026.0</v>
      </c>
      <c r="H151" s="4">
        <v>44085.0</v>
      </c>
      <c r="I151" s="6">
        <f t="shared" si="1"/>
        <v>59</v>
      </c>
    </row>
    <row r="152">
      <c r="A152" s="2" t="s">
        <v>107</v>
      </c>
      <c r="B152" s="3" t="s">
        <v>51</v>
      </c>
      <c r="C152" s="3" t="s">
        <v>108</v>
      </c>
      <c r="D152" s="3">
        <v>31.0</v>
      </c>
      <c r="E152" s="3" t="s">
        <v>95</v>
      </c>
      <c r="F152" s="3" t="str">
        <f>VLOOKUP(E152, Category!$A$2:$B$140, 2, FALSE)</f>
        <v>Arm Injury</v>
      </c>
      <c r="G152" s="4">
        <v>44101.0</v>
      </c>
      <c r="H152" s="4">
        <v>44160.0</v>
      </c>
      <c r="I152" s="6">
        <f t="shared" si="1"/>
        <v>59</v>
      </c>
    </row>
    <row r="153">
      <c r="A153" s="2" t="s">
        <v>207</v>
      </c>
      <c r="B153" s="3" t="s">
        <v>26</v>
      </c>
      <c r="C153" s="3" t="s">
        <v>72</v>
      </c>
      <c r="D153" s="3">
        <v>22.0</v>
      </c>
      <c r="E153" s="3" t="s">
        <v>12</v>
      </c>
      <c r="F153" s="3" t="str">
        <f>VLOOKUP(E153, Category!$A$2:$B$140, 2, FALSE)</f>
        <v>Knee Injury</v>
      </c>
      <c r="G153" s="4">
        <v>44990.0</v>
      </c>
      <c r="H153" s="4">
        <v>45048.0</v>
      </c>
      <c r="I153" s="6">
        <f t="shared" si="1"/>
        <v>58</v>
      </c>
    </row>
    <row r="154">
      <c r="A154" s="2" t="s">
        <v>208</v>
      </c>
      <c r="B154" s="3" t="s">
        <v>23</v>
      </c>
      <c r="C154" s="3" t="s">
        <v>11</v>
      </c>
      <c r="D154" s="3">
        <v>29.0</v>
      </c>
      <c r="E154" s="3" t="s">
        <v>59</v>
      </c>
      <c r="F154" s="3" t="str">
        <f>VLOOKUP(E154, Category!$A$2:$B$140, 2, FALSE)</f>
        <v>Muscle Injury</v>
      </c>
      <c r="G154" s="4">
        <v>44182.0</v>
      </c>
      <c r="H154" s="4">
        <v>44240.0</v>
      </c>
      <c r="I154" s="6">
        <f t="shared" si="1"/>
        <v>58</v>
      </c>
    </row>
    <row r="155">
      <c r="A155" s="2" t="s">
        <v>147</v>
      </c>
      <c r="B155" s="3" t="s">
        <v>51</v>
      </c>
      <c r="C155" s="3" t="s">
        <v>46</v>
      </c>
      <c r="D155" s="3">
        <v>30.0</v>
      </c>
      <c r="E155" s="3" t="s">
        <v>62</v>
      </c>
      <c r="F155" s="3" t="str">
        <f>VLOOKUP(E155, Category!$A$2:$B$140, 2, FALSE)</f>
        <v>Calf Injury</v>
      </c>
      <c r="G155" s="4">
        <v>43685.0</v>
      </c>
      <c r="H155" s="4">
        <v>43743.0</v>
      </c>
      <c r="I155" s="6">
        <f t="shared" si="1"/>
        <v>58</v>
      </c>
    </row>
    <row r="156">
      <c r="A156" s="2" t="s">
        <v>190</v>
      </c>
      <c r="B156" s="3" t="s">
        <v>51</v>
      </c>
      <c r="C156" s="3" t="s">
        <v>20</v>
      </c>
      <c r="D156" s="3">
        <v>27.0</v>
      </c>
      <c r="E156" s="3" t="s">
        <v>105</v>
      </c>
      <c r="F156" s="3" t="str">
        <f>VLOOKUP(E156, Category!$A$2:$B$140, 2, FALSE)</f>
        <v>Ankle Injury</v>
      </c>
      <c r="G156" s="4">
        <v>44290.0</v>
      </c>
      <c r="H156" s="4">
        <v>44348.0</v>
      </c>
      <c r="I156" s="6">
        <f t="shared" si="1"/>
        <v>58</v>
      </c>
    </row>
    <row r="157">
      <c r="A157" s="2" t="s">
        <v>209</v>
      </c>
      <c r="B157" s="3" t="s">
        <v>23</v>
      </c>
      <c r="C157" s="3" t="s">
        <v>27</v>
      </c>
      <c r="D157" s="3">
        <v>20.0</v>
      </c>
      <c r="E157" s="3" t="s">
        <v>142</v>
      </c>
      <c r="F157" s="3" t="str">
        <f>VLOOKUP(E157, Category!$A$2:$B$140, 2, FALSE)</f>
        <v>Hamstring Injury</v>
      </c>
      <c r="G157" s="4">
        <v>45397.0</v>
      </c>
      <c r="H157" s="4">
        <v>45454.0</v>
      </c>
      <c r="I157" s="6">
        <f t="shared" si="1"/>
        <v>57</v>
      </c>
    </row>
    <row r="158">
      <c r="A158" s="2" t="s">
        <v>210</v>
      </c>
      <c r="B158" s="3" t="s">
        <v>30</v>
      </c>
      <c r="C158" s="3" t="s">
        <v>32</v>
      </c>
      <c r="D158" s="3">
        <v>23.0</v>
      </c>
      <c r="E158" s="3" t="s">
        <v>12</v>
      </c>
      <c r="F158" s="3" t="str">
        <f>VLOOKUP(E158, Category!$A$2:$B$140, 2, FALSE)</f>
        <v>Knee Injury</v>
      </c>
      <c r="G158" s="4">
        <v>43826.0</v>
      </c>
      <c r="H158" s="4">
        <v>43883.0</v>
      </c>
      <c r="I158" s="6">
        <f t="shared" si="1"/>
        <v>57</v>
      </c>
    </row>
    <row r="159">
      <c r="A159" s="2" t="s">
        <v>211</v>
      </c>
      <c r="B159" s="3" t="s">
        <v>51</v>
      </c>
      <c r="C159" s="3" t="s">
        <v>27</v>
      </c>
      <c r="D159" s="3">
        <v>26.0</v>
      </c>
      <c r="E159" s="3" t="s">
        <v>168</v>
      </c>
      <c r="F159" s="3" t="str">
        <f>VLOOKUP(E159, Category!$A$2:$B$140, 2, FALSE)</f>
        <v>Hamstring Injury</v>
      </c>
      <c r="G159" s="4">
        <v>43832.0</v>
      </c>
      <c r="H159" s="4">
        <v>43889.0</v>
      </c>
      <c r="I159" s="6">
        <f t="shared" si="1"/>
        <v>57</v>
      </c>
    </row>
    <row r="160">
      <c r="A160" s="2" t="s">
        <v>212</v>
      </c>
      <c r="B160" s="3" t="s">
        <v>10</v>
      </c>
      <c r="C160" s="3" t="s">
        <v>20</v>
      </c>
      <c r="D160" s="3">
        <v>24.0</v>
      </c>
      <c r="E160" s="3" t="s">
        <v>12</v>
      </c>
      <c r="F160" s="3" t="str">
        <f>VLOOKUP(E160, Category!$A$2:$B$140, 2, FALSE)</f>
        <v>Knee Injury</v>
      </c>
      <c r="G160" s="4">
        <v>44696.0</v>
      </c>
      <c r="H160" s="4">
        <v>44752.0</v>
      </c>
      <c r="I160" s="6">
        <f t="shared" si="1"/>
        <v>56</v>
      </c>
    </row>
    <row r="161">
      <c r="A161" s="2" t="s">
        <v>109</v>
      </c>
      <c r="B161" s="3" t="s">
        <v>30</v>
      </c>
      <c r="C161" s="3" t="s">
        <v>46</v>
      </c>
      <c r="D161" s="3">
        <v>24.0</v>
      </c>
      <c r="E161" s="3" t="s">
        <v>168</v>
      </c>
      <c r="F161" s="3" t="str">
        <f>VLOOKUP(E161, Category!$A$2:$B$140, 2, FALSE)</f>
        <v>Hamstring Injury</v>
      </c>
      <c r="G161" s="4">
        <v>43702.0</v>
      </c>
      <c r="H161" s="4">
        <v>43758.0</v>
      </c>
      <c r="I161" s="6">
        <f t="shared" si="1"/>
        <v>56</v>
      </c>
    </row>
    <row r="162">
      <c r="A162" s="2" t="s">
        <v>213</v>
      </c>
      <c r="B162" s="3" t="s">
        <v>51</v>
      </c>
      <c r="C162" s="3" t="s">
        <v>32</v>
      </c>
      <c r="D162" s="3">
        <v>18.0</v>
      </c>
      <c r="E162" s="3" t="s">
        <v>214</v>
      </c>
      <c r="F162" s="3" t="str">
        <f>VLOOKUP(E162, Category!$A$2:$B$140, 2, FALSE)</f>
        <v>Knee Injury</v>
      </c>
      <c r="G162" s="4">
        <v>45376.0</v>
      </c>
      <c r="H162" s="4">
        <v>45432.0</v>
      </c>
      <c r="I162" s="6">
        <f t="shared" si="1"/>
        <v>56</v>
      </c>
    </row>
    <row r="163">
      <c r="A163" s="2" t="s">
        <v>115</v>
      </c>
      <c r="B163" s="3" t="s">
        <v>51</v>
      </c>
      <c r="C163" s="3" t="s">
        <v>46</v>
      </c>
      <c r="D163" s="3">
        <v>29.0</v>
      </c>
      <c r="E163" s="3" t="s">
        <v>28</v>
      </c>
      <c r="F163" s="3" t="str">
        <f>VLOOKUP(E163, Category!$A$2:$B$140, 2, FALSE)</f>
        <v>Hamstring Injury</v>
      </c>
      <c r="G163" s="4">
        <v>44234.0</v>
      </c>
      <c r="H163" s="4">
        <v>44290.0</v>
      </c>
      <c r="I163" s="6">
        <f t="shared" si="1"/>
        <v>56</v>
      </c>
    </row>
    <row r="164">
      <c r="A164" s="2" t="s">
        <v>190</v>
      </c>
      <c r="B164" s="3" t="s">
        <v>51</v>
      </c>
      <c r="C164" s="3" t="s">
        <v>20</v>
      </c>
      <c r="D164" s="3">
        <v>27.0</v>
      </c>
      <c r="E164" s="3" t="s">
        <v>215</v>
      </c>
      <c r="F164" s="3" t="str">
        <f>VLOOKUP(E164, Category!$A$2:$B$140, 2, FALSE)</f>
        <v>Muscle Injury</v>
      </c>
      <c r="G164" s="4">
        <v>44157.0</v>
      </c>
      <c r="H164" s="4">
        <v>44213.0</v>
      </c>
      <c r="I164" s="6">
        <f t="shared" si="1"/>
        <v>56</v>
      </c>
    </row>
    <row r="165">
      <c r="A165" s="2" t="s">
        <v>216</v>
      </c>
      <c r="B165" s="3" t="s">
        <v>26</v>
      </c>
      <c r="C165" s="3" t="s">
        <v>32</v>
      </c>
      <c r="D165" s="3">
        <v>26.0</v>
      </c>
      <c r="E165" s="3" t="s">
        <v>217</v>
      </c>
      <c r="F165" s="3" t="str">
        <f>VLOOKUP(E165, Category!$A$2:$B$140, 2, FALSE)</f>
        <v>Leg Injury</v>
      </c>
      <c r="G165" s="4">
        <v>44384.0</v>
      </c>
      <c r="H165" s="4">
        <v>44439.0</v>
      </c>
      <c r="I165" s="6">
        <f t="shared" si="1"/>
        <v>55</v>
      </c>
    </row>
    <row r="166">
      <c r="A166" s="2" t="s">
        <v>218</v>
      </c>
      <c r="B166" s="3" t="s">
        <v>40</v>
      </c>
      <c r="C166" s="3" t="s">
        <v>32</v>
      </c>
      <c r="D166" s="3">
        <v>23.0</v>
      </c>
      <c r="E166" s="3" t="s">
        <v>219</v>
      </c>
      <c r="F166" s="3" t="str">
        <f>VLOOKUP(E166, Category!$A$2:$B$140, 2, FALSE)</f>
        <v>Muscle Injury</v>
      </c>
      <c r="G166" s="4">
        <v>43776.0</v>
      </c>
      <c r="H166" s="4">
        <v>43830.0</v>
      </c>
      <c r="I166" s="6">
        <f t="shared" si="1"/>
        <v>54</v>
      </c>
    </row>
    <row r="167">
      <c r="A167" s="2" t="s">
        <v>220</v>
      </c>
      <c r="B167" s="3" t="s">
        <v>26</v>
      </c>
      <c r="C167" s="3" t="s">
        <v>20</v>
      </c>
      <c r="D167" s="3">
        <v>24.0</v>
      </c>
      <c r="E167" s="3" t="s">
        <v>28</v>
      </c>
      <c r="F167" s="3" t="str">
        <f>VLOOKUP(E167, Category!$A$2:$B$140, 2, FALSE)</f>
        <v>Hamstring Injury</v>
      </c>
      <c r="G167" s="4">
        <v>44751.0</v>
      </c>
      <c r="H167" s="4">
        <v>44804.0</v>
      </c>
      <c r="I167" s="6">
        <f t="shared" si="1"/>
        <v>53</v>
      </c>
    </row>
    <row r="168">
      <c r="A168" s="2" t="s">
        <v>112</v>
      </c>
      <c r="B168" s="3" t="s">
        <v>23</v>
      </c>
      <c r="C168" s="3" t="s">
        <v>46</v>
      </c>
      <c r="D168" s="3">
        <v>25.0</v>
      </c>
      <c r="E168" s="3" t="s">
        <v>142</v>
      </c>
      <c r="F168" s="3" t="str">
        <f>VLOOKUP(E168, Category!$A$2:$B$140, 2, FALSE)</f>
        <v>Hamstring Injury</v>
      </c>
      <c r="G168" s="4">
        <v>44870.0</v>
      </c>
      <c r="H168" s="4">
        <v>44923.0</v>
      </c>
      <c r="I168" s="6">
        <f t="shared" si="1"/>
        <v>53</v>
      </c>
    </row>
    <row r="169">
      <c r="A169" s="2" t="s">
        <v>221</v>
      </c>
      <c r="B169" s="3" t="s">
        <v>26</v>
      </c>
      <c r="C169" s="3" t="s">
        <v>32</v>
      </c>
      <c r="D169" s="3">
        <v>24.0</v>
      </c>
      <c r="E169" s="3" t="s">
        <v>66</v>
      </c>
      <c r="F169" s="3" t="str">
        <f>VLOOKUP(E169, Category!$A$2:$B$140, 2, FALSE)</f>
        <v>Ankle Injury</v>
      </c>
      <c r="G169" s="4">
        <v>44645.0</v>
      </c>
      <c r="H169" s="4">
        <v>44697.0</v>
      </c>
      <c r="I169" s="6">
        <f t="shared" si="1"/>
        <v>52</v>
      </c>
    </row>
    <row r="170">
      <c r="A170" s="2" t="s">
        <v>222</v>
      </c>
      <c r="B170" s="3" t="s">
        <v>30</v>
      </c>
      <c r="C170" s="3" t="s">
        <v>11</v>
      </c>
      <c r="D170" s="3">
        <v>31.0</v>
      </c>
      <c r="E170" s="3" t="s">
        <v>76</v>
      </c>
      <c r="F170" s="3" t="str">
        <f>VLOOKUP(E170, Category!$A$2:$B$140, 2, FALSE)</f>
        <v>Unknown / Other</v>
      </c>
      <c r="G170" s="4">
        <v>43758.0</v>
      </c>
      <c r="H170" s="4">
        <v>43810.0</v>
      </c>
      <c r="I170" s="6">
        <f t="shared" si="1"/>
        <v>52</v>
      </c>
    </row>
    <row r="171">
      <c r="A171" s="2" t="s">
        <v>96</v>
      </c>
      <c r="B171" s="3" t="s">
        <v>51</v>
      </c>
      <c r="C171" s="3" t="s">
        <v>27</v>
      </c>
      <c r="D171" s="3">
        <v>25.0</v>
      </c>
      <c r="E171" s="3" t="s">
        <v>66</v>
      </c>
      <c r="F171" s="3" t="str">
        <f>VLOOKUP(E171, Category!$A$2:$B$140, 2, FALSE)</f>
        <v>Ankle Injury</v>
      </c>
      <c r="G171" s="4">
        <v>44033.0</v>
      </c>
      <c r="H171" s="4">
        <v>44085.0</v>
      </c>
      <c r="I171" s="6">
        <f t="shared" si="1"/>
        <v>52</v>
      </c>
    </row>
    <row r="172">
      <c r="A172" s="2" t="s">
        <v>15</v>
      </c>
      <c r="B172" s="3" t="s">
        <v>10</v>
      </c>
      <c r="C172" s="3" t="s">
        <v>16</v>
      </c>
      <c r="D172" s="3">
        <v>23.0</v>
      </c>
      <c r="E172" s="3" t="s">
        <v>105</v>
      </c>
      <c r="F172" s="3" t="str">
        <f>VLOOKUP(E172, Category!$A$2:$B$140, 2, FALSE)</f>
        <v>Ankle Injury</v>
      </c>
      <c r="G172" s="4">
        <v>45203.0</v>
      </c>
      <c r="H172" s="4">
        <v>45254.0</v>
      </c>
      <c r="I172" s="6">
        <f t="shared" si="1"/>
        <v>51</v>
      </c>
    </row>
    <row r="173">
      <c r="A173" s="2" t="s">
        <v>223</v>
      </c>
      <c r="B173" s="3" t="s">
        <v>10</v>
      </c>
      <c r="C173" s="3" t="s">
        <v>72</v>
      </c>
      <c r="D173" s="3">
        <v>26.0</v>
      </c>
      <c r="E173" s="3" t="s">
        <v>224</v>
      </c>
      <c r="F173" s="3" t="str">
        <f>VLOOKUP(E173, Category!$A$2:$B$140, 2, FALSE)</f>
        <v>Head Injury / Concussion</v>
      </c>
      <c r="G173" s="4">
        <v>44166.0</v>
      </c>
      <c r="H173" s="4">
        <v>44217.0</v>
      </c>
      <c r="I173" s="6">
        <f t="shared" si="1"/>
        <v>51</v>
      </c>
    </row>
    <row r="174">
      <c r="A174" s="2" t="s">
        <v>191</v>
      </c>
      <c r="B174" s="3" t="s">
        <v>23</v>
      </c>
      <c r="C174" s="3" t="s">
        <v>32</v>
      </c>
      <c r="D174" s="3">
        <v>29.0</v>
      </c>
      <c r="E174" s="3" t="s">
        <v>142</v>
      </c>
      <c r="F174" s="3" t="str">
        <f>VLOOKUP(E174, Category!$A$2:$B$140, 2, FALSE)</f>
        <v>Hamstring Injury</v>
      </c>
      <c r="G174" s="4">
        <v>44786.0</v>
      </c>
      <c r="H174" s="4">
        <v>44837.0</v>
      </c>
      <c r="I174" s="6">
        <f t="shared" si="1"/>
        <v>51</v>
      </c>
    </row>
    <row r="175">
      <c r="A175" s="2" t="s">
        <v>225</v>
      </c>
      <c r="B175" s="3" t="s">
        <v>30</v>
      </c>
      <c r="C175" s="3" t="s">
        <v>32</v>
      </c>
      <c r="D175" s="3">
        <v>32.0</v>
      </c>
      <c r="E175" s="3" t="s">
        <v>226</v>
      </c>
      <c r="F175" s="3" t="str">
        <f>VLOOKUP(E175, Category!$A$2:$B$140, 2, FALSE)</f>
        <v>Unknown / Other</v>
      </c>
      <c r="G175" s="4">
        <v>44807.0</v>
      </c>
      <c r="H175" s="4">
        <v>44858.0</v>
      </c>
      <c r="I175" s="6">
        <f t="shared" si="1"/>
        <v>51</v>
      </c>
    </row>
    <row r="176">
      <c r="A176" s="2" t="s">
        <v>227</v>
      </c>
      <c r="B176" s="3" t="s">
        <v>40</v>
      </c>
      <c r="C176" s="3" t="s">
        <v>20</v>
      </c>
      <c r="D176" s="3">
        <v>24.0</v>
      </c>
      <c r="E176" s="3" t="s">
        <v>12</v>
      </c>
      <c r="F176" s="3" t="str">
        <f>VLOOKUP(E176, Category!$A$2:$B$140, 2, FALSE)</f>
        <v>Knee Injury</v>
      </c>
      <c r="G176" s="4">
        <v>44383.0</v>
      </c>
      <c r="H176" s="4">
        <v>44433.0</v>
      </c>
      <c r="I176" s="6">
        <f t="shared" si="1"/>
        <v>50</v>
      </c>
    </row>
    <row r="177">
      <c r="A177" s="2" t="s">
        <v>228</v>
      </c>
      <c r="B177" s="3" t="s">
        <v>23</v>
      </c>
      <c r="C177" s="3" t="s">
        <v>20</v>
      </c>
      <c r="D177" s="3">
        <v>24.0</v>
      </c>
      <c r="E177" s="3" t="s">
        <v>21</v>
      </c>
      <c r="F177" s="3" t="str">
        <f>VLOOKUP(E177, Category!$A$2:$B$140, 2, FALSE)</f>
        <v>Knee Injury</v>
      </c>
      <c r="G177" s="4">
        <v>44800.0</v>
      </c>
      <c r="H177" s="4">
        <v>44850.0</v>
      </c>
      <c r="I177" s="6">
        <f t="shared" si="1"/>
        <v>50</v>
      </c>
    </row>
    <row r="178">
      <c r="A178" s="2" t="s">
        <v>229</v>
      </c>
      <c r="B178" s="3" t="s">
        <v>30</v>
      </c>
      <c r="C178" s="3" t="s">
        <v>20</v>
      </c>
      <c r="D178" s="3">
        <v>30.0</v>
      </c>
      <c r="E178" s="3" t="s">
        <v>28</v>
      </c>
      <c r="F178" s="3" t="str">
        <f>VLOOKUP(E178, Category!$A$2:$B$140, 2, FALSE)</f>
        <v>Hamstring Injury</v>
      </c>
      <c r="G178" s="4">
        <v>44502.0</v>
      </c>
      <c r="H178" s="4">
        <v>44552.0</v>
      </c>
      <c r="I178" s="6">
        <f t="shared" si="1"/>
        <v>50</v>
      </c>
    </row>
    <row r="179">
      <c r="A179" s="2" t="s">
        <v>197</v>
      </c>
      <c r="B179" s="3" t="s">
        <v>19</v>
      </c>
      <c r="C179" s="3" t="s">
        <v>35</v>
      </c>
      <c r="D179" s="3">
        <v>28.0</v>
      </c>
      <c r="E179" s="3" t="s">
        <v>230</v>
      </c>
      <c r="F179" s="3" t="str">
        <f>VLOOKUP(E179, Category!$A$2:$B$140, 2, FALSE)</f>
        <v>Bruise</v>
      </c>
      <c r="G179" s="4">
        <v>44568.0</v>
      </c>
      <c r="H179" s="4">
        <v>44617.0</v>
      </c>
      <c r="I179" s="6">
        <f t="shared" si="1"/>
        <v>49</v>
      </c>
    </row>
    <row r="180">
      <c r="A180" s="2" t="s">
        <v>94</v>
      </c>
      <c r="B180" s="3" t="s">
        <v>19</v>
      </c>
      <c r="C180" s="3" t="s">
        <v>43</v>
      </c>
      <c r="D180" s="3">
        <v>28.0</v>
      </c>
      <c r="E180" s="3" t="s">
        <v>231</v>
      </c>
      <c r="F180" s="3" t="str">
        <f>VLOOKUP(E180, Category!$A$2:$B$140, 2, FALSE)</f>
        <v>Knee Injury</v>
      </c>
      <c r="G180" s="4">
        <v>44328.0</v>
      </c>
      <c r="H180" s="4">
        <v>44377.0</v>
      </c>
      <c r="I180" s="6">
        <f t="shared" si="1"/>
        <v>49</v>
      </c>
    </row>
    <row r="181">
      <c r="A181" s="2" t="s">
        <v>228</v>
      </c>
      <c r="B181" s="3" t="s">
        <v>23</v>
      </c>
      <c r="C181" s="3" t="s">
        <v>20</v>
      </c>
      <c r="D181" s="3">
        <v>22.0</v>
      </c>
      <c r="E181" s="3" t="s">
        <v>130</v>
      </c>
      <c r="F181" s="3" t="str">
        <f>VLOOKUP(E181, Category!$A$2:$B$140, 2, FALSE)</f>
        <v>Ankle Injury</v>
      </c>
      <c r="G181" s="4">
        <v>44092.0</v>
      </c>
      <c r="H181" s="4">
        <v>44141.0</v>
      </c>
      <c r="I181" s="6">
        <f t="shared" si="1"/>
        <v>49</v>
      </c>
    </row>
    <row r="182">
      <c r="A182" s="2" t="s">
        <v>232</v>
      </c>
      <c r="B182" s="3" t="s">
        <v>40</v>
      </c>
      <c r="C182" s="3" t="s">
        <v>46</v>
      </c>
      <c r="D182" s="3">
        <v>29.0</v>
      </c>
      <c r="E182" s="3" t="s">
        <v>66</v>
      </c>
      <c r="F182" s="3" t="str">
        <f>VLOOKUP(E182, Category!$A$2:$B$140, 2, FALSE)</f>
        <v>Ankle Injury</v>
      </c>
      <c r="G182" s="4">
        <v>43710.0</v>
      </c>
      <c r="H182" s="4">
        <v>43758.0</v>
      </c>
      <c r="I182" s="6">
        <f t="shared" si="1"/>
        <v>48</v>
      </c>
    </row>
    <row r="183">
      <c r="A183" s="2" t="s">
        <v>233</v>
      </c>
      <c r="B183" s="3" t="s">
        <v>30</v>
      </c>
      <c r="C183" s="3" t="s">
        <v>46</v>
      </c>
      <c r="D183" s="3">
        <v>35.0</v>
      </c>
      <c r="E183" s="3" t="s">
        <v>234</v>
      </c>
      <c r="F183" s="3" t="str">
        <f>VLOOKUP(E183, Category!$A$2:$B$140, 2, FALSE)</f>
        <v>Ankle Injury</v>
      </c>
      <c r="G183" s="4">
        <v>44504.0</v>
      </c>
      <c r="H183" s="4">
        <v>44552.0</v>
      </c>
      <c r="I183" s="6">
        <f t="shared" si="1"/>
        <v>48</v>
      </c>
    </row>
    <row r="184">
      <c r="A184" s="2" t="s">
        <v>115</v>
      </c>
      <c r="B184" s="3" t="s">
        <v>51</v>
      </c>
      <c r="C184" s="3" t="s">
        <v>46</v>
      </c>
      <c r="D184" s="3">
        <v>30.0</v>
      </c>
      <c r="E184" s="3" t="s">
        <v>28</v>
      </c>
      <c r="F184" s="3" t="str">
        <f>VLOOKUP(E184, Category!$A$2:$B$140, 2, FALSE)</f>
        <v>Hamstring Injury</v>
      </c>
      <c r="G184" s="4">
        <v>44438.0</v>
      </c>
      <c r="H184" s="4">
        <v>44486.0</v>
      </c>
      <c r="I184" s="6">
        <f t="shared" si="1"/>
        <v>48</v>
      </c>
    </row>
    <row r="185">
      <c r="A185" s="2" t="s">
        <v>197</v>
      </c>
      <c r="B185" s="3" t="s">
        <v>19</v>
      </c>
      <c r="C185" s="3" t="s">
        <v>35</v>
      </c>
      <c r="D185" s="3">
        <v>27.0</v>
      </c>
      <c r="E185" s="3" t="s">
        <v>77</v>
      </c>
      <c r="F185" s="3" t="str">
        <f>VLOOKUP(E185, Category!$A$2:$B$140, 2, FALSE)</f>
        <v>Hamstring Injury</v>
      </c>
      <c r="G185" s="4">
        <v>44195.0</v>
      </c>
      <c r="H185" s="4">
        <v>44242.0</v>
      </c>
      <c r="I185" s="6">
        <f t="shared" si="1"/>
        <v>47</v>
      </c>
    </row>
    <row r="186">
      <c r="A186" s="2" t="s">
        <v>235</v>
      </c>
      <c r="B186" s="3" t="s">
        <v>40</v>
      </c>
      <c r="C186" s="3" t="s">
        <v>68</v>
      </c>
      <c r="D186" s="3">
        <v>20.0</v>
      </c>
      <c r="E186" s="3" t="s">
        <v>28</v>
      </c>
      <c r="F186" s="3" t="str">
        <f>VLOOKUP(E186, Category!$A$2:$B$140, 2, FALSE)</f>
        <v>Hamstring Injury</v>
      </c>
      <c r="G186" s="4">
        <v>43839.0</v>
      </c>
      <c r="H186" s="4">
        <v>43885.0</v>
      </c>
      <c r="I186" s="6">
        <f t="shared" si="1"/>
        <v>46</v>
      </c>
    </row>
    <row r="187">
      <c r="A187" s="2" t="s">
        <v>236</v>
      </c>
      <c r="B187" s="3" t="s">
        <v>10</v>
      </c>
      <c r="C187" s="3" t="s">
        <v>16</v>
      </c>
      <c r="D187" s="3">
        <v>22.0</v>
      </c>
      <c r="E187" s="3" t="s">
        <v>28</v>
      </c>
      <c r="F187" s="3" t="str">
        <f>VLOOKUP(E187, Category!$A$2:$B$140, 2, FALSE)</f>
        <v>Hamstring Injury</v>
      </c>
      <c r="G187" s="4">
        <v>44888.0</v>
      </c>
      <c r="H187" s="4">
        <v>44934.0</v>
      </c>
      <c r="I187" s="6">
        <f t="shared" si="1"/>
        <v>46</v>
      </c>
    </row>
    <row r="188">
      <c r="A188" s="2" t="s">
        <v>9</v>
      </c>
      <c r="B188" s="3" t="s">
        <v>10</v>
      </c>
      <c r="C188" s="3" t="s">
        <v>11</v>
      </c>
      <c r="D188" s="3">
        <v>23.0</v>
      </c>
      <c r="E188" s="3" t="s">
        <v>12</v>
      </c>
      <c r="F188" s="3" t="str">
        <f>VLOOKUP(E188, Category!$A$2:$B$140, 2, FALSE)</f>
        <v>Knee Injury</v>
      </c>
      <c r="G188" s="4">
        <v>44819.0</v>
      </c>
      <c r="H188" s="4">
        <v>44865.0</v>
      </c>
      <c r="I188" s="6">
        <f t="shared" si="1"/>
        <v>46</v>
      </c>
    </row>
    <row r="189">
      <c r="A189" s="2" t="s">
        <v>119</v>
      </c>
      <c r="B189" s="3" t="s">
        <v>10</v>
      </c>
      <c r="C189" s="3" t="s">
        <v>35</v>
      </c>
      <c r="D189" s="3">
        <v>31.0</v>
      </c>
      <c r="E189" s="3" t="s">
        <v>237</v>
      </c>
      <c r="F189" s="3" t="str">
        <f>VLOOKUP(E189, Category!$A$2:$B$140, 2, FALSE)</f>
        <v>Unknown / Other</v>
      </c>
      <c r="G189" s="4">
        <v>45397.0</v>
      </c>
      <c r="H189" s="4">
        <v>45443.0</v>
      </c>
      <c r="I189" s="6">
        <f t="shared" si="1"/>
        <v>46</v>
      </c>
    </row>
    <row r="190">
      <c r="A190" s="2" t="s">
        <v>238</v>
      </c>
      <c r="B190" s="3" t="s">
        <v>23</v>
      </c>
      <c r="C190" s="3" t="s">
        <v>35</v>
      </c>
      <c r="D190" s="3">
        <v>27.0</v>
      </c>
      <c r="E190" s="3" t="s">
        <v>130</v>
      </c>
      <c r="F190" s="3" t="str">
        <f>VLOOKUP(E190, Category!$A$2:$B$140, 2, FALSE)</f>
        <v>Ankle Injury</v>
      </c>
      <c r="G190" s="4">
        <v>44161.0</v>
      </c>
      <c r="H190" s="4">
        <v>44207.0</v>
      </c>
      <c r="I190" s="6">
        <f t="shared" si="1"/>
        <v>46</v>
      </c>
    </row>
    <row r="191">
      <c r="A191" s="2" t="s">
        <v>122</v>
      </c>
      <c r="B191" s="3" t="s">
        <v>23</v>
      </c>
      <c r="C191" s="3" t="s">
        <v>32</v>
      </c>
      <c r="D191" s="3">
        <v>28.0</v>
      </c>
      <c r="E191" s="3" t="s">
        <v>59</v>
      </c>
      <c r="F191" s="3" t="str">
        <f>VLOOKUP(E191, Category!$A$2:$B$140, 2, FALSE)</f>
        <v>Muscle Injury</v>
      </c>
      <c r="G191" s="4">
        <v>43773.0</v>
      </c>
      <c r="H191" s="4">
        <v>43819.0</v>
      </c>
      <c r="I191" s="6">
        <f t="shared" si="1"/>
        <v>46</v>
      </c>
    </row>
    <row r="192">
      <c r="A192" s="2" t="s">
        <v>239</v>
      </c>
      <c r="B192" s="3" t="s">
        <v>23</v>
      </c>
      <c r="C192" s="3" t="s">
        <v>32</v>
      </c>
      <c r="D192" s="3">
        <v>24.0</v>
      </c>
      <c r="E192" s="3" t="s">
        <v>240</v>
      </c>
      <c r="F192" s="3" t="str">
        <f>VLOOKUP(E192, Category!$A$2:$B$140, 2, FALSE)</f>
        <v>Thigh Injury</v>
      </c>
      <c r="G192" s="4">
        <v>44651.0</v>
      </c>
      <c r="H192" s="4">
        <v>44697.0</v>
      </c>
      <c r="I192" s="6">
        <f t="shared" si="1"/>
        <v>46</v>
      </c>
    </row>
    <row r="193">
      <c r="A193" s="2" t="s">
        <v>220</v>
      </c>
      <c r="B193" s="3" t="s">
        <v>26</v>
      </c>
      <c r="C193" s="3" t="s">
        <v>20</v>
      </c>
      <c r="D193" s="3">
        <v>26.0</v>
      </c>
      <c r="E193" s="3" t="s">
        <v>105</v>
      </c>
      <c r="F193" s="3" t="str">
        <f>VLOOKUP(E193, Category!$A$2:$B$140, 2, FALSE)</f>
        <v>Ankle Injury</v>
      </c>
      <c r="G193" s="4">
        <v>45262.0</v>
      </c>
      <c r="H193" s="4">
        <v>45307.0</v>
      </c>
      <c r="I193" s="6">
        <f t="shared" si="1"/>
        <v>45</v>
      </c>
    </row>
    <row r="194">
      <c r="A194" s="2" t="s">
        <v>241</v>
      </c>
      <c r="B194" s="3" t="s">
        <v>23</v>
      </c>
      <c r="C194" s="3" t="s">
        <v>35</v>
      </c>
      <c r="D194" s="3">
        <v>38.0</v>
      </c>
      <c r="E194" s="3" t="s">
        <v>59</v>
      </c>
      <c r="F194" s="3" t="str">
        <f>VLOOKUP(E194, Category!$A$2:$B$140, 2, FALSE)</f>
        <v>Muscle Injury</v>
      </c>
      <c r="G194" s="4">
        <v>45271.0</v>
      </c>
      <c r="H194" s="4">
        <v>45316.0</v>
      </c>
      <c r="I194" s="6">
        <f t="shared" si="1"/>
        <v>45</v>
      </c>
    </row>
    <row r="195">
      <c r="A195" s="2" t="s">
        <v>242</v>
      </c>
      <c r="B195" s="3" t="s">
        <v>10</v>
      </c>
      <c r="C195" s="3" t="s">
        <v>32</v>
      </c>
      <c r="D195" s="3">
        <v>27.0</v>
      </c>
      <c r="E195" s="3" t="s">
        <v>203</v>
      </c>
      <c r="F195" s="3" t="str">
        <f>VLOOKUP(E195, Category!$A$2:$B$140, 2, FALSE)</f>
        <v>Groin Injury</v>
      </c>
      <c r="G195" s="4">
        <v>45409.0</v>
      </c>
      <c r="H195" s="4">
        <v>45453.0</v>
      </c>
      <c r="I195" s="6">
        <f t="shared" si="1"/>
        <v>44</v>
      </c>
    </row>
    <row r="196">
      <c r="A196" s="2" t="s">
        <v>112</v>
      </c>
      <c r="B196" s="3" t="s">
        <v>23</v>
      </c>
      <c r="C196" s="3" t="s">
        <v>46</v>
      </c>
      <c r="D196" s="3">
        <v>26.0</v>
      </c>
      <c r="E196" s="3" t="s">
        <v>243</v>
      </c>
      <c r="F196" s="3" t="str">
        <f>VLOOKUP(E196, Category!$A$2:$B$140, 2, FALSE)</f>
        <v>Bone Fracture</v>
      </c>
      <c r="G196" s="4">
        <v>45139.0</v>
      </c>
      <c r="H196" s="4">
        <v>45183.0</v>
      </c>
      <c r="I196" s="6">
        <f t="shared" si="1"/>
        <v>44</v>
      </c>
    </row>
    <row r="197">
      <c r="A197" s="2" t="s">
        <v>206</v>
      </c>
      <c r="B197" s="3" t="s">
        <v>30</v>
      </c>
      <c r="C197" s="3" t="s">
        <v>35</v>
      </c>
      <c r="D197" s="3">
        <v>24.0</v>
      </c>
      <c r="E197" s="3" t="s">
        <v>28</v>
      </c>
      <c r="F197" s="3" t="str">
        <f>VLOOKUP(E197, Category!$A$2:$B$140, 2, FALSE)</f>
        <v>Hamstring Injury</v>
      </c>
      <c r="G197" s="4">
        <v>43701.0</v>
      </c>
      <c r="H197" s="4">
        <v>43745.0</v>
      </c>
      <c r="I197" s="6">
        <f t="shared" si="1"/>
        <v>44</v>
      </c>
    </row>
    <row r="198">
      <c r="A198" s="2" t="s">
        <v>80</v>
      </c>
      <c r="B198" s="3" t="s">
        <v>30</v>
      </c>
      <c r="C198" s="3" t="s">
        <v>20</v>
      </c>
      <c r="D198" s="3">
        <v>27.0</v>
      </c>
      <c r="E198" s="3" t="s">
        <v>146</v>
      </c>
      <c r="F198" s="3" t="str">
        <f>VLOOKUP(E198, Category!$A$2:$B$140, 2, FALSE)</f>
        <v>Muscle Injury</v>
      </c>
      <c r="G198" s="4">
        <v>44122.0</v>
      </c>
      <c r="H198" s="4">
        <v>44166.0</v>
      </c>
      <c r="I198" s="6">
        <f t="shared" si="1"/>
        <v>44</v>
      </c>
    </row>
    <row r="199">
      <c r="A199" s="2" t="s">
        <v>153</v>
      </c>
      <c r="B199" s="3" t="s">
        <v>51</v>
      </c>
      <c r="C199" s="3" t="s">
        <v>32</v>
      </c>
      <c r="D199" s="3">
        <v>24.0</v>
      </c>
      <c r="E199" s="3" t="s">
        <v>154</v>
      </c>
      <c r="F199" s="3" t="str">
        <f>VLOOKUP(E199, Category!$A$2:$B$140, 2, FALSE)</f>
        <v>Ankle Injury</v>
      </c>
      <c r="G199" s="4">
        <v>45388.0</v>
      </c>
      <c r="H199" s="4">
        <v>45432.0</v>
      </c>
      <c r="I199" s="6">
        <f t="shared" si="1"/>
        <v>44</v>
      </c>
    </row>
    <row r="200">
      <c r="A200" s="2" t="s">
        <v>53</v>
      </c>
      <c r="B200" s="3" t="s">
        <v>37</v>
      </c>
      <c r="C200" s="3" t="s">
        <v>11</v>
      </c>
      <c r="D200" s="3">
        <v>25.0</v>
      </c>
      <c r="E200" s="3" t="s">
        <v>244</v>
      </c>
      <c r="F200" s="3" t="str">
        <f>VLOOKUP(E200, Category!$A$2:$B$140, 2, FALSE)</f>
        <v>Groin Injury</v>
      </c>
      <c r="G200" s="4">
        <v>44898.0</v>
      </c>
      <c r="H200" s="4">
        <v>44942.0</v>
      </c>
      <c r="I200" s="6">
        <f t="shared" si="1"/>
        <v>44</v>
      </c>
    </row>
    <row r="201">
      <c r="A201" s="2" t="s">
        <v>85</v>
      </c>
      <c r="B201" s="3" t="s">
        <v>37</v>
      </c>
      <c r="C201" s="3" t="s">
        <v>43</v>
      </c>
      <c r="D201" s="3">
        <v>36.0</v>
      </c>
      <c r="E201" s="3" t="s">
        <v>12</v>
      </c>
      <c r="F201" s="3" t="str">
        <f>VLOOKUP(E201, Category!$A$2:$B$140, 2, FALSE)</f>
        <v>Knee Injury</v>
      </c>
      <c r="G201" s="4">
        <v>44963.0</v>
      </c>
      <c r="H201" s="4">
        <v>45007.0</v>
      </c>
      <c r="I201" s="6">
        <f t="shared" si="1"/>
        <v>44</v>
      </c>
    </row>
    <row r="202">
      <c r="A202" s="2" t="s">
        <v>245</v>
      </c>
      <c r="B202" s="3" t="s">
        <v>10</v>
      </c>
      <c r="C202" s="3" t="s">
        <v>46</v>
      </c>
      <c r="D202" s="3">
        <v>20.0</v>
      </c>
      <c r="E202" s="3" t="s">
        <v>28</v>
      </c>
      <c r="F202" s="3" t="str">
        <f>VLOOKUP(E202, Category!$A$2:$B$140, 2, FALSE)</f>
        <v>Hamstring Injury</v>
      </c>
      <c r="G202" s="4">
        <v>45316.0</v>
      </c>
      <c r="H202" s="4">
        <v>45359.0</v>
      </c>
      <c r="I202" s="6">
        <f t="shared" si="1"/>
        <v>43</v>
      </c>
    </row>
    <row r="203">
      <c r="A203" s="2" t="s">
        <v>67</v>
      </c>
      <c r="B203" s="3" t="s">
        <v>19</v>
      </c>
      <c r="C203" s="3" t="s">
        <v>68</v>
      </c>
      <c r="D203" s="3">
        <v>30.0</v>
      </c>
      <c r="E203" s="3" t="s">
        <v>77</v>
      </c>
      <c r="F203" s="3" t="str">
        <f>VLOOKUP(E203, Category!$A$2:$B$140, 2, FALSE)</f>
        <v>Hamstring Injury</v>
      </c>
      <c r="G203" s="4">
        <v>44164.0</v>
      </c>
      <c r="H203" s="4">
        <v>44207.0</v>
      </c>
      <c r="I203" s="6">
        <f t="shared" si="1"/>
        <v>43</v>
      </c>
    </row>
    <row r="204">
      <c r="A204" s="2" t="s">
        <v>246</v>
      </c>
      <c r="B204" s="3" t="s">
        <v>30</v>
      </c>
      <c r="C204" s="3" t="s">
        <v>27</v>
      </c>
      <c r="D204" s="3">
        <v>24.0</v>
      </c>
      <c r="E204" s="3" t="s">
        <v>247</v>
      </c>
      <c r="F204" s="3" t="str">
        <f>VLOOKUP(E204, Category!$A$2:$B$140, 2, FALSE)</f>
        <v>Back Injury</v>
      </c>
      <c r="G204" s="4">
        <v>44816.0</v>
      </c>
      <c r="H204" s="4">
        <v>44859.0</v>
      </c>
      <c r="I204" s="6">
        <f t="shared" si="1"/>
        <v>43</v>
      </c>
    </row>
    <row r="205">
      <c r="A205" s="2" t="s">
        <v>202</v>
      </c>
      <c r="B205" s="3" t="s">
        <v>51</v>
      </c>
      <c r="C205" s="3" t="s">
        <v>72</v>
      </c>
      <c r="D205" s="3">
        <v>27.0</v>
      </c>
      <c r="E205" s="3" t="s">
        <v>28</v>
      </c>
      <c r="F205" s="3" t="str">
        <f>VLOOKUP(E205, Category!$A$2:$B$140, 2, FALSE)</f>
        <v>Hamstring Injury</v>
      </c>
      <c r="G205" s="4">
        <v>44137.0</v>
      </c>
      <c r="H205" s="4">
        <v>44180.0</v>
      </c>
      <c r="I205" s="6">
        <f t="shared" si="1"/>
        <v>43</v>
      </c>
    </row>
    <row r="206">
      <c r="A206" s="2" t="s">
        <v>36</v>
      </c>
      <c r="B206" s="3" t="s">
        <v>37</v>
      </c>
      <c r="C206" s="3" t="s">
        <v>32</v>
      </c>
      <c r="D206" s="3">
        <v>23.0</v>
      </c>
      <c r="E206" s="3" t="s">
        <v>248</v>
      </c>
      <c r="F206" s="3" t="str">
        <f>VLOOKUP(E206, Category!$A$2:$B$140, 2, FALSE)</f>
        <v>Muscle Injury</v>
      </c>
      <c r="G206" s="4">
        <v>43715.0</v>
      </c>
      <c r="H206" s="4">
        <v>43758.0</v>
      </c>
      <c r="I206" s="6">
        <f t="shared" si="1"/>
        <v>43</v>
      </c>
    </row>
    <row r="207">
      <c r="A207" s="2" t="s">
        <v>249</v>
      </c>
      <c r="B207" s="3" t="s">
        <v>40</v>
      </c>
      <c r="C207" s="3" t="s">
        <v>46</v>
      </c>
      <c r="D207" s="3">
        <v>24.0</v>
      </c>
      <c r="E207" s="3" t="s">
        <v>66</v>
      </c>
      <c r="F207" s="3" t="str">
        <f>VLOOKUP(E207, Category!$A$2:$B$140, 2, FALSE)</f>
        <v>Ankle Injury</v>
      </c>
      <c r="G207" s="4">
        <v>44987.0</v>
      </c>
      <c r="H207" s="4">
        <v>45029.0</v>
      </c>
      <c r="I207" s="6">
        <f t="shared" si="1"/>
        <v>42</v>
      </c>
    </row>
    <row r="208">
      <c r="A208" s="2" t="s">
        <v>238</v>
      </c>
      <c r="B208" s="3" t="s">
        <v>10</v>
      </c>
      <c r="C208" s="3" t="s">
        <v>35</v>
      </c>
      <c r="D208" s="3">
        <v>30.0</v>
      </c>
      <c r="E208" s="3" t="s">
        <v>28</v>
      </c>
      <c r="F208" s="3" t="str">
        <f>VLOOKUP(E208, Category!$A$2:$B$140, 2, FALSE)</f>
        <v>Hamstring Injury</v>
      </c>
      <c r="G208" s="4">
        <v>45286.0</v>
      </c>
      <c r="H208" s="4">
        <v>45328.0</v>
      </c>
      <c r="I208" s="6">
        <f t="shared" si="1"/>
        <v>42</v>
      </c>
    </row>
    <row r="209">
      <c r="A209" s="2" t="s">
        <v>191</v>
      </c>
      <c r="B209" s="3" t="s">
        <v>23</v>
      </c>
      <c r="C209" s="3" t="s">
        <v>32</v>
      </c>
      <c r="D209" s="3">
        <v>28.0</v>
      </c>
      <c r="E209" s="3" t="s">
        <v>250</v>
      </c>
      <c r="F209" s="3" t="str">
        <f>VLOOKUP(E209, Category!$A$2:$B$140, 2, FALSE)</f>
        <v>Unknown / Other</v>
      </c>
      <c r="G209" s="4">
        <v>44486.0</v>
      </c>
      <c r="H209" s="4">
        <v>44528.0</v>
      </c>
      <c r="I209" s="6">
        <f t="shared" si="1"/>
        <v>42</v>
      </c>
    </row>
    <row r="210">
      <c r="A210" s="2" t="s">
        <v>83</v>
      </c>
      <c r="B210" s="3" t="s">
        <v>30</v>
      </c>
      <c r="C210" s="3" t="s">
        <v>32</v>
      </c>
      <c r="D210" s="3">
        <v>28.0</v>
      </c>
      <c r="E210" s="3" t="s">
        <v>28</v>
      </c>
      <c r="F210" s="3" t="str">
        <f>VLOOKUP(E210, Category!$A$2:$B$140, 2, FALSE)</f>
        <v>Hamstring Injury</v>
      </c>
      <c r="G210" s="4">
        <v>44231.0</v>
      </c>
      <c r="H210" s="4">
        <v>44273.0</v>
      </c>
      <c r="I210" s="6">
        <f t="shared" si="1"/>
        <v>42</v>
      </c>
    </row>
    <row r="211">
      <c r="A211" s="2" t="s">
        <v>251</v>
      </c>
      <c r="B211" s="3" t="s">
        <v>37</v>
      </c>
      <c r="C211" s="3" t="s">
        <v>68</v>
      </c>
      <c r="D211" s="3">
        <v>30.0</v>
      </c>
      <c r="E211" s="3" t="s">
        <v>62</v>
      </c>
      <c r="F211" s="3" t="str">
        <f>VLOOKUP(E211, Category!$A$2:$B$140, 2, FALSE)</f>
        <v>Calf Injury</v>
      </c>
      <c r="G211" s="4">
        <v>44802.0</v>
      </c>
      <c r="H211" s="4">
        <v>44844.0</v>
      </c>
      <c r="I211" s="6">
        <f t="shared" si="1"/>
        <v>42</v>
      </c>
    </row>
    <row r="212">
      <c r="A212" s="2" t="s">
        <v>97</v>
      </c>
      <c r="B212" s="3" t="s">
        <v>37</v>
      </c>
      <c r="C212" s="3" t="s">
        <v>11</v>
      </c>
      <c r="D212" s="3">
        <v>22.0</v>
      </c>
      <c r="E212" s="3" t="s">
        <v>105</v>
      </c>
      <c r="F212" s="3" t="str">
        <f>VLOOKUP(E212, Category!$A$2:$B$140, 2, FALSE)</f>
        <v>Ankle Injury</v>
      </c>
      <c r="G212" s="4">
        <v>44760.0</v>
      </c>
      <c r="H212" s="4">
        <v>44802.0</v>
      </c>
      <c r="I212" s="6">
        <f t="shared" si="1"/>
        <v>42</v>
      </c>
    </row>
    <row r="213">
      <c r="A213" s="2" t="s">
        <v>206</v>
      </c>
      <c r="B213" s="3" t="s">
        <v>30</v>
      </c>
      <c r="C213" s="3" t="s">
        <v>35</v>
      </c>
      <c r="D213" s="3">
        <v>26.0</v>
      </c>
      <c r="E213" s="3" t="s">
        <v>217</v>
      </c>
      <c r="F213" s="3" t="str">
        <f>VLOOKUP(E213, Category!$A$2:$B$140, 2, FALSE)</f>
        <v>Leg Injury</v>
      </c>
      <c r="G213" s="4">
        <v>44653.0</v>
      </c>
      <c r="H213" s="4">
        <v>44694.0</v>
      </c>
      <c r="I213" s="6">
        <f t="shared" si="1"/>
        <v>41</v>
      </c>
    </row>
    <row r="214">
      <c r="A214" s="2" t="s">
        <v>175</v>
      </c>
      <c r="B214" s="3" t="s">
        <v>51</v>
      </c>
      <c r="C214" s="3" t="s">
        <v>32</v>
      </c>
      <c r="D214" s="3">
        <v>28.0</v>
      </c>
      <c r="E214" s="3" t="s">
        <v>168</v>
      </c>
      <c r="F214" s="3" t="str">
        <f>VLOOKUP(E214, Category!$A$2:$B$140, 2, FALSE)</f>
        <v>Hamstring Injury</v>
      </c>
      <c r="G214" s="4">
        <v>43848.0</v>
      </c>
      <c r="H214" s="4">
        <v>43889.0</v>
      </c>
      <c r="I214" s="6">
        <f t="shared" si="1"/>
        <v>41</v>
      </c>
    </row>
    <row r="215">
      <c r="A215" s="2" t="s">
        <v>238</v>
      </c>
      <c r="B215" s="3" t="s">
        <v>10</v>
      </c>
      <c r="C215" s="3" t="s">
        <v>35</v>
      </c>
      <c r="D215" s="3">
        <v>29.0</v>
      </c>
      <c r="E215" s="3" t="s">
        <v>66</v>
      </c>
      <c r="F215" s="3" t="str">
        <f>VLOOKUP(E215, Category!$A$2:$B$140, 2, FALSE)</f>
        <v>Ankle Injury</v>
      </c>
      <c r="G215" s="4">
        <v>44821.0</v>
      </c>
      <c r="H215" s="4">
        <v>44861.0</v>
      </c>
      <c r="I215" s="6">
        <f t="shared" si="1"/>
        <v>40</v>
      </c>
    </row>
    <row r="216">
      <c r="A216" s="2" t="s">
        <v>252</v>
      </c>
      <c r="B216" s="3" t="s">
        <v>26</v>
      </c>
      <c r="C216" s="3" t="s">
        <v>20</v>
      </c>
      <c r="D216" s="3">
        <v>23.0</v>
      </c>
      <c r="E216" s="3" t="s">
        <v>76</v>
      </c>
      <c r="F216" s="3" t="str">
        <f>VLOOKUP(E216, Category!$A$2:$B$140, 2, FALSE)</f>
        <v>Unknown / Other</v>
      </c>
      <c r="G216" s="4">
        <v>45429.0</v>
      </c>
      <c r="H216" s="4">
        <v>45469.0</v>
      </c>
      <c r="I216" s="6">
        <f t="shared" si="1"/>
        <v>40</v>
      </c>
    </row>
    <row r="217">
      <c r="A217" s="2" t="s">
        <v>253</v>
      </c>
      <c r="B217" s="3" t="s">
        <v>23</v>
      </c>
      <c r="C217" s="3" t="s">
        <v>35</v>
      </c>
      <c r="D217" s="3">
        <v>24.0</v>
      </c>
      <c r="E217" s="3" t="s">
        <v>130</v>
      </c>
      <c r="F217" s="3" t="str">
        <f>VLOOKUP(E217, Category!$A$2:$B$140, 2, FALSE)</f>
        <v>Ankle Injury</v>
      </c>
      <c r="G217" s="4">
        <v>45407.0</v>
      </c>
      <c r="H217" s="4">
        <v>45447.0</v>
      </c>
      <c r="I217" s="6">
        <f t="shared" si="1"/>
        <v>40</v>
      </c>
    </row>
    <row r="218">
      <c r="A218" s="2" t="s">
        <v>206</v>
      </c>
      <c r="B218" s="3" t="s">
        <v>30</v>
      </c>
      <c r="C218" s="3" t="s">
        <v>35</v>
      </c>
      <c r="D218" s="3">
        <v>24.0</v>
      </c>
      <c r="E218" s="3" t="s">
        <v>146</v>
      </c>
      <c r="F218" s="3" t="str">
        <f>VLOOKUP(E218, Category!$A$2:$B$140, 2, FALSE)</f>
        <v>Muscle Injury</v>
      </c>
      <c r="G218" s="4">
        <v>43756.0</v>
      </c>
      <c r="H218" s="4">
        <v>43796.0</v>
      </c>
      <c r="I218" s="6">
        <f t="shared" si="1"/>
        <v>40</v>
      </c>
    </row>
    <row r="219">
      <c r="A219" s="2" t="s">
        <v>254</v>
      </c>
      <c r="B219" s="3" t="s">
        <v>40</v>
      </c>
      <c r="C219" s="3" t="s">
        <v>27</v>
      </c>
      <c r="D219" s="3">
        <v>25.0</v>
      </c>
      <c r="E219" s="3" t="s">
        <v>28</v>
      </c>
      <c r="F219" s="3" t="str">
        <f>VLOOKUP(E219, Category!$A$2:$B$140, 2, FALSE)</f>
        <v>Hamstring Injury</v>
      </c>
      <c r="G219" s="4">
        <v>43805.0</v>
      </c>
      <c r="H219" s="4">
        <v>43844.0</v>
      </c>
      <c r="I219" s="6">
        <f t="shared" si="1"/>
        <v>39</v>
      </c>
    </row>
    <row r="220">
      <c r="A220" s="2" t="s">
        <v>126</v>
      </c>
      <c r="B220" s="3" t="s">
        <v>40</v>
      </c>
      <c r="C220" s="3" t="s">
        <v>11</v>
      </c>
      <c r="D220" s="3">
        <v>28.0</v>
      </c>
      <c r="E220" s="3" t="s">
        <v>248</v>
      </c>
      <c r="F220" s="3" t="str">
        <f>VLOOKUP(E220, Category!$A$2:$B$140, 2, FALSE)</f>
        <v>Muscle Injury</v>
      </c>
      <c r="G220" s="4">
        <v>44168.0</v>
      </c>
      <c r="H220" s="4">
        <v>44207.0</v>
      </c>
      <c r="I220" s="6">
        <f t="shared" si="1"/>
        <v>39</v>
      </c>
    </row>
    <row r="221">
      <c r="A221" s="2" t="s">
        <v>255</v>
      </c>
      <c r="B221" s="3" t="s">
        <v>23</v>
      </c>
      <c r="C221" s="3" t="s">
        <v>68</v>
      </c>
      <c r="D221" s="3">
        <v>30.0</v>
      </c>
      <c r="E221" s="3" t="s">
        <v>256</v>
      </c>
      <c r="F221" s="3" t="str">
        <f>VLOOKUP(E221, Category!$A$2:$B$140, 2, FALSE)</f>
        <v>Head Injury / Concussion</v>
      </c>
      <c r="G221" s="4">
        <v>43717.0</v>
      </c>
      <c r="H221" s="4">
        <v>43756.0</v>
      </c>
      <c r="I221" s="6">
        <f t="shared" si="1"/>
        <v>39</v>
      </c>
    </row>
    <row r="222">
      <c r="A222" s="2" t="s">
        <v>257</v>
      </c>
      <c r="B222" s="3" t="s">
        <v>23</v>
      </c>
      <c r="C222" s="3" t="s">
        <v>46</v>
      </c>
      <c r="D222" s="3">
        <v>24.0</v>
      </c>
      <c r="E222" s="3" t="s">
        <v>21</v>
      </c>
      <c r="F222" s="3" t="str">
        <f>VLOOKUP(E222, Category!$A$2:$B$140, 2, FALSE)</f>
        <v>Knee Injury</v>
      </c>
      <c r="G222" s="4">
        <v>44452.0</v>
      </c>
      <c r="H222" s="4">
        <v>44491.0</v>
      </c>
      <c r="I222" s="6">
        <f t="shared" si="1"/>
        <v>39</v>
      </c>
    </row>
    <row r="223">
      <c r="A223" s="2" t="s">
        <v>159</v>
      </c>
      <c r="B223" s="3" t="s">
        <v>23</v>
      </c>
      <c r="C223" s="3" t="s">
        <v>20</v>
      </c>
      <c r="D223" s="3">
        <v>27.0</v>
      </c>
      <c r="E223" s="3" t="s">
        <v>240</v>
      </c>
      <c r="F223" s="3" t="str">
        <f>VLOOKUP(E223, Category!$A$2:$B$140, 2, FALSE)</f>
        <v>Thigh Injury</v>
      </c>
      <c r="G223" s="4">
        <v>44491.0</v>
      </c>
      <c r="H223" s="4">
        <v>44530.0</v>
      </c>
      <c r="I223" s="6">
        <f t="shared" si="1"/>
        <v>39</v>
      </c>
    </row>
    <row r="224">
      <c r="A224" s="2" t="s">
        <v>258</v>
      </c>
      <c r="B224" s="3" t="s">
        <v>26</v>
      </c>
      <c r="C224" s="3" t="s">
        <v>11</v>
      </c>
      <c r="D224" s="3">
        <v>30.0</v>
      </c>
      <c r="E224" s="3" t="s">
        <v>102</v>
      </c>
      <c r="F224" s="3" t="str">
        <f>VLOOKUP(E224, Category!$A$2:$B$140, 2, FALSE)</f>
        <v>Back Injury</v>
      </c>
      <c r="G224" s="4">
        <v>45360.0</v>
      </c>
      <c r="H224" s="4">
        <v>45398.0</v>
      </c>
      <c r="I224" s="6">
        <f t="shared" si="1"/>
        <v>38</v>
      </c>
    </row>
    <row r="225">
      <c r="A225" s="2" t="s">
        <v>259</v>
      </c>
      <c r="B225" s="3" t="s">
        <v>19</v>
      </c>
      <c r="C225" s="3" t="s">
        <v>72</v>
      </c>
      <c r="D225" s="3">
        <v>24.0</v>
      </c>
      <c r="E225" s="3" t="s">
        <v>142</v>
      </c>
      <c r="F225" s="3" t="str">
        <f>VLOOKUP(E225, Category!$A$2:$B$140, 2, FALSE)</f>
        <v>Hamstring Injury</v>
      </c>
      <c r="G225" s="4">
        <v>45148.0</v>
      </c>
      <c r="H225" s="4">
        <v>45186.0</v>
      </c>
      <c r="I225" s="6">
        <f t="shared" si="1"/>
        <v>38</v>
      </c>
    </row>
    <row r="226">
      <c r="A226" s="2" t="s">
        <v>260</v>
      </c>
      <c r="B226" s="3" t="s">
        <v>23</v>
      </c>
      <c r="C226" s="3" t="s">
        <v>16</v>
      </c>
      <c r="D226" s="3">
        <v>29.0</v>
      </c>
      <c r="E226" s="3" t="s">
        <v>123</v>
      </c>
      <c r="F226" s="3" t="str">
        <f>VLOOKUP(E226, Category!$A$2:$B$140, 2, FALSE)</f>
        <v>Calf Injury</v>
      </c>
      <c r="G226" s="4">
        <v>44249.0</v>
      </c>
      <c r="H226" s="4">
        <v>44287.0</v>
      </c>
      <c r="I226" s="6">
        <f t="shared" si="1"/>
        <v>38</v>
      </c>
    </row>
    <row r="227">
      <c r="A227" s="2" t="s">
        <v>261</v>
      </c>
      <c r="B227" s="3" t="s">
        <v>30</v>
      </c>
      <c r="C227" s="3" t="s">
        <v>68</v>
      </c>
      <c r="D227" s="3">
        <v>19.0</v>
      </c>
      <c r="E227" s="3" t="s">
        <v>262</v>
      </c>
      <c r="F227" s="3" t="str">
        <f>VLOOKUP(E227, Category!$A$2:$B$140, 2, FALSE)</f>
        <v>Bruise</v>
      </c>
      <c r="G227" s="4">
        <v>44121.0</v>
      </c>
      <c r="H227" s="4">
        <v>44158.0</v>
      </c>
      <c r="I227" s="6">
        <f t="shared" si="1"/>
        <v>37</v>
      </c>
    </row>
    <row r="228">
      <c r="A228" s="2" t="s">
        <v>263</v>
      </c>
      <c r="B228" s="3" t="s">
        <v>30</v>
      </c>
      <c r="C228" s="3" t="s">
        <v>16</v>
      </c>
      <c r="D228" s="3">
        <v>32.0</v>
      </c>
      <c r="E228" s="3" t="s">
        <v>146</v>
      </c>
      <c r="F228" s="3" t="str">
        <f>VLOOKUP(E228, Category!$A$2:$B$140, 2, FALSE)</f>
        <v>Muscle Injury</v>
      </c>
      <c r="G228" s="4">
        <v>44252.0</v>
      </c>
      <c r="H228" s="4">
        <v>44289.0</v>
      </c>
      <c r="I228" s="6">
        <f t="shared" si="1"/>
        <v>37</v>
      </c>
    </row>
    <row r="229">
      <c r="A229" s="2" t="s">
        <v>264</v>
      </c>
      <c r="B229" s="3" t="s">
        <v>51</v>
      </c>
      <c r="C229" s="3" t="s">
        <v>20</v>
      </c>
      <c r="D229" s="3">
        <v>32.0</v>
      </c>
      <c r="E229" s="3" t="s">
        <v>102</v>
      </c>
      <c r="F229" s="3" t="str">
        <f>VLOOKUP(E229, Category!$A$2:$B$140, 2, FALSE)</f>
        <v>Back Injury</v>
      </c>
      <c r="G229" s="4">
        <v>45234.0</v>
      </c>
      <c r="H229" s="4">
        <v>45271.0</v>
      </c>
      <c r="I229" s="6">
        <f t="shared" si="1"/>
        <v>37</v>
      </c>
    </row>
    <row r="230">
      <c r="A230" s="2" t="s">
        <v>115</v>
      </c>
      <c r="B230" s="3" t="s">
        <v>51</v>
      </c>
      <c r="C230" s="3" t="s">
        <v>46</v>
      </c>
      <c r="D230" s="3">
        <v>32.0</v>
      </c>
      <c r="E230" s="3" t="s">
        <v>62</v>
      </c>
      <c r="F230" s="3" t="str">
        <f>VLOOKUP(E230, Category!$A$2:$B$140, 2, FALSE)</f>
        <v>Calf Injury</v>
      </c>
      <c r="G230" s="4">
        <v>45286.0</v>
      </c>
      <c r="H230" s="4">
        <v>45323.0</v>
      </c>
      <c r="I230" s="6">
        <f t="shared" si="1"/>
        <v>37</v>
      </c>
    </row>
    <row r="231">
      <c r="A231" s="2" t="s">
        <v>198</v>
      </c>
      <c r="B231" s="3" t="s">
        <v>51</v>
      </c>
      <c r="C231" s="3" t="s">
        <v>72</v>
      </c>
      <c r="D231" s="3">
        <v>26.0</v>
      </c>
      <c r="E231" s="3" t="s">
        <v>28</v>
      </c>
      <c r="F231" s="3" t="str">
        <f>VLOOKUP(E231, Category!$A$2:$B$140, 2, FALSE)</f>
        <v>Hamstring Injury</v>
      </c>
      <c r="G231" s="4">
        <v>44802.0</v>
      </c>
      <c r="H231" s="4">
        <v>44839.0</v>
      </c>
      <c r="I231" s="6">
        <f t="shared" si="1"/>
        <v>37</v>
      </c>
    </row>
    <row r="232">
      <c r="A232" s="2" t="s">
        <v>36</v>
      </c>
      <c r="B232" s="3" t="s">
        <v>37</v>
      </c>
      <c r="C232" s="3" t="s">
        <v>32</v>
      </c>
      <c r="D232" s="3">
        <v>27.0</v>
      </c>
      <c r="E232" s="3" t="s">
        <v>28</v>
      </c>
      <c r="F232" s="3" t="str">
        <f>VLOOKUP(E232, Category!$A$2:$B$140, 2, FALSE)</f>
        <v>Hamstring Injury</v>
      </c>
      <c r="G232" s="4">
        <v>45167.0</v>
      </c>
      <c r="H232" s="4">
        <v>45204.0</v>
      </c>
      <c r="I232" s="6">
        <f t="shared" si="1"/>
        <v>37</v>
      </c>
    </row>
    <row r="233">
      <c r="A233" s="2" t="s">
        <v>265</v>
      </c>
      <c r="B233" s="3" t="s">
        <v>37</v>
      </c>
      <c r="C233" s="3" t="s">
        <v>27</v>
      </c>
      <c r="D233" s="3">
        <v>24.0</v>
      </c>
      <c r="E233" s="3" t="s">
        <v>12</v>
      </c>
      <c r="F233" s="3" t="str">
        <f>VLOOKUP(E233, Category!$A$2:$B$140, 2, FALSE)</f>
        <v>Knee Injury</v>
      </c>
      <c r="G233" s="4">
        <v>45010.0</v>
      </c>
      <c r="H233" s="4">
        <v>45047.0</v>
      </c>
      <c r="I233" s="6">
        <f t="shared" si="1"/>
        <v>37</v>
      </c>
    </row>
    <row r="234">
      <c r="A234" s="2" t="s">
        <v>266</v>
      </c>
      <c r="B234" s="3" t="s">
        <v>10</v>
      </c>
      <c r="C234" s="3" t="s">
        <v>16</v>
      </c>
      <c r="D234" s="3">
        <v>32.0</v>
      </c>
      <c r="E234" s="3" t="s">
        <v>28</v>
      </c>
      <c r="F234" s="3" t="str">
        <f>VLOOKUP(E234, Category!$A$2:$B$140, 2, FALSE)</f>
        <v>Hamstring Injury</v>
      </c>
      <c r="G234" s="4">
        <v>45158.0</v>
      </c>
      <c r="H234" s="4">
        <v>45194.0</v>
      </c>
      <c r="I234" s="6">
        <f t="shared" si="1"/>
        <v>36</v>
      </c>
    </row>
    <row r="235">
      <c r="A235" s="2" t="s">
        <v>267</v>
      </c>
      <c r="B235" s="3" t="s">
        <v>30</v>
      </c>
      <c r="C235" s="3" t="s">
        <v>72</v>
      </c>
      <c r="D235" s="3">
        <v>20.0</v>
      </c>
      <c r="E235" s="3" t="s">
        <v>268</v>
      </c>
      <c r="F235" s="3" t="str">
        <f>VLOOKUP(E235, Category!$A$2:$B$140, 2, FALSE)</f>
        <v>Unknown / Other</v>
      </c>
      <c r="G235" s="4">
        <v>44921.0</v>
      </c>
      <c r="H235" s="4">
        <v>44957.0</v>
      </c>
      <c r="I235" s="6">
        <f t="shared" si="1"/>
        <v>36</v>
      </c>
    </row>
    <row r="236">
      <c r="A236" s="2" t="s">
        <v>269</v>
      </c>
      <c r="B236" s="3" t="s">
        <v>30</v>
      </c>
      <c r="C236" s="3" t="s">
        <v>32</v>
      </c>
      <c r="D236" s="3">
        <v>32.0</v>
      </c>
      <c r="E236" s="3" t="s">
        <v>270</v>
      </c>
      <c r="F236" s="3" t="str">
        <f>VLOOKUP(E236, Category!$A$2:$B$140, 2, FALSE)</f>
        <v>Knee Injury</v>
      </c>
      <c r="G236" s="4">
        <v>45056.0</v>
      </c>
      <c r="H236" s="4">
        <v>45092.0</v>
      </c>
      <c r="I236" s="6">
        <f t="shared" si="1"/>
        <v>36</v>
      </c>
    </row>
    <row r="237">
      <c r="A237" s="2" t="s">
        <v>36</v>
      </c>
      <c r="B237" s="3" t="s">
        <v>37</v>
      </c>
      <c r="C237" s="3" t="s">
        <v>32</v>
      </c>
      <c r="D237" s="3">
        <v>28.0</v>
      </c>
      <c r="E237" s="3" t="s">
        <v>271</v>
      </c>
      <c r="F237" s="3" t="str">
        <f>VLOOKUP(E237, Category!$A$2:$B$140, 2, FALSE)</f>
        <v>Muscle Injury</v>
      </c>
      <c r="G237" s="4">
        <v>45297.0</v>
      </c>
      <c r="H237" s="4">
        <v>45333.0</v>
      </c>
      <c r="I237" s="6">
        <f t="shared" si="1"/>
        <v>36</v>
      </c>
    </row>
    <row r="238">
      <c r="A238" s="2" t="s">
        <v>272</v>
      </c>
      <c r="B238" s="3" t="s">
        <v>10</v>
      </c>
      <c r="C238" s="3" t="s">
        <v>27</v>
      </c>
      <c r="D238" s="3">
        <v>25.0</v>
      </c>
      <c r="E238" s="3" t="s">
        <v>62</v>
      </c>
      <c r="F238" s="3" t="str">
        <f>VLOOKUP(E238, Category!$A$2:$B$140, 2, FALSE)</f>
        <v>Calf Injury</v>
      </c>
      <c r="G238" s="4">
        <v>45014.0</v>
      </c>
      <c r="H238" s="4">
        <v>45049.0</v>
      </c>
      <c r="I238" s="6">
        <f t="shared" si="1"/>
        <v>35</v>
      </c>
    </row>
    <row r="239">
      <c r="A239" s="2" t="s">
        <v>273</v>
      </c>
      <c r="B239" s="3" t="s">
        <v>26</v>
      </c>
      <c r="C239" s="3" t="s">
        <v>68</v>
      </c>
      <c r="D239" s="3">
        <v>25.0</v>
      </c>
      <c r="E239" s="3" t="s">
        <v>28</v>
      </c>
      <c r="F239" s="3" t="str">
        <f>VLOOKUP(E239, Category!$A$2:$B$140, 2, FALSE)</f>
        <v>Hamstring Injury</v>
      </c>
      <c r="G239" s="4">
        <v>44774.0</v>
      </c>
      <c r="H239" s="4">
        <v>44809.0</v>
      </c>
      <c r="I239" s="6">
        <f t="shared" si="1"/>
        <v>35</v>
      </c>
    </row>
    <row r="240">
      <c r="A240" s="2" t="s">
        <v>207</v>
      </c>
      <c r="B240" s="3" t="s">
        <v>26</v>
      </c>
      <c r="C240" s="3" t="s">
        <v>72</v>
      </c>
      <c r="D240" s="3">
        <v>22.0</v>
      </c>
      <c r="E240" s="3" t="s">
        <v>274</v>
      </c>
      <c r="F240" s="3" t="str">
        <f>VLOOKUP(E240, Category!$A$2:$B$140, 2, FALSE)</f>
        <v>Ligament Injury</v>
      </c>
      <c r="G240" s="4">
        <v>44809.0</v>
      </c>
      <c r="H240" s="4">
        <v>44844.0</v>
      </c>
      <c r="I240" s="6">
        <f t="shared" si="1"/>
        <v>35</v>
      </c>
    </row>
    <row r="241">
      <c r="A241" s="2" t="s">
        <v>275</v>
      </c>
      <c r="B241" s="3" t="s">
        <v>19</v>
      </c>
      <c r="C241" s="3" t="s">
        <v>68</v>
      </c>
      <c r="D241" s="3">
        <v>29.0</v>
      </c>
      <c r="E241" s="3" t="s">
        <v>276</v>
      </c>
      <c r="F241" s="3" t="str">
        <f>VLOOKUP(E241, Category!$A$2:$B$140, 2, FALSE)</f>
        <v>Unknown / Other</v>
      </c>
      <c r="G241" s="4">
        <v>45179.0</v>
      </c>
      <c r="H241" s="4">
        <v>45214.0</v>
      </c>
      <c r="I241" s="6">
        <f t="shared" si="1"/>
        <v>35</v>
      </c>
    </row>
    <row r="242">
      <c r="A242" s="2" t="s">
        <v>209</v>
      </c>
      <c r="B242" s="3" t="s">
        <v>23</v>
      </c>
      <c r="C242" s="3" t="s">
        <v>27</v>
      </c>
      <c r="D242" s="3">
        <v>19.0</v>
      </c>
      <c r="E242" s="3" t="s">
        <v>130</v>
      </c>
      <c r="F242" s="3" t="str">
        <f>VLOOKUP(E242, Category!$A$2:$B$140, 2, FALSE)</f>
        <v>Ankle Injury</v>
      </c>
      <c r="G242" s="4">
        <v>44825.0</v>
      </c>
      <c r="H242" s="4">
        <v>44860.0</v>
      </c>
      <c r="I242" s="6">
        <f t="shared" si="1"/>
        <v>35</v>
      </c>
    </row>
    <row r="243">
      <c r="A243" s="2" t="s">
        <v>277</v>
      </c>
      <c r="B243" s="3" t="s">
        <v>23</v>
      </c>
      <c r="C243" s="3" t="s">
        <v>72</v>
      </c>
      <c r="D243" s="3">
        <v>23.0</v>
      </c>
      <c r="E243" s="3" t="s">
        <v>142</v>
      </c>
      <c r="F243" s="3" t="str">
        <f>VLOOKUP(E243, Category!$A$2:$B$140, 2, FALSE)</f>
        <v>Hamstring Injury</v>
      </c>
      <c r="G243" s="4">
        <v>43822.0</v>
      </c>
      <c r="H243" s="4">
        <v>43857.0</v>
      </c>
      <c r="I243" s="6">
        <f t="shared" si="1"/>
        <v>35</v>
      </c>
    </row>
    <row r="244">
      <c r="A244" s="2" t="s">
        <v>278</v>
      </c>
      <c r="B244" s="3" t="s">
        <v>30</v>
      </c>
      <c r="C244" s="3" t="s">
        <v>20</v>
      </c>
      <c r="D244" s="3">
        <v>27.0</v>
      </c>
      <c r="E244" s="3" t="s">
        <v>66</v>
      </c>
      <c r="F244" s="3" t="str">
        <f>VLOOKUP(E244, Category!$A$2:$B$140, 2, FALSE)</f>
        <v>Ankle Injury</v>
      </c>
      <c r="G244" s="4">
        <v>44325.0</v>
      </c>
      <c r="H244" s="4">
        <v>44360.0</v>
      </c>
      <c r="I244" s="6">
        <f t="shared" si="1"/>
        <v>35</v>
      </c>
    </row>
    <row r="245">
      <c r="A245" s="2" t="s">
        <v>83</v>
      </c>
      <c r="B245" s="3" t="s">
        <v>30</v>
      </c>
      <c r="C245" s="3" t="s">
        <v>32</v>
      </c>
      <c r="D245" s="3">
        <v>28.0</v>
      </c>
      <c r="E245" s="3" t="s">
        <v>62</v>
      </c>
      <c r="F245" s="3" t="str">
        <f>VLOOKUP(E245, Category!$A$2:$B$140, 2, FALSE)</f>
        <v>Calf Injury</v>
      </c>
      <c r="G245" s="4">
        <v>44669.0</v>
      </c>
      <c r="H245" s="4">
        <v>44704.0</v>
      </c>
      <c r="I245" s="6">
        <f t="shared" si="1"/>
        <v>35</v>
      </c>
    </row>
    <row r="246">
      <c r="A246" s="2" t="s">
        <v>75</v>
      </c>
      <c r="B246" s="3" t="s">
        <v>30</v>
      </c>
      <c r="C246" s="3" t="s">
        <v>20</v>
      </c>
      <c r="D246" s="3">
        <v>22.0</v>
      </c>
      <c r="E246" s="3" t="s">
        <v>248</v>
      </c>
      <c r="F246" s="3" t="str">
        <f>VLOOKUP(E246, Category!$A$2:$B$140, 2, FALSE)</f>
        <v>Muscle Injury</v>
      </c>
      <c r="G246" s="4">
        <v>43757.0</v>
      </c>
      <c r="H246" s="4">
        <v>43792.0</v>
      </c>
      <c r="I246" s="6">
        <f t="shared" si="1"/>
        <v>35</v>
      </c>
    </row>
    <row r="247">
      <c r="A247" s="2" t="s">
        <v>198</v>
      </c>
      <c r="B247" s="3" t="s">
        <v>51</v>
      </c>
      <c r="C247" s="3" t="s">
        <v>72</v>
      </c>
      <c r="D247" s="3">
        <v>24.0</v>
      </c>
      <c r="E247" s="3" t="s">
        <v>203</v>
      </c>
      <c r="F247" s="3" t="str">
        <f>VLOOKUP(E247, Category!$A$2:$B$140, 2, FALSE)</f>
        <v>Groin Injury</v>
      </c>
      <c r="G247" s="4">
        <v>44255.0</v>
      </c>
      <c r="H247" s="4">
        <v>44290.0</v>
      </c>
      <c r="I247" s="6">
        <f t="shared" si="1"/>
        <v>35</v>
      </c>
    </row>
    <row r="248">
      <c r="A248" s="2" t="s">
        <v>115</v>
      </c>
      <c r="B248" s="3" t="s">
        <v>51</v>
      </c>
      <c r="C248" s="3" t="s">
        <v>46</v>
      </c>
      <c r="D248" s="3">
        <v>31.0</v>
      </c>
      <c r="E248" s="3" t="s">
        <v>28</v>
      </c>
      <c r="F248" s="3" t="str">
        <f>VLOOKUP(E248, Category!$A$2:$B$140, 2, FALSE)</f>
        <v>Hamstring Injury</v>
      </c>
      <c r="G248" s="4">
        <v>44794.0</v>
      </c>
      <c r="H248" s="4">
        <v>44829.0</v>
      </c>
      <c r="I248" s="6">
        <f t="shared" si="1"/>
        <v>35</v>
      </c>
    </row>
    <row r="249">
      <c r="A249" s="2" t="s">
        <v>173</v>
      </c>
      <c r="B249" s="3" t="s">
        <v>51</v>
      </c>
      <c r="C249" s="3" t="s">
        <v>20</v>
      </c>
      <c r="D249" s="3">
        <v>28.0</v>
      </c>
      <c r="E249" s="3" t="s">
        <v>12</v>
      </c>
      <c r="F249" s="3" t="str">
        <f>VLOOKUP(E249, Category!$A$2:$B$140, 2, FALSE)</f>
        <v>Knee Injury</v>
      </c>
      <c r="G249" s="4">
        <v>43758.0</v>
      </c>
      <c r="H249" s="4">
        <v>43793.0</v>
      </c>
      <c r="I249" s="6">
        <f t="shared" si="1"/>
        <v>35</v>
      </c>
    </row>
    <row r="250">
      <c r="A250" s="2" t="s">
        <v>257</v>
      </c>
      <c r="B250" s="3" t="s">
        <v>37</v>
      </c>
      <c r="C250" s="3" t="s">
        <v>46</v>
      </c>
      <c r="D250" s="3">
        <v>28.0</v>
      </c>
      <c r="E250" s="3" t="s">
        <v>28</v>
      </c>
      <c r="F250" s="3" t="str">
        <f>VLOOKUP(E250, Category!$A$2:$B$140, 2, FALSE)</f>
        <v>Hamstring Injury</v>
      </c>
      <c r="G250" s="4">
        <v>44904.0</v>
      </c>
      <c r="H250" s="4">
        <v>44939.0</v>
      </c>
      <c r="I250" s="6">
        <f t="shared" si="1"/>
        <v>35</v>
      </c>
    </row>
    <row r="251">
      <c r="A251" s="2" t="s">
        <v>279</v>
      </c>
      <c r="B251" s="3" t="s">
        <v>10</v>
      </c>
      <c r="C251" s="3" t="s">
        <v>32</v>
      </c>
      <c r="D251" s="3">
        <v>28.0</v>
      </c>
      <c r="E251" s="3" t="s">
        <v>168</v>
      </c>
      <c r="F251" s="3" t="str">
        <f>VLOOKUP(E251, Category!$A$2:$B$140, 2, FALSE)</f>
        <v>Hamstring Injury</v>
      </c>
      <c r="G251" s="4">
        <v>44927.0</v>
      </c>
      <c r="H251" s="4">
        <v>44961.0</v>
      </c>
      <c r="I251" s="6">
        <f t="shared" si="1"/>
        <v>34</v>
      </c>
    </row>
    <row r="252">
      <c r="A252" s="2" t="s">
        <v>280</v>
      </c>
      <c r="B252" s="3" t="s">
        <v>23</v>
      </c>
      <c r="C252" s="3" t="s">
        <v>72</v>
      </c>
      <c r="D252" s="3">
        <v>23.0</v>
      </c>
      <c r="E252" s="3" t="s">
        <v>130</v>
      </c>
      <c r="F252" s="3" t="str">
        <f>VLOOKUP(E252, Category!$A$2:$B$140, 2, FALSE)</f>
        <v>Ankle Injury</v>
      </c>
      <c r="G252" s="4">
        <v>45136.0</v>
      </c>
      <c r="H252" s="4">
        <v>45170.0</v>
      </c>
      <c r="I252" s="6">
        <f t="shared" si="1"/>
        <v>34</v>
      </c>
    </row>
    <row r="253">
      <c r="A253" s="2" t="s">
        <v>281</v>
      </c>
      <c r="B253" s="3" t="s">
        <v>23</v>
      </c>
      <c r="C253" s="3" t="s">
        <v>72</v>
      </c>
      <c r="D253" s="3">
        <v>27.0</v>
      </c>
      <c r="E253" s="3" t="s">
        <v>21</v>
      </c>
      <c r="F253" s="3" t="str">
        <f>VLOOKUP(E253, Category!$A$2:$B$140, 2, FALSE)</f>
        <v>Knee Injury</v>
      </c>
      <c r="G253" s="4">
        <v>43765.0</v>
      </c>
      <c r="H253" s="4">
        <v>43799.0</v>
      </c>
      <c r="I253" s="6">
        <f t="shared" si="1"/>
        <v>34</v>
      </c>
    </row>
    <row r="254">
      <c r="A254" s="2" t="s">
        <v>109</v>
      </c>
      <c r="B254" s="3" t="s">
        <v>30</v>
      </c>
      <c r="C254" s="3" t="s">
        <v>46</v>
      </c>
      <c r="D254" s="3">
        <v>27.0</v>
      </c>
      <c r="E254" s="3" t="s">
        <v>282</v>
      </c>
      <c r="F254" s="3" t="str">
        <f>VLOOKUP(E254, Category!$A$2:$B$140, 2, FALSE)</f>
        <v>Ankle Injury</v>
      </c>
      <c r="G254" s="4">
        <v>44796.0</v>
      </c>
      <c r="H254" s="4">
        <v>44830.0</v>
      </c>
      <c r="I254" s="6">
        <f t="shared" si="1"/>
        <v>34</v>
      </c>
    </row>
    <row r="255">
      <c r="A255" s="2" t="s">
        <v>109</v>
      </c>
      <c r="B255" s="3" t="s">
        <v>30</v>
      </c>
      <c r="C255" s="3" t="s">
        <v>46</v>
      </c>
      <c r="D255" s="3">
        <v>27.0</v>
      </c>
      <c r="E255" s="3" t="s">
        <v>248</v>
      </c>
      <c r="F255" s="3" t="str">
        <f>VLOOKUP(E255, Category!$A$2:$B$140, 2, FALSE)</f>
        <v>Muscle Injury</v>
      </c>
      <c r="G255" s="4">
        <v>44959.0</v>
      </c>
      <c r="H255" s="4">
        <v>44993.0</v>
      </c>
      <c r="I255" s="6">
        <f t="shared" si="1"/>
        <v>34</v>
      </c>
    </row>
    <row r="256">
      <c r="A256" s="2" t="s">
        <v>283</v>
      </c>
      <c r="B256" s="3" t="s">
        <v>51</v>
      </c>
      <c r="C256" s="3" t="s">
        <v>68</v>
      </c>
      <c r="D256" s="3">
        <v>30.0</v>
      </c>
      <c r="E256" s="3" t="s">
        <v>12</v>
      </c>
      <c r="F256" s="3" t="str">
        <f>VLOOKUP(E256, Category!$A$2:$B$140, 2, FALSE)</f>
        <v>Knee Injury</v>
      </c>
      <c r="G256" s="4">
        <v>45381.0</v>
      </c>
      <c r="H256" s="4">
        <v>45415.0</v>
      </c>
      <c r="I256" s="6">
        <f t="shared" si="1"/>
        <v>34</v>
      </c>
    </row>
    <row r="257">
      <c r="A257" s="2" t="s">
        <v>189</v>
      </c>
      <c r="B257" s="3" t="s">
        <v>19</v>
      </c>
      <c r="C257" s="3" t="s">
        <v>20</v>
      </c>
      <c r="D257" s="3">
        <v>32.0</v>
      </c>
      <c r="E257" s="3" t="s">
        <v>123</v>
      </c>
      <c r="F257" s="3" t="str">
        <f>VLOOKUP(E257, Category!$A$2:$B$140, 2, FALSE)</f>
        <v>Calf Injury</v>
      </c>
      <c r="G257" s="4">
        <v>44124.0</v>
      </c>
      <c r="H257" s="4">
        <v>44157.0</v>
      </c>
      <c r="I257" s="6">
        <f t="shared" si="1"/>
        <v>33</v>
      </c>
    </row>
    <row r="258">
      <c r="A258" s="2" t="s">
        <v>126</v>
      </c>
      <c r="B258" s="3" t="s">
        <v>40</v>
      </c>
      <c r="C258" s="3" t="s">
        <v>11</v>
      </c>
      <c r="D258" s="3">
        <v>29.0</v>
      </c>
      <c r="E258" s="3" t="s">
        <v>66</v>
      </c>
      <c r="F258" s="3" t="str">
        <f>VLOOKUP(E258, Category!$A$2:$B$140, 2, FALSE)</f>
        <v>Ankle Injury</v>
      </c>
      <c r="G258" s="4">
        <v>44406.0</v>
      </c>
      <c r="H258" s="4">
        <v>44438.0</v>
      </c>
      <c r="I258" s="6">
        <f t="shared" si="1"/>
        <v>32</v>
      </c>
    </row>
    <row r="259">
      <c r="A259" s="2" t="s">
        <v>144</v>
      </c>
      <c r="B259" s="3" t="s">
        <v>40</v>
      </c>
      <c r="C259" s="3" t="s">
        <v>35</v>
      </c>
      <c r="D259" s="3">
        <v>23.0</v>
      </c>
      <c r="E259" s="3" t="s">
        <v>12</v>
      </c>
      <c r="F259" s="3" t="str">
        <f>VLOOKUP(E259, Category!$A$2:$B$140, 2, FALSE)</f>
        <v>Knee Injury</v>
      </c>
      <c r="G259" s="4">
        <v>44289.0</v>
      </c>
      <c r="H259" s="4">
        <v>44321.0</v>
      </c>
      <c r="I259" s="6">
        <f t="shared" si="1"/>
        <v>32</v>
      </c>
    </row>
    <row r="260">
      <c r="A260" s="2" t="s">
        <v>185</v>
      </c>
      <c r="B260" s="3" t="s">
        <v>26</v>
      </c>
      <c r="C260" s="3" t="s">
        <v>72</v>
      </c>
      <c r="D260" s="3">
        <v>22.0</v>
      </c>
      <c r="E260" s="3" t="s">
        <v>244</v>
      </c>
      <c r="F260" s="3" t="str">
        <f>VLOOKUP(E260, Category!$A$2:$B$140, 2, FALSE)</f>
        <v>Groin Injury</v>
      </c>
      <c r="G260" s="4">
        <v>45164.0</v>
      </c>
      <c r="H260" s="4">
        <v>45196.0</v>
      </c>
      <c r="I260" s="6">
        <f t="shared" si="1"/>
        <v>32</v>
      </c>
    </row>
    <row r="261">
      <c r="A261" s="2" t="s">
        <v>67</v>
      </c>
      <c r="B261" s="3" t="s">
        <v>19</v>
      </c>
      <c r="C261" s="3" t="s">
        <v>68</v>
      </c>
      <c r="D261" s="3">
        <v>28.0</v>
      </c>
      <c r="E261" s="3" t="s">
        <v>284</v>
      </c>
      <c r="F261" s="3" t="str">
        <f>VLOOKUP(E261, Category!$A$2:$B$140, 2, FALSE)</f>
        <v>Calf Injury</v>
      </c>
      <c r="G261" s="4">
        <v>43703.0</v>
      </c>
      <c r="H261" s="4">
        <v>43735.0</v>
      </c>
      <c r="I261" s="6">
        <f t="shared" si="1"/>
        <v>32</v>
      </c>
    </row>
    <row r="262">
      <c r="A262" s="2" t="s">
        <v>285</v>
      </c>
      <c r="B262" s="3" t="s">
        <v>19</v>
      </c>
      <c r="C262" s="3" t="s">
        <v>27</v>
      </c>
      <c r="D262" s="3">
        <v>26.0</v>
      </c>
      <c r="E262" s="3" t="s">
        <v>286</v>
      </c>
      <c r="F262" s="3" t="str">
        <f>VLOOKUP(E262, Category!$A$2:$B$140, 2, FALSE)</f>
        <v>Illness / Virus</v>
      </c>
      <c r="G262" s="4">
        <v>44538.0</v>
      </c>
      <c r="H262" s="4">
        <v>44570.0</v>
      </c>
      <c r="I262" s="6">
        <f t="shared" si="1"/>
        <v>32</v>
      </c>
    </row>
    <row r="263">
      <c r="A263" s="2" t="s">
        <v>127</v>
      </c>
      <c r="B263" s="3" t="s">
        <v>23</v>
      </c>
      <c r="C263" s="3" t="s">
        <v>32</v>
      </c>
      <c r="D263" s="3">
        <v>26.0</v>
      </c>
      <c r="E263" s="3" t="s">
        <v>287</v>
      </c>
      <c r="F263" s="3" t="str">
        <f>VLOOKUP(E263, Category!$A$2:$B$140, 2, FALSE)</f>
        <v>Bruise</v>
      </c>
      <c r="G263" s="4">
        <v>43710.0</v>
      </c>
      <c r="H263" s="4">
        <v>43742.0</v>
      </c>
      <c r="I263" s="6">
        <f t="shared" si="1"/>
        <v>32</v>
      </c>
    </row>
    <row r="264">
      <c r="A264" s="2" t="s">
        <v>210</v>
      </c>
      <c r="B264" s="3" t="s">
        <v>30</v>
      </c>
      <c r="C264" s="3" t="s">
        <v>32</v>
      </c>
      <c r="D264" s="3">
        <v>26.0</v>
      </c>
      <c r="E264" s="3" t="s">
        <v>76</v>
      </c>
      <c r="F264" s="3" t="str">
        <f>VLOOKUP(E264, Category!$A$2:$B$140, 2, FALSE)</f>
        <v>Unknown / Other</v>
      </c>
      <c r="G264" s="4">
        <v>45025.0</v>
      </c>
      <c r="H264" s="4">
        <v>45057.0</v>
      </c>
      <c r="I264" s="6">
        <f t="shared" si="1"/>
        <v>32</v>
      </c>
    </row>
    <row r="265">
      <c r="A265" s="2" t="s">
        <v>288</v>
      </c>
      <c r="B265" s="3" t="s">
        <v>51</v>
      </c>
      <c r="C265" s="3" t="s">
        <v>27</v>
      </c>
      <c r="D265" s="3">
        <v>21.0</v>
      </c>
      <c r="E265" s="3" t="s">
        <v>66</v>
      </c>
      <c r="F265" s="3" t="str">
        <f>VLOOKUP(E265, Category!$A$2:$B$140, 2, FALSE)</f>
        <v>Ankle Injury</v>
      </c>
      <c r="G265" s="4">
        <v>45362.0</v>
      </c>
      <c r="H265" s="4">
        <v>45394.0</v>
      </c>
      <c r="I265" s="6">
        <f t="shared" si="1"/>
        <v>32</v>
      </c>
    </row>
    <row r="266">
      <c r="A266" s="2" t="s">
        <v>65</v>
      </c>
      <c r="B266" s="3" t="s">
        <v>51</v>
      </c>
      <c r="C266" s="3" t="s">
        <v>20</v>
      </c>
      <c r="D266" s="3">
        <v>30.0</v>
      </c>
      <c r="E266" s="3" t="s">
        <v>62</v>
      </c>
      <c r="F266" s="3" t="str">
        <f>VLOOKUP(E266, Category!$A$2:$B$140, 2, FALSE)</f>
        <v>Calf Injury</v>
      </c>
      <c r="G266" s="4">
        <v>43808.0</v>
      </c>
      <c r="H266" s="4">
        <v>43840.0</v>
      </c>
      <c r="I266" s="6">
        <f t="shared" si="1"/>
        <v>32</v>
      </c>
    </row>
    <row r="267">
      <c r="A267" s="2" t="s">
        <v>175</v>
      </c>
      <c r="B267" s="3" t="s">
        <v>51</v>
      </c>
      <c r="C267" s="3" t="s">
        <v>32</v>
      </c>
      <c r="D267" s="3">
        <v>29.0</v>
      </c>
      <c r="E267" s="3" t="s">
        <v>203</v>
      </c>
      <c r="F267" s="3" t="str">
        <f>VLOOKUP(E267, Category!$A$2:$B$140, 2, FALSE)</f>
        <v>Groin Injury</v>
      </c>
      <c r="G267" s="4">
        <v>44123.0</v>
      </c>
      <c r="H267" s="4">
        <v>44155.0</v>
      </c>
      <c r="I267" s="6">
        <f t="shared" si="1"/>
        <v>32</v>
      </c>
    </row>
    <row r="268">
      <c r="A268" s="2" t="s">
        <v>120</v>
      </c>
      <c r="B268" s="3" t="s">
        <v>51</v>
      </c>
      <c r="C268" s="3" t="s">
        <v>32</v>
      </c>
      <c r="D268" s="3">
        <v>27.0</v>
      </c>
      <c r="E268" s="3" t="s">
        <v>28</v>
      </c>
      <c r="F268" s="3" t="str">
        <f>VLOOKUP(E268, Category!$A$2:$B$140, 2, FALSE)</f>
        <v>Hamstring Injury</v>
      </c>
      <c r="G268" s="4">
        <v>45182.0</v>
      </c>
      <c r="H268" s="4">
        <v>45214.0</v>
      </c>
      <c r="I268" s="6">
        <f t="shared" si="1"/>
        <v>32</v>
      </c>
    </row>
    <row r="269">
      <c r="A269" s="2" t="s">
        <v>162</v>
      </c>
      <c r="B269" s="3" t="s">
        <v>37</v>
      </c>
      <c r="C269" s="3" t="s">
        <v>20</v>
      </c>
      <c r="D269" s="3">
        <v>27.0</v>
      </c>
      <c r="E269" s="3" t="s">
        <v>200</v>
      </c>
      <c r="F269" s="3" t="str">
        <f>VLOOKUP(E269, Category!$A$2:$B$140, 2, FALSE)</f>
        <v>Groin Injury</v>
      </c>
      <c r="G269" s="4">
        <v>43489.0</v>
      </c>
      <c r="H269" s="4">
        <v>43521.0</v>
      </c>
      <c r="I269" s="6">
        <f t="shared" si="1"/>
        <v>32</v>
      </c>
    </row>
    <row r="270">
      <c r="A270" s="2" t="s">
        <v>53</v>
      </c>
      <c r="B270" s="3" t="s">
        <v>37</v>
      </c>
      <c r="C270" s="3" t="s">
        <v>11</v>
      </c>
      <c r="D270" s="3">
        <v>26.0</v>
      </c>
      <c r="E270" s="3" t="s">
        <v>289</v>
      </c>
      <c r="F270" s="3" t="str">
        <f>VLOOKUP(E270, Category!$A$2:$B$140, 2, FALSE)</f>
        <v>Ankle Injury</v>
      </c>
      <c r="G270" s="4">
        <v>45257.0</v>
      </c>
      <c r="H270" s="4">
        <v>45289.0</v>
      </c>
      <c r="I270" s="6">
        <f t="shared" si="1"/>
        <v>32</v>
      </c>
    </row>
    <row r="271">
      <c r="A271" s="2" t="s">
        <v>126</v>
      </c>
      <c r="B271" s="3" t="s">
        <v>40</v>
      </c>
      <c r="C271" s="3" t="s">
        <v>11</v>
      </c>
      <c r="D271" s="3">
        <v>31.0</v>
      </c>
      <c r="E271" s="3" t="s">
        <v>203</v>
      </c>
      <c r="F271" s="3" t="str">
        <f>VLOOKUP(E271, Category!$A$2:$B$140, 2, FALSE)</f>
        <v>Groin Injury</v>
      </c>
      <c r="G271" s="4">
        <v>45171.0</v>
      </c>
      <c r="H271" s="4">
        <v>45202.0</v>
      </c>
      <c r="I271" s="6">
        <f t="shared" si="1"/>
        <v>31</v>
      </c>
    </row>
    <row r="272">
      <c r="A272" s="2" t="s">
        <v>124</v>
      </c>
      <c r="B272" s="3" t="s">
        <v>40</v>
      </c>
      <c r="C272" s="3" t="s">
        <v>20</v>
      </c>
      <c r="D272" s="3">
        <v>27.0</v>
      </c>
      <c r="E272" s="3" t="s">
        <v>290</v>
      </c>
      <c r="F272" s="3" t="str">
        <f>VLOOKUP(E272, Category!$A$2:$B$140, 2, FALSE)</f>
        <v>Muscle Injury</v>
      </c>
      <c r="G272" s="4">
        <v>43845.0</v>
      </c>
      <c r="H272" s="4">
        <v>43876.0</v>
      </c>
      <c r="I272" s="6">
        <f t="shared" si="1"/>
        <v>31</v>
      </c>
    </row>
    <row r="273">
      <c r="A273" s="2" t="s">
        <v>272</v>
      </c>
      <c r="B273" s="3" t="s">
        <v>10</v>
      </c>
      <c r="C273" s="3" t="s">
        <v>11</v>
      </c>
      <c r="D273" s="3">
        <v>26.0</v>
      </c>
      <c r="E273" s="3" t="s">
        <v>62</v>
      </c>
      <c r="F273" s="3" t="str">
        <f>VLOOKUP(E273, Category!$A$2:$B$140, 2, FALSE)</f>
        <v>Calf Injury</v>
      </c>
      <c r="G273" s="4">
        <v>45424.0</v>
      </c>
      <c r="H273" s="4">
        <v>45455.0</v>
      </c>
      <c r="I273" s="6">
        <f t="shared" si="1"/>
        <v>31</v>
      </c>
    </row>
    <row r="274">
      <c r="A274" s="2" t="s">
        <v>291</v>
      </c>
      <c r="B274" s="3" t="s">
        <v>10</v>
      </c>
      <c r="C274" s="3" t="s">
        <v>32</v>
      </c>
      <c r="D274" s="3">
        <v>23.0</v>
      </c>
      <c r="E274" s="3" t="s">
        <v>28</v>
      </c>
      <c r="F274" s="3" t="str">
        <f>VLOOKUP(E274, Category!$A$2:$B$140, 2, FALSE)</f>
        <v>Hamstring Injury</v>
      </c>
      <c r="G274" s="4">
        <v>44129.0</v>
      </c>
      <c r="H274" s="4">
        <v>44160.0</v>
      </c>
      <c r="I274" s="6">
        <f t="shared" si="1"/>
        <v>31</v>
      </c>
    </row>
    <row r="275">
      <c r="A275" s="2" t="s">
        <v>292</v>
      </c>
      <c r="B275" s="3" t="s">
        <v>19</v>
      </c>
      <c r="C275" s="3" t="s">
        <v>46</v>
      </c>
      <c r="D275" s="3">
        <v>23.0</v>
      </c>
      <c r="E275" s="3" t="s">
        <v>268</v>
      </c>
      <c r="F275" s="3" t="str">
        <f>VLOOKUP(E275, Category!$A$2:$B$140, 2, FALSE)</f>
        <v>Unknown / Other</v>
      </c>
      <c r="G275" s="4">
        <v>45239.0</v>
      </c>
      <c r="H275" s="4">
        <v>45270.0</v>
      </c>
      <c r="I275" s="6">
        <f t="shared" si="1"/>
        <v>31</v>
      </c>
    </row>
    <row r="276">
      <c r="A276" s="2" t="s">
        <v>257</v>
      </c>
      <c r="B276" s="3" t="s">
        <v>23</v>
      </c>
      <c r="C276" s="3" t="s">
        <v>46</v>
      </c>
      <c r="D276" s="3">
        <v>24.0</v>
      </c>
      <c r="E276" s="3" t="s">
        <v>123</v>
      </c>
      <c r="F276" s="3" t="str">
        <f>VLOOKUP(E276, Category!$A$2:$B$140, 2, FALSE)</f>
        <v>Calf Injury</v>
      </c>
      <c r="G276" s="4">
        <v>44542.0</v>
      </c>
      <c r="H276" s="4">
        <v>44573.0</v>
      </c>
      <c r="I276" s="6">
        <f t="shared" si="1"/>
        <v>31</v>
      </c>
    </row>
    <row r="277">
      <c r="A277" s="2" t="s">
        <v>112</v>
      </c>
      <c r="B277" s="3" t="s">
        <v>23</v>
      </c>
      <c r="C277" s="3" t="s">
        <v>46</v>
      </c>
      <c r="D277" s="3">
        <v>26.0</v>
      </c>
      <c r="E277" s="3" t="s">
        <v>142</v>
      </c>
      <c r="F277" s="3" t="str">
        <f>VLOOKUP(E277, Category!$A$2:$B$140, 2, FALSE)</f>
        <v>Hamstring Injury</v>
      </c>
      <c r="G277" s="4">
        <v>45066.0</v>
      </c>
      <c r="H277" s="4">
        <v>45097.0</v>
      </c>
      <c r="I277" s="6">
        <f t="shared" si="1"/>
        <v>31</v>
      </c>
    </row>
    <row r="278">
      <c r="A278" s="2" t="s">
        <v>211</v>
      </c>
      <c r="B278" s="3" t="s">
        <v>51</v>
      </c>
      <c r="C278" s="3" t="s">
        <v>27</v>
      </c>
      <c r="D278" s="3">
        <v>27.0</v>
      </c>
      <c r="E278" s="3" t="s">
        <v>66</v>
      </c>
      <c r="F278" s="3" t="str">
        <f>VLOOKUP(E278, Category!$A$2:$B$140, 2, FALSE)</f>
        <v>Ankle Injury</v>
      </c>
      <c r="G278" s="4">
        <v>44234.0</v>
      </c>
      <c r="H278" s="4">
        <v>44265.0</v>
      </c>
      <c r="I278" s="6">
        <f t="shared" si="1"/>
        <v>31</v>
      </c>
    </row>
    <row r="279">
      <c r="A279" s="2" t="s">
        <v>202</v>
      </c>
      <c r="B279" s="3" t="s">
        <v>51</v>
      </c>
      <c r="C279" s="3" t="s">
        <v>72</v>
      </c>
      <c r="D279" s="3">
        <v>28.0</v>
      </c>
      <c r="E279" s="3" t="s">
        <v>28</v>
      </c>
      <c r="F279" s="3" t="str">
        <f>VLOOKUP(E279, Category!$A$2:$B$140, 2, FALSE)</f>
        <v>Hamstring Injury</v>
      </c>
      <c r="G279" s="4">
        <v>44659.0</v>
      </c>
      <c r="H279" s="4">
        <v>44690.0</v>
      </c>
      <c r="I279" s="6">
        <f t="shared" si="1"/>
        <v>31</v>
      </c>
    </row>
    <row r="280">
      <c r="A280" s="2" t="s">
        <v>115</v>
      </c>
      <c r="B280" s="3" t="s">
        <v>51</v>
      </c>
      <c r="C280" s="3" t="s">
        <v>46</v>
      </c>
      <c r="D280" s="3">
        <v>32.0</v>
      </c>
      <c r="E280" s="3" t="s">
        <v>28</v>
      </c>
      <c r="F280" s="3" t="str">
        <f>VLOOKUP(E280, Category!$A$2:$B$140, 2, FALSE)</f>
        <v>Hamstring Injury</v>
      </c>
      <c r="G280" s="4">
        <v>45237.0</v>
      </c>
      <c r="H280" s="4">
        <v>45268.0</v>
      </c>
      <c r="I280" s="6">
        <f t="shared" si="1"/>
        <v>31</v>
      </c>
    </row>
    <row r="281">
      <c r="A281" s="2" t="s">
        <v>283</v>
      </c>
      <c r="B281" s="3" t="s">
        <v>51</v>
      </c>
      <c r="C281" s="3" t="s">
        <v>68</v>
      </c>
      <c r="D281" s="3">
        <v>29.0</v>
      </c>
      <c r="E281" s="3" t="s">
        <v>134</v>
      </c>
      <c r="F281" s="3" t="str">
        <f>VLOOKUP(E281, Category!$A$2:$B$140, 2, FALSE)</f>
        <v>Thigh Injury</v>
      </c>
      <c r="G281" s="4">
        <v>45000.0</v>
      </c>
      <c r="H281" s="4">
        <v>45031.0</v>
      </c>
      <c r="I281" s="6">
        <f t="shared" si="1"/>
        <v>31</v>
      </c>
    </row>
    <row r="282">
      <c r="A282" s="2" t="s">
        <v>103</v>
      </c>
      <c r="B282" s="3" t="s">
        <v>37</v>
      </c>
      <c r="C282" s="3" t="s">
        <v>35</v>
      </c>
      <c r="D282" s="3">
        <v>22.0</v>
      </c>
      <c r="E282" s="3" t="s">
        <v>28</v>
      </c>
      <c r="F282" s="3" t="str">
        <f>VLOOKUP(E282, Category!$A$2:$B$140, 2, FALSE)</f>
        <v>Hamstring Injury</v>
      </c>
      <c r="G282" s="4">
        <v>44627.0</v>
      </c>
      <c r="H282" s="4">
        <v>44658.0</v>
      </c>
      <c r="I282" s="6">
        <f t="shared" si="1"/>
        <v>31</v>
      </c>
    </row>
    <row r="283">
      <c r="A283" s="2" t="s">
        <v>293</v>
      </c>
      <c r="B283" s="3" t="s">
        <v>10</v>
      </c>
      <c r="C283" s="3" t="s">
        <v>20</v>
      </c>
      <c r="D283" s="3">
        <v>27.0</v>
      </c>
      <c r="E283" s="3" t="s">
        <v>66</v>
      </c>
      <c r="F283" s="3" t="str">
        <f>VLOOKUP(E283, Category!$A$2:$B$140, 2, FALSE)</f>
        <v>Ankle Injury</v>
      </c>
      <c r="G283" s="4">
        <v>45296.0</v>
      </c>
      <c r="H283" s="4">
        <v>45326.0</v>
      </c>
      <c r="I283" s="6">
        <f t="shared" si="1"/>
        <v>30</v>
      </c>
    </row>
    <row r="284">
      <c r="A284" s="2" t="s">
        <v>242</v>
      </c>
      <c r="B284" s="3" t="s">
        <v>10</v>
      </c>
      <c r="C284" s="3" t="s">
        <v>32</v>
      </c>
      <c r="D284" s="3">
        <v>27.0</v>
      </c>
      <c r="E284" s="3" t="s">
        <v>62</v>
      </c>
      <c r="F284" s="3" t="str">
        <f>VLOOKUP(E284, Category!$A$2:$B$140, 2, FALSE)</f>
        <v>Calf Injury</v>
      </c>
      <c r="G284" s="4">
        <v>45273.0</v>
      </c>
      <c r="H284" s="4">
        <v>45303.0</v>
      </c>
      <c r="I284" s="6">
        <f t="shared" si="1"/>
        <v>30</v>
      </c>
    </row>
    <row r="285">
      <c r="A285" s="2" t="s">
        <v>294</v>
      </c>
      <c r="B285" s="3" t="s">
        <v>19</v>
      </c>
      <c r="C285" s="3" t="s">
        <v>46</v>
      </c>
      <c r="D285" s="3">
        <v>27.0</v>
      </c>
      <c r="E285" s="3" t="s">
        <v>161</v>
      </c>
      <c r="F285" s="3" t="str">
        <f>VLOOKUP(E285, Category!$A$2:$B$140, 2, FALSE)</f>
        <v>Muscle Injury</v>
      </c>
      <c r="G285" s="4">
        <v>43772.0</v>
      </c>
      <c r="H285" s="4">
        <v>43802.0</v>
      </c>
      <c r="I285" s="6">
        <f t="shared" si="1"/>
        <v>30</v>
      </c>
    </row>
    <row r="286">
      <c r="A286" s="2" t="s">
        <v>255</v>
      </c>
      <c r="B286" s="3" t="s">
        <v>23</v>
      </c>
      <c r="C286" s="3" t="s">
        <v>68</v>
      </c>
      <c r="D286" s="3">
        <v>31.0</v>
      </c>
      <c r="E286" s="7" t="s">
        <v>295</v>
      </c>
      <c r="F286" s="7" t="str">
        <f>VLOOKUP(E286, Category!$A$2:$B$140, 2, FALSE)</f>
        <v>Muscle Injury</v>
      </c>
      <c r="G286" s="4">
        <v>43990.0</v>
      </c>
      <c r="H286" s="4">
        <v>44020.0</v>
      </c>
      <c r="I286" s="6">
        <f t="shared" si="1"/>
        <v>30</v>
      </c>
    </row>
    <row r="287">
      <c r="A287" s="2" t="s">
        <v>151</v>
      </c>
      <c r="B287" s="3" t="s">
        <v>23</v>
      </c>
      <c r="C287" s="3" t="s">
        <v>20</v>
      </c>
      <c r="D287" s="3">
        <v>25.0</v>
      </c>
      <c r="E287" s="3" t="s">
        <v>296</v>
      </c>
      <c r="F287" s="3" t="str">
        <f>VLOOKUP(E287, Category!$A$2:$B$140, 2, FALSE)</f>
        <v>Groin Injury</v>
      </c>
      <c r="G287" s="4">
        <v>45046.0</v>
      </c>
      <c r="H287" s="4">
        <v>45076.0</v>
      </c>
      <c r="I287" s="6">
        <f t="shared" si="1"/>
        <v>30</v>
      </c>
    </row>
    <row r="288">
      <c r="A288" s="2" t="s">
        <v>206</v>
      </c>
      <c r="B288" s="3" t="s">
        <v>30</v>
      </c>
      <c r="C288" s="3" t="s">
        <v>35</v>
      </c>
      <c r="D288" s="3">
        <v>25.0</v>
      </c>
      <c r="E288" s="3" t="s">
        <v>28</v>
      </c>
      <c r="F288" s="3" t="str">
        <f>VLOOKUP(E288, Category!$A$2:$B$140, 2, FALSE)</f>
        <v>Hamstring Injury</v>
      </c>
      <c r="G288" s="4">
        <v>44142.0</v>
      </c>
      <c r="H288" s="4">
        <v>44172.0</v>
      </c>
      <c r="I288" s="6">
        <f t="shared" si="1"/>
        <v>30</v>
      </c>
    </row>
    <row r="289">
      <c r="A289" s="2" t="s">
        <v>133</v>
      </c>
      <c r="B289" s="3" t="s">
        <v>51</v>
      </c>
      <c r="C289" s="3" t="s">
        <v>46</v>
      </c>
      <c r="D289" s="3">
        <v>24.0</v>
      </c>
      <c r="E289" s="3" t="s">
        <v>203</v>
      </c>
      <c r="F289" s="3" t="str">
        <f>VLOOKUP(E289, Category!$A$2:$B$140, 2, FALSE)</f>
        <v>Groin Injury</v>
      </c>
      <c r="G289" s="4">
        <v>45224.0</v>
      </c>
      <c r="H289" s="4">
        <v>45254.0</v>
      </c>
      <c r="I289" s="6">
        <f t="shared" si="1"/>
        <v>30</v>
      </c>
    </row>
    <row r="290">
      <c r="A290" s="2" t="s">
        <v>297</v>
      </c>
      <c r="B290" s="3" t="s">
        <v>19</v>
      </c>
      <c r="C290" s="3" t="s">
        <v>46</v>
      </c>
      <c r="D290" s="3">
        <v>28.0</v>
      </c>
      <c r="E290" s="3" t="s">
        <v>123</v>
      </c>
      <c r="F290" s="3" t="str">
        <f>VLOOKUP(E290, Category!$A$2:$B$140, 2, FALSE)</f>
        <v>Calf Injury</v>
      </c>
      <c r="G290" s="4">
        <v>43987.0</v>
      </c>
      <c r="H290" s="4">
        <v>44016.0</v>
      </c>
      <c r="I290" s="6">
        <f t="shared" si="1"/>
        <v>29</v>
      </c>
    </row>
    <row r="291">
      <c r="A291" s="2" t="s">
        <v>67</v>
      </c>
      <c r="B291" s="3" t="s">
        <v>19</v>
      </c>
      <c r="C291" s="3" t="s">
        <v>68</v>
      </c>
      <c r="D291" s="3">
        <v>32.0</v>
      </c>
      <c r="E291" s="3" t="s">
        <v>59</v>
      </c>
      <c r="F291" s="3" t="str">
        <f>VLOOKUP(E291, Category!$A$2:$B$140, 2, FALSE)</f>
        <v>Muscle Injury</v>
      </c>
      <c r="G291" s="4">
        <v>45192.0</v>
      </c>
      <c r="H291" s="4">
        <v>45221.0</v>
      </c>
      <c r="I291" s="6">
        <f t="shared" si="1"/>
        <v>29</v>
      </c>
    </row>
    <row r="292">
      <c r="A292" s="2" t="s">
        <v>233</v>
      </c>
      <c r="B292" s="3" t="s">
        <v>30</v>
      </c>
      <c r="C292" s="3" t="s">
        <v>46</v>
      </c>
      <c r="D292" s="3">
        <v>35.0</v>
      </c>
      <c r="E292" s="3" t="s">
        <v>62</v>
      </c>
      <c r="F292" s="3" t="str">
        <f>VLOOKUP(E292, Category!$A$2:$B$140, 2, FALSE)</f>
        <v>Calf Injury</v>
      </c>
      <c r="G292" s="4">
        <v>44652.0</v>
      </c>
      <c r="H292" s="4">
        <v>44681.0</v>
      </c>
      <c r="I292" s="6">
        <f t="shared" si="1"/>
        <v>29</v>
      </c>
    </row>
    <row r="293">
      <c r="A293" s="2" t="s">
        <v>278</v>
      </c>
      <c r="B293" s="3" t="s">
        <v>30</v>
      </c>
      <c r="C293" s="3" t="s">
        <v>20</v>
      </c>
      <c r="D293" s="3">
        <v>29.0</v>
      </c>
      <c r="E293" s="3" t="s">
        <v>28</v>
      </c>
      <c r="F293" s="3" t="str">
        <f>VLOOKUP(E293, Category!$A$2:$B$140, 2, FALSE)</f>
        <v>Hamstring Injury</v>
      </c>
      <c r="G293" s="4">
        <v>44830.0</v>
      </c>
      <c r="H293" s="4">
        <v>44859.0</v>
      </c>
      <c r="I293" s="6">
        <f t="shared" si="1"/>
        <v>29</v>
      </c>
    </row>
    <row r="294">
      <c r="A294" s="2" t="s">
        <v>198</v>
      </c>
      <c r="B294" s="3" t="s">
        <v>51</v>
      </c>
      <c r="C294" s="3" t="s">
        <v>72</v>
      </c>
      <c r="D294" s="3">
        <v>26.0</v>
      </c>
      <c r="E294" s="3" t="s">
        <v>28</v>
      </c>
      <c r="F294" s="3" t="str">
        <f>VLOOKUP(E294, Category!$A$2:$B$140, 2, FALSE)</f>
        <v>Hamstring Injury</v>
      </c>
      <c r="G294" s="4">
        <v>45022.0</v>
      </c>
      <c r="H294" s="4">
        <v>45051.0</v>
      </c>
      <c r="I294" s="6">
        <f t="shared" si="1"/>
        <v>29</v>
      </c>
    </row>
    <row r="295">
      <c r="A295" s="2" t="s">
        <v>85</v>
      </c>
      <c r="B295" s="3" t="s">
        <v>37</v>
      </c>
      <c r="C295" s="3" t="s">
        <v>43</v>
      </c>
      <c r="D295" s="3">
        <v>33.0</v>
      </c>
      <c r="E295" s="3" t="s">
        <v>298</v>
      </c>
      <c r="F295" s="3" t="str">
        <f>VLOOKUP(E295, Category!$A$2:$B$140, 2, FALSE)</f>
        <v>Groin Injury</v>
      </c>
      <c r="G295" s="4">
        <v>43867.0</v>
      </c>
      <c r="H295" s="4">
        <v>43896.0</v>
      </c>
      <c r="I295" s="6">
        <f t="shared" si="1"/>
        <v>29</v>
      </c>
    </row>
    <row r="296">
      <c r="A296" s="2" t="s">
        <v>155</v>
      </c>
      <c r="B296" s="3" t="s">
        <v>37</v>
      </c>
      <c r="C296" s="3" t="s">
        <v>27</v>
      </c>
      <c r="D296" s="3">
        <v>29.0</v>
      </c>
      <c r="E296" s="3" t="s">
        <v>146</v>
      </c>
      <c r="F296" s="3" t="str">
        <f>VLOOKUP(E296, Category!$A$2:$B$140, 2, FALSE)</f>
        <v>Muscle Injury</v>
      </c>
      <c r="G296" s="4">
        <v>44287.0</v>
      </c>
      <c r="H296" s="4">
        <v>44316.0</v>
      </c>
      <c r="I296" s="6">
        <f t="shared" si="1"/>
        <v>29</v>
      </c>
    </row>
    <row r="297">
      <c r="A297" s="2" t="s">
        <v>144</v>
      </c>
      <c r="B297" s="3" t="s">
        <v>40</v>
      </c>
      <c r="C297" s="3" t="s">
        <v>35</v>
      </c>
      <c r="D297" s="3">
        <v>23.0</v>
      </c>
      <c r="E297" s="3" t="s">
        <v>12</v>
      </c>
      <c r="F297" s="3" t="str">
        <f>VLOOKUP(E297, Category!$A$2:$B$140, 2, FALSE)</f>
        <v>Knee Injury</v>
      </c>
      <c r="G297" s="4">
        <v>44215.0</v>
      </c>
      <c r="H297" s="4">
        <v>44243.0</v>
      </c>
      <c r="I297" s="6">
        <f t="shared" si="1"/>
        <v>28</v>
      </c>
    </row>
    <row r="298">
      <c r="A298" s="2" t="s">
        <v>299</v>
      </c>
      <c r="B298" s="3" t="s">
        <v>10</v>
      </c>
      <c r="C298" s="3" t="s">
        <v>72</v>
      </c>
      <c r="D298" s="3">
        <v>24.0</v>
      </c>
      <c r="E298" s="3" t="s">
        <v>62</v>
      </c>
      <c r="F298" s="3" t="str">
        <f>VLOOKUP(E298, Category!$A$2:$B$140, 2, FALSE)</f>
        <v>Calf Injury</v>
      </c>
      <c r="G298" s="4">
        <v>43765.0</v>
      </c>
      <c r="H298" s="4">
        <v>43793.0</v>
      </c>
      <c r="I298" s="6">
        <f t="shared" si="1"/>
        <v>28</v>
      </c>
    </row>
    <row r="299">
      <c r="A299" s="2" t="s">
        <v>99</v>
      </c>
      <c r="B299" s="3" t="s">
        <v>10</v>
      </c>
      <c r="C299" s="3" t="s">
        <v>32</v>
      </c>
      <c r="D299" s="3">
        <v>27.0</v>
      </c>
      <c r="E299" s="3" t="s">
        <v>93</v>
      </c>
      <c r="F299" s="3" t="str">
        <f>VLOOKUP(E299, Category!$A$2:$B$140, 2, FALSE)</f>
        <v>Unknown / Other</v>
      </c>
      <c r="G299" s="4">
        <v>44661.0</v>
      </c>
      <c r="H299" s="4">
        <v>44689.0</v>
      </c>
      <c r="I299" s="6">
        <f t="shared" si="1"/>
        <v>28</v>
      </c>
    </row>
    <row r="300">
      <c r="A300" s="2" t="s">
        <v>122</v>
      </c>
      <c r="B300" s="3" t="s">
        <v>23</v>
      </c>
      <c r="C300" s="3" t="s">
        <v>32</v>
      </c>
      <c r="D300" s="3">
        <v>28.0</v>
      </c>
      <c r="E300" s="3" t="s">
        <v>123</v>
      </c>
      <c r="F300" s="3" t="str">
        <f>VLOOKUP(E300, Category!$A$2:$B$140, 2, FALSE)</f>
        <v>Calf Injury</v>
      </c>
      <c r="G300" s="4">
        <v>43680.0</v>
      </c>
      <c r="H300" s="4">
        <v>43708.0</v>
      </c>
      <c r="I300" s="6">
        <f t="shared" si="1"/>
        <v>28</v>
      </c>
    </row>
    <row r="301">
      <c r="A301" s="2" t="s">
        <v>70</v>
      </c>
      <c r="B301" s="3" t="s">
        <v>23</v>
      </c>
      <c r="C301" s="3" t="s">
        <v>27</v>
      </c>
      <c r="D301" s="3">
        <v>31.0</v>
      </c>
      <c r="E301" s="3" t="s">
        <v>142</v>
      </c>
      <c r="F301" s="3" t="str">
        <f>VLOOKUP(E301, Category!$A$2:$B$140, 2, FALSE)</f>
        <v>Hamstring Injury</v>
      </c>
      <c r="G301" s="4">
        <v>44456.0</v>
      </c>
      <c r="H301" s="4">
        <v>44484.0</v>
      </c>
      <c r="I301" s="6">
        <f t="shared" si="1"/>
        <v>28</v>
      </c>
    </row>
    <row r="302">
      <c r="A302" s="2" t="s">
        <v>159</v>
      </c>
      <c r="B302" s="3" t="s">
        <v>23</v>
      </c>
      <c r="C302" s="3" t="s">
        <v>20</v>
      </c>
      <c r="D302" s="3">
        <v>25.0</v>
      </c>
      <c r="E302" s="3" t="s">
        <v>59</v>
      </c>
      <c r="F302" s="3" t="str">
        <f>VLOOKUP(E302, Category!$A$2:$B$140, 2, FALSE)</f>
        <v>Muscle Injury</v>
      </c>
      <c r="G302" s="4">
        <v>43984.0</v>
      </c>
      <c r="H302" s="4">
        <v>44012.0</v>
      </c>
      <c r="I302" s="6">
        <f t="shared" si="1"/>
        <v>28</v>
      </c>
    </row>
    <row r="303">
      <c r="A303" s="2" t="s">
        <v>104</v>
      </c>
      <c r="B303" s="3" t="s">
        <v>51</v>
      </c>
      <c r="C303" s="3" t="s">
        <v>72</v>
      </c>
      <c r="D303" s="3">
        <v>26.0</v>
      </c>
      <c r="E303" s="3" t="s">
        <v>28</v>
      </c>
      <c r="F303" s="3" t="str">
        <f>VLOOKUP(E303, Category!$A$2:$B$140, 2, FALSE)</f>
        <v>Hamstring Injury</v>
      </c>
      <c r="G303" s="4">
        <v>45353.0</v>
      </c>
      <c r="H303" s="4">
        <v>45381.0</v>
      </c>
      <c r="I303" s="6">
        <f t="shared" si="1"/>
        <v>28</v>
      </c>
    </row>
    <row r="304">
      <c r="A304" s="2" t="s">
        <v>94</v>
      </c>
      <c r="B304" s="3" t="s">
        <v>51</v>
      </c>
      <c r="C304" s="3" t="s">
        <v>43</v>
      </c>
      <c r="D304" s="3">
        <v>31.0</v>
      </c>
      <c r="E304" s="3" t="s">
        <v>300</v>
      </c>
      <c r="F304" s="3" t="str">
        <f>VLOOKUP(E304, Category!$A$2:$B$140, 2, FALSE)</f>
        <v>Arm Injury</v>
      </c>
      <c r="G304" s="4">
        <v>45069.0</v>
      </c>
      <c r="H304" s="4">
        <v>45097.0</v>
      </c>
      <c r="I304" s="6">
        <f t="shared" si="1"/>
        <v>28</v>
      </c>
    </row>
    <row r="305">
      <c r="A305" s="2" t="s">
        <v>301</v>
      </c>
      <c r="B305" s="3" t="s">
        <v>37</v>
      </c>
      <c r="C305" s="3" t="s">
        <v>11</v>
      </c>
      <c r="D305" s="3">
        <v>28.0</v>
      </c>
      <c r="E305" s="3" t="s">
        <v>176</v>
      </c>
      <c r="F305" s="3" t="str">
        <f>VLOOKUP(E305, Category!$A$2:$B$140, 2, FALSE)</f>
        <v>Bruise</v>
      </c>
      <c r="G305" s="4">
        <v>45056.0</v>
      </c>
      <c r="H305" s="4">
        <v>45084.0</v>
      </c>
      <c r="I305" s="6">
        <f t="shared" si="1"/>
        <v>28</v>
      </c>
    </row>
    <row r="306">
      <c r="A306" s="2" t="s">
        <v>178</v>
      </c>
      <c r="B306" s="3" t="s">
        <v>37</v>
      </c>
      <c r="C306" s="3" t="s">
        <v>72</v>
      </c>
      <c r="D306" s="3">
        <v>30.0</v>
      </c>
      <c r="E306" s="3" t="s">
        <v>28</v>
      </c>
      <c r="F306" s="3" t="str">
        <f>VLOOKUP(E306, Category!$A$2:$B$140, 2, FALSE)</f>
        <v>Hamstring Injury</v>
      </c>
      <c r="G306" s="4">
        <v>44567.0</v>
      </c>
      <c r="H306" s="4">
        <v>44595.0</v>
      </c>
      <c r="I306" s="6">
        <f t="shared" si="1"/>
        <v>28</v>
      </c>
    </row>
    <row r="307">
      <c r="A307" s="2" t="s">
        <v>302</v>
      </c>
      <c r="B307" s="3" t="s">
        <v>10</v>
      </c>
      <c r="C307" s="3" t="s">
        <v>20</v>
      </c>
      <c r="D307" s="3">
        <v>25.0</v>
      </c>
      <c r="E307" s="3" t="s">
        <v>203</v>
      </c>
      <c r="F307" s="3" t="str">
        <f>VLOOKUP(E307, Category!$A$2:$B$140, 2, FALSE)</f>
        <v>Groin Injury</v>
      </c>
      <c r="G307" s="4">
        <v>43772.0</v>
      </c>
      <c r="H307" s="4">
        <v>43799.0</v>
      </c>
      <c r="I307" s="6">
        <f t="shared" si="1"/>
        <v>27</v>
      </c>
    </row>
    <row r="308">
      <c r="A308" s="2" t="s">
        <v>252</v>
      </c>
      <c r="B308" s="3" t="s">
        <v>26</v>
      </c>
      <c r="C308" s="3" t="s">
        <v>20</v>
      </c>
      <c r="D308" s="3">
        <v>23.0</v>
      </c>
      <c r="E308" s="3" t="s">
        <v>303</v>
      </c>
      <c r="F308" s="3" t="str">
        <f>VLOOKUP(E308, Category!$A$2:$B$140, 2, FALSE)</f>
        <v>Ankle Injury</v>
      </c>
      <c r="G308" s="4">
        <v>45248.0</v>
      </c>
      <c r="H308" s="4">
        <v>45275.0</v>
      </c>
      <c r="I308" s="6">
        <f t="shared" si="1"/>
        <v>27</v>
      </c>
    </row>
    <row r="309">
      <c r="A309" s="2" t="s">
        <v>304</v>
      </c>
      <c r="B309" s="3" t="s">
        <v>19</v>
      </c>
      <c r="C309" s="3" t="s">
        <v>72</v>
      </c>
      <c r="D309" s="3">
        <v>25.0</v>
      </c>
      <c r="E309" s="3" t="s">
        <v>142</v>
      </c>
      <c r="F309" s="3" t="str">
        <f>VLOOKUP(E309, Category!$A$2:$B$140, 2, FALSE)</f>
        <v>Hamstring Injury</v>
      </c>
      <c r="G309" s="4">
        <v>44534.0</v>
      </c>
      <c r="H309" s="4">
        <v>44561.0</v>
      </c>
      <c r="I309" s="6">
        <f t="shared" si="1"/>
        <v>27</v>
      </c>
    </row>
    <row r="310">
      <c r="A310" s="2" t="s">
        <v>238</v>
      </c>
      <c r="B310" s="3" t="s">
        <v>23</v>
      </c>
      <c r="C310" s="3" t="s">
        <v>35</v>
      </c>
      <c r="D310" s="3">
        <v>26.0</v>
      </c>
      <c r="E310" s="3" t="s">
        <v>123</v>
      </c>
      <c r="F310" s="3" t="str">
        <f>VLOOKUP(E310, Category!$A$2:$B$140, 2, FALSE)</f>
        <v>Calf Injury</v>
      </c>
      <c r="G310" s="4">
        <v>43870.0</v>
      </c>
      <c r="H310" s="4">
        <v>43897.0</v>
      </c>
      <c r="I310" s="6">
        <f t="shared" si="1"/>
        <v>27</v>
      </c>
    </row>
    <row r="311">
      <c r="A311" s="2" t="s">
        <v>305</v>
      </c>
      <c r="B311" s="3" t="s">
        <v>23</v>
      </c>
      <c r="C311" s="3" t="s">
        <v>11</v>
      </c>
      <c r="D311" s="3">
        <v>22.0</v>
      </c>
      <c r="E311" s="3" t="s">
        <v>123</v>
      </c>
      <c r="F311" s="3" t="str">
        <f>VLOOKUP(E311, Category!$A$2:$B$140, 2, FALSE)</f>
        <v>Calf Injury</v>
      </c>
      <c r="G311" s="4">
        <v>45241.0</v>
      </c>
      <c r="H311" s="4">
        <v>45268.0</v>
      </c>
      <c r="I311" s="6">
        <f t="shared" si="1"/>
        <v>27</v>
      </c>
    </row>
    <row r="312">
      <c r="A312" s="2" t="s">
        <v>78</v>
      </c>
      <c r="B312" s="3" t="s">
        <v>23</v>
      </c>
      <c r="C312" s="3" t="s">
        <v>11</v>
      </c>
      <c r="D312" s="3">
        <v>29.0</v>
      </c>
      <c r="E312" s="3" t="s">
        <v>284</v>
      </c>
      <c r="F312" s="3" t="str">
        <f>VLOOKUP(E312, Category!$A$2:$B$140, 2, FALSE)</f>
        <v>Calf Injury</v>
      </c>
      <c r="G312" s="4">
        <v>43807.0</v>
      </c>
      <c r="H312" s="4">
        <v>43834.0</v>
      </c>
      <c r="I312" s="6">
        <f t="shared" si="1"/>
        <v>27</v>
      </c>
    </row>
    <row r="313">
      <c r="A313" s="2" t="s">
        <v>306</v>
      </c>
      <c r="B313" s="3" t="s">
        <v>51</v>
      </c>
      <c r="C313" s="3" t="s">
        <v>32</v>
      </c>
      <c r="D313" s="3">
        <v>22.0</v>
      </c>
      <c r="E313" s="3" t="s">
        <v>66</v>
      </c>
      <c r="F313" s="3" t="str">
        <f>VLOOKUP(E313, Category!$A$2:$B$140, 2, FALSE)</f>
        <v>Ankle Injury</v>
      </c>
      <c r="G313" s="4">
        <v>43709.0</v>
      </c>
      <c r="H313" s="4">
        <v>43736.0</v>
      </c>
      <c r="I313" s="6">
        <f t="shared" si="1"/>
        <v>27</v>
      </c>
    </row>
    <row r="314">
      <c r="A314" s="2" t="s">
        <v>306</v>
      </c>
      <c r="B314" s="3" t="s">
        <v>51</v>
      </c>
      <c r="C314" s="3" t="s">
        <v>32</v>
      </c>
      <c r="D314" s="3">
        <v>26.0</v>
      </c>
      <c r="E314" s="3" t="s">
        <v>66</v>
      </c>
      <c r="F314" s="3" t="str">
        <f>VLOOKUP(E314, Category!$A$2:$B$140, 2, FALSE)</f>
        <v>Ankle Injury</v>
      </c>
      <c r="G314" s="4">
        <v>45241.0</v>
      </c>
      <c r="H314" s="4">
        <v>45268.0</v>
      </c>
      <c r="I314" s="6">
        <f t="shared" si="1"/>
        <v>27</v>
      </c>
    </row>
    <row r="315">
      <c r="A315" s="2" t="s">
        <v>251</v>
      </c>
      <c r="B315" s="3" t="s">
        <v>37</v>
      </c>
      <c r="C315" s="3" t="s">
        <v>68</v>
      </c>
      <c r="D315" s="3">
        <v>30.0</v>
      </c>
      <c r="E315" s="3" t="s">
        <v>307</v>
      </c>
      <c r="F315" s="3" t="str">
        <f>VLOOKUP(E315, Category!$A$2:$B$140, 2, FALSE)</f>
        <v>Thigh Injury</v>
      </c>
      <c r="G315" s="4">
        <v>44616.0</v>
      </c>
      <c r="H315" s="4">
        <v>44643.0</v>
      </c>
      <c r="I315" s="6">
        <f t="shared" si="1"/>
        <v>27</v>
      </c>
    </row>
    <row r="316">
      <c r="A316" s="2" t="s">
        <v>308</v>
      </c>
      <c r="B316" s="3" t="s">
        <v>37</v>
      </c>
      <c r="C316" s="3" t="s">
        <v>16</v>
      </c>
      <c r="D316" s="3">
        <v>23.0</v>
      </c>
      <c r="E316" s="3" t="s">
        <v>28</v>
      </c>
      <c r="F316" s="3" t="str">
        <f>VLOOKUP(E316, Category!$A$2:$B$140, 2, FALSE)</f>
        <v>Hamstring Injury</v>
      </c>
      <c r="G316" s="4">
        <v>43681.0</v>
      </c>
      <c r="H316" s="4">
        <v>43708.0</v>
      </c>
      <c r="I316" s="6">
        <f t="shared" si="1"/>
        <v>27</v>
      </c>
    </row>
    <row r="317">
      <c r="A317" s="2" t="s">
        <v>36</v>
      </c>
      <c r="B317" s="3" t="s">
        <v>37</v>
      </c>
      <c r="C317" s="3" t="s">
        <v>32</v>
      </c>
      <c r="D317" s="3">
        <v>25.0</v>
      </c>
      <c r="E317" s="3" t="s">
        <v>12</v>
      </c>
      <c r="F317" s="3" t="str">
        <f>VLOOKUP(E317, Category!$A$2:$B$140, 2, FALSE)</f>
        <v>Knee Injury</v>
      </c>
      <c r="G317" s="4">
        <v>44518.0</v>
      </c>
      <c r="H317" s="4">
        <v>44545.0</v>
      </c>
      <c r="I317" s="6">
        <f t="shared" si="1"/>
        <v>27</v>
      </c>
    </row>
    <row r="318">
      <c r="A318" s="2" t="s">
        <v>143</v>
      </c>
      <c r="B318" s="3" t="s">
        <v>40</v>
      </c>
      <c r="C318" s="3" t="s">
        <v>46</v>
      </c>
      <c r="D318" s="3">
        <v>27.0</v>
      </c>
      <c r="E318" s="3" t="s">
        <v>28</v>
      </c>
      <c r="F318" s="3" t="str">
        <f>VLOOKUP(E318, Category!$A$2:$B$140, 2, FALSE)</f>
        <v>Hamstring Injury</v>
      </c>
      <c r="G318" s="4">
        <v>45223.0</v>
      </c>
      <c r="H318" s="4">
        <v>45249.0</v>
      </c>
      <c r="I318" s="6">
        <f t="shared" si="1"/>
        <v>26</v>
      </c>
    </row>
    <row r="319">
      <c r="A319" s="2" t="s">
        <v>309</v>
      </c>
      <c r="B319" s="3" t="s">
        <v>10</v>
      </c>
      <c r="C319" s="3" t="s">
        <v>35</v>
      </c>
      <c r="D319" s="3">
        <v>24.0</v>
      </c>
      <c r="E319" s="3" t="s">
        <v>28</v>
      </c>
      <c r="F319" s="3" t="str">
        <f>VLOOKUP(E319, Category!$A$2:$B$140, 2, FALSE)</f>
        <v>Hamstring Injury</v>
      </c>
      <c r="G319" s="4">
        <v>43706.0</v>
      </c>
      <c r="H319" s="4">
        <v>43732.0</v>
      </c>
      <c r="I319" s="6">
        <f t="shared" si="1"/>
        <v>26</v>
      </c>
    </row>
    <row r="320">
      <c r="A320" s="2" t="s">
        <v>310</v>
      </c>
      <c r="B320" s="3" t="s">
        <v>10</v>
      </c>
      <c r="C320" s="3" t="s">
        <v>16</v>
      </c>
      <c r="D320" s="3">
        <v>21.0</v>
      </c>
      <c r="E320" s="3" t="s">
        <v>28</v>
      </c>
      <c r="F320" s="3" t="str">
        <f>VLOOKUP(E320, Category!$A$2:$B$140, 2, FALSE)</f>
        <v>Hamstring Injury</v>
      </c>
      <c r="G320" s="4">
        <v>45418.0</v>
      </c>
      <c r="H320" s="4">
        <v>45444.0</v>
      </c>
      <c r="I320" s="6">
        <f t="shared" si="1"/>
        <v>26</v>
      </c>
    </row>
    <row r="321">
      <c r="A321" s="2" t="s">
        <v>212</v>
      </c>
      <c r="B321" s="3" t="s">
        <v>10</v>
      </c>
      <c r="C321" s="3" t="s">
        <v>20</v>
      </c>
      <c r="D321" s="3">
        <v>26.0</v>
      </c>
      <c r="E321" s="3" t="s">
        <v>12</v>
      </c>
      <c r="F321" s="3" t="str">
        <f>VLOOKUP(E321, Category!$A$2:$B$140, 2, FALSE)</f>
        <v>Knee Injury</v>
      </c>
      <c r="G321" s="4">
        <v>45326.0</v>
      </c>
      <c r="H321" s="4">
        <v>45352.0</v>
      </c>
      <c r="I321" s="6">
        <f t="shared" si="1"/>
        <v>26</v>
      </c>
    </row>
    <row r="322">
      <c r="A322" s="2" t="s">
        <v>311</v>
      </c>
      <c r="B322" s="3" t="s">
        <v>19</v>
      </c>
      <c r="C322" s="3" t="s">
        <v>27</v>
      </c>
      <c r="D322" s="3">
        <v>24.0</v>
      </c>
      <c r="E322" s="3" t="s">
        <v>21</v>
      </c>
      <c r="F322" s="3" t="str">
        <f>VLOOKUP(E322, Category!$A$2:$B$140, 2, FALSE)</f>
        <v>Knee Injury</v>
      </c>
      <c r="G322" s="4">
        <v>45168.0</v>
      </c>
      <c r="H322" s="4">
        <v>45194.0</v>
      </c>
      <c r="I322" s="6">
        <f t="shared" si="1"/>
        <v>26</v>
      </c>
    </row>
    <row r="323">
      <c r="A323" s="2" t="s">
        <v>18</v>
      </c>
      <c r="B323" s="3" t="s">
        <v>19</v>
      </c>
      <c r="C323" s="3" t="s">
        <v>20</v>
      </c>
      <c r="D323" s="3">
        <v>23.0</v>
      </c>
      <c r="E323" s="3" t="s">
        <v>312</v>
      </c>
      <c r="F323" s="3" t="str">
        <f>VLOOKUP(E323, Category!$A$2:$B$140, 2, FALSE)</f>
        <v>Knee Injury</v>
      </c>
      <c r="G323" s="4">
        <v>45203.0</v>
      </c>
      <c r="H323" s="4">
        <v>45229.0</v>
      </c>
      <c r="I323" s="6">
        <f t="shared" si="1"/>
        <v>26</v>
      </c>
    </row>
    <row r="324">
      <c r="A324" s="2" t="s">
        <v>81</v>
      </c>
      <c r="B324" s="3" t="s">
        <v>19</v>
      </c>
      <c r="C324" s="3" t="s">
        <v>11</v>
      </c>
      <c r="D324" s="3">
        <v>30.0</v>
      </c>
      <c r="E324" s="3" t="s">
        <v>205</v>
      </c>
      <c r="F324" s="3" t="str">
        <f>VLOOKUP(E324, Category!$A$2:$B$140, 2, FALSE)</f>
        <v>Arm Injury</v>
      </c>
      <c r="G324" s="4">
        <v>43737.0</v>
      </c>
      <c r="H324" s="4">
        <v>43763.0</v>
      </c>
      <c r="I324" s="6">
        <f t="shared" si="1"/>
        <v>26</v>
      </c>
    </row>
    <row r="325">
      <c r="A325" s="2" t="s">
        <v>277</v>
      </c>
      <c r="B325" s="3" t="s">
        <v>23</v>
      </c>
      <c r="C325" s="3" t="s">
        <v>72</v>
      </c>
      <c r="D325" s="3">
        <v>27.0</v>
      </c>
      <c r="E325" s="3" t="s">
        <v>142</v>
      </c>
      <c r="F325" s="3" t="str">
        <f>VLOOKUP(E325, Category!$A$2:$B$140, 2, FALSE)</f>
        <v>Hamstring Injury</v>
      </c>
      <c r="G325" s="4">
        <v>45158.0</v>
      </c>
      <c r="H325" s="4">
        <v>45184.0</v>
      </c>
      <c r="I325" s="6">
        <f t="shared" si="1"/>
        <v>26</v>
      </c>
    </row>
    <row r="326">
      <c r="A326" s="2" t="s">
        <v>257</v>
      </c>
      <c r="B326" s="3" t="s">
        <v>23</v>
      </c>
      <c r="C326" s="3" t="s">
        <v>46</v>
      </c>
      <c r="D326" s="3">
        <v>23.0</v>
      </c>
      <c r="E326" s="3" t="s">
        <v>256</v>
      </c>
      <c r="F326" s="3" t="str">
        <f>VLOOKUP(E326, Category!$A$2:$B$140, 2, FALSE)</f>
        <v>Head Injury / Concussion</v>
      </c>
      <c r="G326" s="4">
        <v>44170.0</v>
      </c>
      <c r="H326" s="4">
        <v>44196.0</v>
      </c>
      <c r="I326" s="6">
        <f t="shared" si="1"/>
        <v>26</v>
      </c>
    </row>
    <row r="327">
      <c r="A327" s="2" t="s">
        <v>191</v>
      </c>
      <c r="B327" s="3" t="s">
        <v>23</v>
      </c>
      <c r="C327" s="3" t="s">
        <v>32</v>
      </c>
      <c r="D327" s="3">
        <v>30.0</v>
      </c>
      <c r="E327" s="3" t="s">
        <v>240</v>
      </c>
      <c r="F327" s="3" t="str">
        <f>VLOOKUP(E327, Category!$A$2:$B$140, 2, FALSE)</f>
        <v>Thigh Injury</v>
      </c>
      <c r="G327" s="4">
        <v>45277.0</v>
      </c>
      <c r="H327" s="4">
        <v>45303.0</v>
      </c>
      <c r="I327" s="6">
        <f t="shared" si="1"/>
        <v>26</v>
      </c>
    </row>
    <row r="328">
      <c r="A328" s="2" t="s">
        <v>198</v>
      </c>
      <c r="B328" s="3" t="s">
        <v>51</v>
      </c>
      <c r="C328" s="3" t="s">
        <v>72</v>
      </c>
      <c r="D328" s="3">
        <v>25.0</v>
      </c>
      <c r="E328" s="3" t="s">
        <v>313</v>
      </c>
      <c r="F328" s="3" t="str">
        <f>VLOOKUP(E328, Category!$A$2:$B$140, 2, FALSE)</f>
        <v>Illness / Virus</v>
      </c>
      <c r="G328" s="4">
        <v>44606.0</v>
      </c>
      <c r="H328" s="4">
        <v>44632.0</v>
      </c>
      <c r="I328" s="6">
        <f t="shared" si="1"/>
        <v>26</v>
      </c>
    </row>
    <row r="329">
      <c r="A329" s="2" t="s">
        <v>173</v>
      </c>
      <c r="B329" s="3" t="s">
        <v>51</v>
      </c>
      <c r="C329" s="3" t="s">
        <v>20</v>
      </c>
      <c r="D329" s="3">
        <v>29.0</v>
      </c>
      <c r="E329" s="3" t="s">
        <v>314</v>
      </c>
      <c r="F329" s="3" t="str">
        <f>VLOOKUP(E329, Category!$A$2:$B$140, 2, FALSE)</f>
        <v>Illness / Virus</v>
      </c>
      <c r="G329" s="4">
        <v>44164.0</v>
      </c>
      <c r="H329" s="4">
        <v>44190.0</v>
      </c>
      <c r="I329" s="6">
        <f t="shared" si="1"/>
        <v>26</v>
      </c>
    </row>
    <row r="330">
      <c r="A330" s="2" t="s">
        <v>79</v>
      </c>
      <c r="B330" s="3" t="s">
        <v>40</v>
      </c>
      <c r="C330" s="3" t="s">
        <v>20</v>
      </c>
      <c r="D330" s="3">
        <v>27.0</v>
      </c>
      <c r="E330" s="3" t="s">
        <v>62</v>
      </c>
      <c r="F330" s="3" t="str">
        <f>VLOOKUP(E330, Category!$A$2:$B$140, 2, FALSE)</f>
        <v>Calf Injury</v>
      </c>
      <c r="G330" s="4">
        <v>44210.0</v>
      </c>
      <c r="H330" s="4">
        <v>44235.0</v>
      </c>
      <c r="I330" s="6">
        <f t="shared" si="1"/>
        <v>25</v>
      </c>
    </row>
    <row r="331">
      <c r="A331" s="2" t="s">
        <v>272</v>
      </c>
      <c r="B331" s="3" t="s">
        <v>10</v>
      </c>
      <c r="C331" s="3" t="s">
        <v>27</v>
      </c>
      <c r="D331" s="3">
        <v>25.0</v>
      </c>
      <c r="E331" s="3" t="s">
        <v>315</v>
      </c>
      <c r="F331" s="3" t="str">
        <f>VLOOKUP(E331, Category!$A$2:$B$140, 2, FALSE)</f>
        <v>Ankle Injury</v>
      </c>
      <c r="G331" s="4">
        <v>44807.0</v>
      </c>
      <c r="H331" s="4">
        <v>44832.0</v>
      </c>
      <c r="I331" s="6">
        <f t="shared" si="1"/>
        <v>25</v>
      </c>
    </row>
    <row r="332">
      <c r="A332" s="2" t="s">
        <v>186</v>
      </c>
      <c r="B332" s="3" t="s">
        <v>26</v>
      </c>
      <c r="C332" s="3" t="s">
        <v>32</v>
      </c>
      <c r="D332" s="3">
        <v>30.0</v>
      </c>
      <c r="E332" s="3" t="s">
        <v>136</v>
      </c>
      <c r="F332" s="3" t="str">
        <f>VLOOKUP(E332, Category!$A$2:$B$140, 2, FALSE)</f>
        <v>Unknown / Other</v>
      </c>
      <c r="G332" s="4">
        <v>44592.0</v>
      </c>
      <c r="H332" s="4">
        <v>44617.0</v>
      </c>
      <c r="I332" s="6">
        <f t="shared" si="1"/>
        <v>25</v>
      </c>
    </row>
    <row r="333">
      <c r="A333" s="2" t="s">
        <v>258</v>
      </c>
      <c r="B333" s="3" t="s">
        <v>26</v>
      </c>
      <c r="C333" s="3" t="s">
        <v>11</v>
      </c>
      <c r="D333" s="3">
        <v>30.0</v>
      </c>
      <c r="E333" s="3" t="s">
        <v>105</v>
      </c>
      <c r="F333" s="3" t="str">
        <f>VLOOKUP(E333, Category!$A$2:$B$140, 2, FALSE)</f>
        <v>Ankle Injury</v>
      </c>
      <c r="G333" s="4">
        <v>45296.0</v>
      </c>
      <c r="H333" s="4">
        <v>45321.0</v>
      </c>
      <c r="I333" s="6">
        <f t="shared" si="1"/>
        <v>25</v>
      </c>
    </row>
    <row r="334">
      <c r="A334" s="2" t="s">
        <v>141</v>
      </c>
      <c r="B334" s="3" t="s">
        <v>19</v>
      </c>
      <c r="C334" s="3" t="s">
        <v>46</v>
      </c>
      <c r="D334" s="3">
        <v>31.0</v>
      </c>
      <c r="E334" s="3" t="s">
        <v>130</v>
      </c>
      <c r="F334" s="3" t="str">
        <f>VLOOKUP(E334, Category!$A$2:$B$140, 2, FALSE)</f>
        <v>Ankle Injury</v>
      </c>
      <c r="G334" s="4">
        <v>44097.0</v>
      </c>
      <c r="H334" s="4">
        <v>44122.0</v>
      </c>
      <c r="I334" s="6">
        <f t="shared" si="1"/>
        <v>25</v>
      </c>
    </row>
    <row r="335">
      <c r="A335" s="2" t="s">
        <v>294</v>
      </c>
      <c r="B335" s="3" t="s">
        <v>19</v>
      </c>
      <c r="C335" s="3" t="s">
        <v>46</v>
      </c>
      <c r="D335" s="3">
        <v>29.0</v>
      </c>
      <c r="E335" s="3" t="s">
        <v>316</v>
      </c>
      <c r="F335" s="3" t="str">
        <f>VLOOKUP(E335, Category!$A$2:$B$140, 2, FALSE)</f>
        <v>Polytrauma</v>
      </c>
      <c r="G335" s="4">
        <v>44595.0</v>
      </c>
      <c r="H335" s="4">
        <v>44620.0</v>
      </c>
      <c r="I335" s="6">
        <f t="shared" si="1"/>
        <v>25</v>
      </c>
    </row>
    <row r="336">
      <c r="A336" s="2" t="s">
        <v>122</v>
      </c>
      <c r="B336" s="3" t="s">
        <v>23</v>
      </c>
      <c r="C336" s="3" t="s">
        <v>32</v>
      </c>
      <c r="D336" s="3">
        <v>29.0</v>
      </c>
      <c r="E336" s="3" t="s">
        <v>262</v>
      </c>
      <c r="F336" s="3" t="str">
        <f>VLOOKUP(E336, Category!$A$2:$B$140, 2, FALSE)</f>
        <v>Bruise</v>
      </c>
      <c r="G336" s="4">
        <v>44137.0</v>
      </c>
      <c r="H336" s="4">
        <v>44162.0</v>
      </c>
      <c r="I336" s="6">
        <f t="shared" si="1"/>
        <v>25</v>
      </c>
    </row>
    <row r="337">
      <c r="A337" s="2" t="s">
        <v>260</v>
      </c>
      <c r="B337" s="3" t="s">
        <v>23</v>
      </c>
      <c r="C337" s="3" t="s">
        <v>16</v>
      </c>
      <c r="D337" s="3">
        <v>29.0</v>
      </c>
      <c r="E337" s="3" t="s">
        <v>284</v>
      </c>
      <c r="F337" s="3" t="str">
        <f>VLOOKUP(E337, Category!$A$2:$B$140, 2, FALSE)</f>
        <v>Calf Injury</v>
      </c>
      <c r="G337" s="4">
        <v>44171.0</v>
      </c>
      <c r="H337" s="4">
        <v>44196.0</v>
      </c>
      <c r="I337" s="6">
        <f t="shared" si="1"/>
        <v>25</v>
      </c>
    </row>
    <row r="338">
      <c r="A338" s="2" t="s">
        <v>317</v>
      </c>
      <c r="B338" s="3" t="s">
        <v>37</v>
      </c>
      <c r="C338" s="3" t="s">
        <v>32</v>
      </c>
      <c r="D338" s="3">
        <v>22.0</v>
      </c>
      <c r="E338" s="3" t="s">
        <v>28</v>
      </c>
      <c r="F338" s="3" t="str">
        <f>VLOOKUP(E338, Category!$A$2:$B$140, 2, FALSE)</f>
        <v>Hamstring Injury</v>
      </c>
      <c r="G338" s="4">
        <v>43695.0</v>
      </c>
      <c r="H338" s="4">
        <v>43720.0</v>
      </c>
      <c r="I338" s="6">
        <f t="shared" si="1"/>
        <v>25</v>
      </c>
    </row>
    <row r="339">
      <c r="A339" s="2" t="s">
        <v>36</v>
      </c>
      <c r="B339" s="3" t="s">
        <v>37</v>
      </c>
      <c r="C339" s="3" t="s">
        <v>32</v>
      </c>
      <c r="D339" s="3">
        <v>24.0</v>
      </c>
      <c r="E339" s="3" t="s">
        <v>28</v>
      </c>
      <c r="F339" s="3" t="str">
        <f>VLOOKUP(E339, Category!$A$2:$B$140, 2, FALSE)</f>
        <v>Hamstring Injury</v>
      </c>
      <c r="G339" s="4">
        <v>44065.0</v>
      </c>
      <c r="H339" s="4">
        <v>44090.0</v>
      </c>
      <c r="I339" s="6">
        <f t="shared" si="1"/>
        <v>25</v>
      </c>
    </row>
    <row r="340">
      <c r="A340" s="2" t="s">
        <v>97</v>
      </c>
      <c r="B340" s="3" t="s">
        <v>37</v>
      </c>
      <c r="C340" s="3" t="s">
        <v>11</v>
      </c>
      <c r="D340" s="3">
        <v>19.0</v>
      </c>
      <c r="E340" s="3" t="s">
        <v>248</v>
      </c>
      <c r="F340" s="3" t="str">
        <f>VLOOKUP(E340, Category!$A$2:$B$140, 2, FALSE)</f>
        <v>Muscle Injury</v>
      </c>
      <c r="G340" s="4">
        <v>43778.0</v>
      </c>
      <c r="H340" s="4">
        <v>43803.0</v>
      </c>
      <c r="I340" s="6">
        <f t="shared" si="1"/>
        <v>25</v>
      </c>
    </row>
    <row r="341">
      <c r="A341" s="2" t="s">
        <v>318</v>
      </c>
      <c r="B341" s="3" t="s">
        <v>40</v>
      </c>
      <c r="C341" s="3" t="s">
        <v>72</v>
      </c>
      <c r="D341" s="3">
        <v>23.0</v>
      </c>
      <c r="E341" s="3" t="s">
        <v>105</v>
      </c>
      <c r="F341" s="3" t="str">
        <f>VLOOKUP(E341, Category!$A$2:$B$140, 2, FALSE)</f>
        <v>Ankle Injury</v>
      </c>
      <c r="G341" s="4">
        <v>45356.0</v>
      </c>
      <c r="H341" s="4">
        <v>45380.0</v>
      </c>
      <c r="I341" s="6">
        <f t="shared" si="1"/>
        <v>24</v>
      </c>
    </row>
    <row r="342">
      <c r="A342" s="2" t="s">
        <v>126</v>
      </c>
      <c r="B342" s="3" t="s">
        <v>40</v>
      </c>
      <c r="C342" s="3" t="s">
        <v>11</v>
      </c>
      <c r="D342" s="3">
        <v>28.0</v>
      </c>
      <c r="E342" s="3" t="s">
        <v>146</v>
      </c>
      <c r="F342" s="3" t="str">
        <f>VLOOKUP(E342, Category!$A$2:$B$140, 2, FALSE)</f>
        <v>Muscle Injury</v>
      </c>
      <c r="G342" s="4">
        <v>44144.0</v>
      </c>
      <c r="H342" s="4">
        <v>44168.0</v>
      </c>
      <c r="I342" s="6">
        <f t="shared" si="1"/>
        <v>24</v>
      </c>
    </row>
    <row r="343">
      <c r="A343" s="2" t="s">
        <v>111</v>
      </c>
      <c r="B343" s="3" t="s">
        <v>26</v>
      </c>
      <c r="C343" s="3" t="s">
        <v>20</v>
      </c>
      <c r="D343" s="3">
        <v>33.0</v>
      </c>
      <c r="E343" s="3" t="s">
        <v>146</v>
      </c>
      <c r="F343" s="3" t="str">
        <f>VLOOKUP(E343, Category!$A$2:$B$140, 2, FALSE)</f>
        <v>Muscle Injury</v>
      </c>
      <c r="G343" s="4">
        <v>45195.0</v>
      </c>
      <c r="H343" s="4">
        <v>45219.0</v>
      </c>
      <c r="I343" s="6">
        <f t="shared" si="1"/>
        <v>24</v>
      </c>
    </row>
    <row r="344">
      <c r="A344" s="2" t="s">
        <v>294</v>
      </c>
      <c r="B344" s="3" t="s">
        <v>19</v>
      </c>
      <c r="C344" s="3" t="s">
        <v>46</v>
      </c>
      <c r="D344" s="3">
        <v>28.0</v>
      </c>
      <c r="E344" s="3" t="s">
        <v>158</v>
      </c>
      <c r="F344" s="3" t="str">
        <f>VLOOKUP(E344, Category!$A$2:$B$140, 2, FALSE)</f>
        <v>Back Injury</v>
      </c>
      <c r="G344" s="4">
        <v>44183.0</v>
      </c>
      <c r="H344" s="8">
        <v>44207.0</v>
      </c>
      <c r="I344" s="6">
        <f t="shared" si="1"/>
        <v>24</v>
      </c>
    </row>
    <row r="345">
      <c r="A345" s="2" t="s">
        <v>319</v>
      </c>
      <c r="B345" s="3" t="s">
        <v>19</v>
      </c>
      <c r="C345" s="3" t="s">
        <v>32</v>
      </c>
      <c r="D345" s="3">
        <v>26.0</v>
      </c>
      <c r="E345" s="3" t="s">
        <v>320</v>
      </c>
      <c r="F345" s="3" t="str">
        <f>VLOOKUP(E345, Category!$A$2:$B$140, 2, FALSE)</f>
        <v>Illness / Virus</v>
      </c>
      <c r="G345" s="4">
        <v>44543.0</v>
      </c>
      <c r="H345" s="4">
        <v>44567.0</v>
      </c>
      <c r="I345" s="6">
        <f t="shared" si="1"/>
        <v>24</v>
      </c>
    </row>
    <row r="346">
      <c r="A346" s="2" t="s">
        <v>321</v>
      </c>
      <c r="B346" s="3" t="s">
        <v>19</v>
      </c>
      <c r="C346" s="3" t="s">
        <v>32</v>
      </c>
      <c r="D346" s="3">
        <v>31.0</v>
      </c>
      <c r="E346" s="3" t="s">
        <v>142</v>
      </c>
      <c r="F346" s="3" t="str">
        <f>VLOOKUP(E346, Category!$A$2:$B$140, 2, FALSE)</f>
        <v>Hamstring Injury</v>
      </c>
      <c r="G346" s="4">
        <v>44154.0</v>
      </c>
      <c r="H346" s="4">
        <v>44178.0</v>
      </c>
      <c r="I346" s="6">
        <f t="shared" si="1"/>
        <v>24</v>
      </c>
    </row>
    <row r="347">
      <c r="A347" s="2" t="s">
        <v>112</v>
      </c>
      <c r="B347" s="3" t="s">
        <v>23</v>
      </c>
      <c r="C347" s="3" t="s">
        <v>46</v>
      </c>
      <c r="D347" s="3">
        <v>23.0</v>
      </c>
      <c r="E347" s="3" t="s">
        <v>59</v>
      </c>
      <c r="F347" s="3" t="str">
        <f>VLOOKUP(E347, Category!$A$2:$B$140, 2, FALSE)</f>
        <v>Muscle Injury</v>
      </c>
      <c r="G347" s="4">
        <v>44198.0</v>
      </c>
      <c r="H347" s="4">
        <v>44222.0</v>
      </c>
      <c r="I347" s="6">
        <f t="shared" si="1"/>
        <v>24</v>
      </c>
    </row>
    <row r="348">
      <c r="A348" s="2" t="s">
        <v>322</v>
      </c>
      <c r="B348" s="3" t="s">
        <v>30</v>
      </c>
      <c r="C348" s="3" t="s">
        <v>20</v>
      </c>
      <c r="D348" s="3">
        <v>28.0</v>
      </c>
      <c r="E348" s="3" t="s">
        <v>247</v>
      </c>
      <c r="F348" s="3" t="str">
        <f>VLOOKUP(E348, Category!$A$2:$B$140, 2, FALSE)</f>
        <v>Back Injury</v>
      </c>
      <c r="G348" s="4">
        <v>44780.0</v>
      </c>
      <c r="H348" s="4">
        <v>44804.0</v>
      </c>
      <c r="I348" s="6">
        <f t="shared" si="1"/>
        <v>24</v>
      </c>
    </row>
    <row r="349">
      <c r="A349" s="2" t="s">
        <v>229</v>
      </c>
      <c r="B349" s="3" t="s">
        <v>30</v>
      </c>
      <c r="C349" s="3" t="s">
        <v>20</v>
      </c>
      <c r="D349" s="3">
        <v>31.0</v>
      </c>
      <c r="E349" s="3" t="s">
        <v>105</v>
      </c>
      <c r="F349" s="3" t="str">
        <f>VLOOKUP(E349, Category!$A$2:$B$140, 2, FALSE)</f>
        <v>Ankle Injury</v>
      </c>
      <c r="G349" s="4">
        <v>45030.0</v>
      </c>
      <c r="H349" s="4">
        <v>45054.0</v>
      </c>
      <c r="I349" s="6">
        <f t="shared" si="1"/>
        <v>24</v>
      </c>
    </row>
    <row r="350">
      <c r="A350" s="2" t="s">
        <v>233</v>
      </c>
      <c r="B350" s="3" t="s">
        <v>30</v>
      </c>
      <c r="C350" s="3" t="s">
        <v>46</v>
      </c>
      <c r="D350" s="3">
        <v>35.0</v>
      </c>
      <c r="E350" s="3" t="s">
        <v>91</v>
      </c>
      <c r="F350" s="3" t="str">
        <f>VLOOKUP(E350, Category!$A$2:$B$140, 2, FALSE)</f>
        <v>Groin Injury</v>
      </c>
      <c r="G350" s="4">
        <v>44603.0</v>
      </c>
      <c r="H350" s="4">
        <v>44627.0</v>
      </c>
      <c r="I350" s="6">
        <f t="shared" si="1"/>
        <v>24</v>
      </c>
    </row>
    <row r="351">
      <c r="A351" s="2" t="s">
        <v>175</v>
      </c>
      <c r="B351" s="3" t="s">
        <v>51</v>
      </c>
      <c r="C351" s="3" t="s">
        <v>32</v>
      </c>
      <c r="D351" s="3">
        <v>30.0</v>
      </c>
      <c r="E351" s="3" t="s">
        <v>323</v>
      </c>
      <c r="F351" s="3" t="str">
        <f>VLOOKUP(E351, Category!$A$2:$B$140, 2, FALSE)</f>
        <v>Calf Injury</v>
      </c>
      <c r="G351" s="4">
        <v>44682.0</v>
      </c>
      <c r="H351" s="4">
        <v>44706.0</v>
      </c>
      <c r="I351" s="6">
        <f t="shared" si="1"/>
        <v>24</v>
      </c>
    </row>
    <row r="352">
      <c r="A352" s="2" t="s">
        <v>133</v>
      </c>
      <c r="B352" s="3" t="s">
        <v>51</v>
      </c>
      <c r="C352" s="3" t="s">
        <v>46</v>
      </c>
      <c r="D352" s="3">
        <v>24.0</v>
      </c>
      <c r="E352" s="3" t="s">
        <v>203</v>
      </c>
      <c r="F352" s="3" t="str">
        <f>VLOOKUP(E352, Category!$A$2:$B$140, 2, FALSE)</f>
        <v>Groin Injury</v>
      </c>
      <c r="G352" s="4">
        <v>45321.0</v>
      </c>
      <c r="H352" s="4">
        <v>45345.0</v>
      </c>
      <c r="I352" s="6">
        <f t="shared" si="1"/>
        <v>24</v>
      </c>
    </row>
    <row r="353">
      <c r="A353" s="2" t="s">
        <v>306</v>
      </c>
      <c r="B353" s="3" t="s">
        <v>51</v>
      </c>
      <c r="C353" s="3" t="s">
        <v>32</v>
      </c>
      <c r="D353" s="3">
        <v>22.0</v>
      </c>
      <c r="E353" s="3" t="s">
        <v>28</v>
      </c>
      <c r="F353" s="3" t="str">
        <f>VLOOKUP(E353, Category!$A$2:$B$140, 2, FALSE)</f>
        <v>Hamstring Injury</v>
      </c>
      <c r="G353" s="4">
        <v>44013.0</v>
      </c>
      <c r="H353" s="4">
        <v>44037.0</v>
      </c>
      <c r="I353" s="6">
        <f t="shared" si="1"/>
        <v>24</v>
      </c>
    </row>
    <row r="354">
      <c r="A354" s="2" t="s">
        <v>153</v>
      </c>
      <c r="B354" s="3" t="s">
        <v>51</v>
      </c>
      <c r="C354" s="3" t="s">
        <v>32</v>
      </c>
      <c r="D354" s="3">
        <v>22.0</v>
      </c>
      <c r="E354" s="3" t="s">
        <v>12</v>
      </c>
      <c r="F354" s="3" t="str">
        <f>VLOOKUP(E354, Category!$A$2:$B$140, 2, FALSE)</f>
        <v>Knee Injury</v>
      </c>
      <c r="G354" s="4">
        <v>44682.0</v>
      </c>
      <c r="H354" s="4">
        <v>44706.0</v>
      </c>
      <c r="I354" s="6">
        <f t="shared" si="1"/>
        <v>24</v>
      </c>
    </row>
    <row r="355">
      <c r="A355" s="2" t="s">
        <v>257</v>
      </c>
      <c r="B355" s="3" t="s">
        <v>37</v>
      </c>
      <c r="C355" s="3" t="s">
        <v>46</v>
      </c>
      <c r="D355" s="3">
        <v>27.0</v>
      </c>
      <c r="E355" s="3" t="s">
        <v>62</v>
      </c>
      <c r="F355" s="3" t="str">
        <f>VLOOKUP(E355, Category!$A$2:$B$140, 2, FALSE)</f>
        <v>Calf Injury</v>
      </c>
      <c r="G355" s="4">
        <v>44849.0</v>
      </c>
      <c r="H355" s="4">
        <v>44873.0</v>
      </c>
      <c r="I355" s="6">
        <f t="shared" si="1"/>
        <v>24</v>
      </c>
    </row>
    <row r="356">
      <c r="A356" s="2" t="s">
        <v>194</v>
      </c>
      <c r="B356" s="3" t="s">
        <v>37</v>
      </c>
      <c r="C356" s="3" t="s">
        <v>72</v>
      </c>
      <c r="D356" s="3">
        <v>20.0</v>
      </c>
      <c r="E356" s="3" t="s">
        <v>28</v>
      </c>
      <c r="F356" s="3" t="str">
        <f>VLOOKUP(E356, Category!$A$2:$B$140, 2, FALSE)</f>
        <v>Hamstring Injury</v>
      </c>
      <c r="G356" s="4">
        <v>44494.0</v>
      </c>
      <c r="H356" s="4">
        <v>44518.0</v>
      </c>
      <c r="I356" s="6">
        <f t="shared" si="1"/>
        <v>24</v>
      </c>
    </row>
    <row r="357">
      <c r="A357" s="2" t="s">
        <v>199</v>
      </c>
      <c r="B357" s="3" t="s">
        <v>37</v>
      </c>
      <c r="C357" s="3" t="s">
        <v>35</v>
      </c>
      <c r="D357" s="3">
        <v>24.0</v>
      </c>
      <c r="E357" s="3" t="s">
        <v>146</v>
      </c>
      <c r="F357" s="3" t="str">
        <f>VLOOKUP(E357, Category!$A$2:$B$140, 2, FALSE)</f>
        <v>Muscle Injury</v>
      </c>
      <c r="G357" s="4">
        <v>44222.0</v>
      </c>
      <c r="H357" s="4">
        <v>44246.0</v>
      </c>
      <c r="I357" s="6">
        <f t="shared" si="1"/>
        <v>24</v>
      </c>
    </row>
    <row r="358">
      <c r="A358" s="2" t="s">
        <v>324</v>
      </c>
      <c r="B358" s="3" t="s">
        <v>23</v>
      </c>
      <c r="C358" s="3" t="s">
        <v>68</v>
      </c>
      <c r="D358" s="3">
        <v>30.0</v>
      </c>
      <c r="E358" s="3" t="s">
        <v>82</v>
      </c>
      <c r="F358" s="3" t="str">
        <f>VLOOKUP(E358, Category!$A$2:$B$140, 2, FALSE)</f>
        <v>Bone Fracture</v>
      </c>
      <c r="G358" s="4">
        <v>44544.0</v>
      </c>
      <c r="H358" s="4">
        <v>44567.0</v>
      </c>
      <c r="I358" s="6">
        <f t="shared" si="1"/>
        <v>23</v>
      </c>
    </row>
    <row r="359">
      <c r="A359" s="2" t="s">
        <v>253</v>
      </c>
      <c r="B359" s="3" t="s">
        <v>23</v>
      </c>
      <c r="C359" s="3" t="s">
        <v>35</v>
      </c>
      <c r="D359" s="3">
        <v>22.0</v>
      </c>
      <c r="E359" s="3" t="s">
        <v>325</v>
      </c>
      <c r="F359" s="3" t="str">
        <f>VLOOKUP(E359, Category!$A$2:$B$140, 2, FALSE)</f>
        <v>Muscle Injury</v>
      </c>
      <c r="G359" s="4">
        <v>45059.0</v>
      </c>
      <c r="H359" s="4">
        <v>45082.0</v>
      </c>
      <c r="I359" s="6">
        <f t="shared" si="1"/>
        <v>23</v>
      </c>
    </row>
    <row r="360">
      <c r="A360" s="2" t="s">
        <v>210</v>
      </c>
      <c r="B360" s="3" t="s">
        <v>30</v>
      </c>
      <c r="C360" s="3" t="s">
        <v>32</v>
      </c>
      <c r="D360" s="3">
        <v>23.0</v>
      </c>
      <c r="E360" s="3" t="s">
        <v>12</v>
      </c>
      <c r="F360" s="3" t="str">
        <f>VLOOKUP(E360, Category!$A$2:$B$140, 2, FALSE)</f>
        <v>Knee Injury</v>
      </c>
      <c r="G360" s="4">
        <v>43780.0</v>
      </c>
      <c r="H360" s="4">
        <v>43803.0</v>
      </c>
      <c r="I360" s="6">
        <f t="shared" si="1"/>
        <v>23</v>
      </c>
    </row>
    <row r="361">
      <c r="A361" s="2" t="s">
        <v>29</v>
      </c>
      <c r="B361" s="3" t="s">
        <v>30</v>
      </c>
      <c r="C361" s="3" t="s">
        <v>20</v>
      </c>
      <c r="D361" s="3">
        <v>28.0</v>
      </c>
      <c r="E361" s="3" t="s">
        <v>93</v>
      </c>
      <c r="F361" s="3" t="str">
        <f>VLOOKUP(E361, Category!$A$2:$B$140, 2, FALSE)</f>
        <v>Unknown / Other</v>
      </c>
      <c r="G361" s="4">
        <v>43734.0</v>
      </c>
      <c r="H361" s="4">
        <v>43757.0</v>
      </c>
      <c r="I361" s="6">
        <f t="shared" si="1"/>
        <v>23</v>
      </c>
    </row>
    <row r="362">
      <c r="A362" s="2" t="s">
        <v>229</v>
      </c>
      <c r="B362" s="3" t="s">
        <v>30</v>
      </c>
      <c r="C362" s="3" t="s">
        <v>20</v>
      </c>
      <c r="D362" s="3">
        <v>31.0</v>
      </c>
      <c r="E362" s="3" t="s">
        <v>217</v>
      </c>
      <c r="F362" s="3" t="str">
        <f>VLOOKUP(E362, Category!$A$2:$B$140, 2, FALSE)</f>
        <v>Leg Injury</v>
      </c>
      <c r="G362" s="4">
        <v>44856.0</v>
      </c>
      <c r="H362" s="4">
        <v>44879.0</v>
      </c>
      <c r="I362" s="6">
        <f t="shared" si="1"/>
        <v>23</v>
      </c>
    </row>
    <row r="363">
      <c r="A363" s="2" t="s">
        <v>306</v>
      </c>
      <c r="B363" s="3" t="s">
        <v>51</v>
      </c>
      <c r="C363" s="3" t="s">
        <v>32</v>
      </c>
      <c r="D363" s="3">
        <v>25.0</v>
      </c>
      <c r="E363" s="3" t="s">
        <v>326</v>
      </c>
      <c r="F363" s="3" t="str">
        <f>VLOOKUP(E363, Category!$A$2:$B$140, 2, FALSE)</f>
        <v>Ligament Injury</v>
      </c>
      <c r="G363" s="4">
        <v>45043.0</v>
      </c>
      <c r="H363" s="4">
        <v>45066.0</v>
      </c>
      <c r="I363" s="6">
        <f t="shared" si="1"/>
        <v>23</v>
      </c>
    </row>
    <row r="364">
      <c r="A364" s="2" t="s">
        <v>187</v>
      </c>
      <c r="B364" s="3" t="s">
        <v>37</v>
      </c>
      <c r="C364" s="3" t="s">
        <v>46</v>
      </c>
      <c r="D364" s="3">
        <v>27.0</v>
      </c>
      <c r="E364" s="3" t="s">
        <v>136</v>
      </c>
      <c r="F364" s="3" t="str">
        <f>VLOOKUP(E364, Category!$A$2:$B$140, 2, FALSE)</f>
        <v>Unknown / Other</v>
      </c>
      <c r="G364" s="4">
        <v>43899.0</v>
      </c>
      <c r="H364" s="4">
        <v>43922.0</v>
      </c>
      <c r="I364" s="6">
        <f t="shared" si="1"/>
        <v>23</v>
      </c>
    </row>
    <row r="365">
      <c r="A365" s="2" t="s">
        <v>257</v>
      </c>
      <c r="B365" s="3" t="s">
        <v>37</v>
      </c>
      <c r="C365" s="3" t="s">
        <v>46</v>
      </c>
      <c r="D365" s="3">
        <v>28.0</v>
      </c>
      <c r="E365" s="3" t="s">
        <v>200</v>
      </c>
      <c r="F365" s="3" t="str">
        <f>VLOOKUP(E365, Category!$A$2:$B$140, 2, FALSE)</f>
        <v>Groin Injury</v>
      </c>
      <c r="G365" s="4">
        <v>45240.0</v>
      </c>
      <c r="H365" s="4">
        <v>45263.0</v>
      </c>
      <c r="I365" s="6">
        <f t="shared" si="1"/>
        <v>23</v>
      </c>
    </row>
    <row r="366">
      <c r="A366" s="2" t="s">
        <v>272</v>
      </c>
      <c r="B366" s="3" t="s">
        <v>10</v>
      </c>
      <c r="C366" s="3" t="s">
        <v>27</v>
      </c>
      <c r="D366" s="3">
        <v>26.0</v>
      </c>
      <c r="E366" s="3" t="s">
        <v>28</v>
      </c>
      <c r="F366" s="3" t="str">
        <f>VLOOKUP(E366, Category!$A$2:$B$140, 2, FALSE)</f>
        <v>Hamstring Injury</v>
      </c>
      <c r="G366" s="4">
        <v>45372.0</v>
      </c>
      <c r="H366" s="4">
        <v>45394.0</v>
      </c>
      <c r="I366" s="6">
        <f t="shared" si="1"/>
        <v>22</v>
      </c>
    </row>
    <row r="367">
      <c r="A367" s="2" t="s">
        <v>327</v>
      </c>
      <c r="B367" s="3" t="s">
        <v>10</v>
      </c>
      <c r="C367" s="3" t="s">
        <v>20</v>
      </c>
      <c r="D367" s="3">
        <v>28.0</v>
      </c>
      <c r="E367" s="3" t="s">
        <v>290</v>
      </c>
      <c r="F367" s="3" t="str">
        <f>VLOOKUP(E367, Category!$A$2:$B$140, 2, FALSE)</f>
        <v>Muscle Injury</v>
      </c>
      <c r="G367" s="4">
        <v>43808.0</v>
      </c>
      <c r="H367" s="4">
        <v>43830.0</v>
      </c>
      <c r="I367" s="6">
        <f t="shared" si="1"/>
        <v>22</v>
      </c>
    </row>
    <row r="368">
      <c r="A368" s="2" t="s">
        <v>328</v>
      </c>
      <c r="B368" s="3" t="s">
        <v>26</v>
      </c>
      <c r="C368" s="3" t="s">
        <v>11</v>
      </c>
      <c r="D368" s="3">
        <v>24.0</v>
      </c>
      <c r="E368" s="3" t="s">
        <v>12</v>
      </c>
      <c r="F368" s="3" t="str">
        <f>VLOOKUP(E368, Category!$A$2:$B$140, 2, FALSE)</f>
        <v>Knee Injury</v>
      </c>
      <c r="G368" s="4">
        <v>45000.0</v>
      </c>
      <c r="H368" s="4">
        <v>45022.0</v>
      </c>
      <c r="I368" s="6">
        <f t="shared" si="1"/>
        <v>22</v>
      </c>
    </row>
    <row r="369">
      <c r="A369" s="2" t="s">
        <v>159</v>
      </c>
      <c r="B369" s="3" t="s">
        <v>23</v>
      </c>
      <c r="C369" s="3" t="s">
        <v>20</v>
      </c>
      <c r="D369" s="3">
        <v>26.0</v>
      </c>
      <c r="E369" s="3" t="s">
        <v>123</v>
      </c>
      <c r="F369" s="3" t="str">
        <f>VLOOKUP(E369, Category!$A$2:$B$140, 2, FALSE)</f>
        <v>Calf Injury</v>
      </c>
      <c r="G369" s="4">
        <v>44245.0</v>
      </c>
      <c r="H369" s="4">
        <v>44267.0</v>
      </c>
      <c r="I369" s="6">
        <f t="shared" si="1"/>
        <v>22</v>
      </c>
    </row>
    <row r="370">
      <c r="A370" s="2" t="s">
        <v>246</v>
      </c>
      <c r="B370" s="3" t="s">
        <v>30</v>
      </c>
      <c r="C370" s="3" t="s">
        <v>27</v>
      </c>
      <c r="D370" s="3">
        <v>22.0</v>
      </c>
      <c r="E370" s="3" t="s">
        <v>329</v>
      </c>
      <c r="F370" s="3" t="str">
        <f>VLOOKUP(E370, Category!$A$2:$B$140, 2, FALSE)</f>
        <v>Illness / Virus</v>
      </c>
      <c r="G370" s="4">
        <v>43735.0</v>
      </c>
      <c r="H370" s="4">
        <v>43757.0</v>
      </c>
      <c r="I370" s="6">
        <f t="shared" si="1"/>
        <v>22</v>
      </c>
    </row>
    <row r="371">
      <c r="A371" s="2" t="s">
        <v>210</v>
      </c>
      <c r="B371" s="3" t="s">
        <v>30</v>
      </c>
      <c r="C371" s="3" t="s">
        <v>32</v>
      </c>
      <c r="D371" s="3">
        <v>26.0</v>
      </c>
      <c r="E371" s="3" t="s">
        <v>76</v>
      </c>
      <c r="F371" s="3" t="str">
        <f>VLOOKUP(E371, Category!$A$2:$B$140, 2, FALSE)</f>
        <v>Unknown / Other</v>
      </c>
      <c r="G371" s="4">
        <v>44953.0</v>
      </c>
      <c r="H371" s="4">
        <v>44975.0</v>
      </c>
      <c r="I371" s="6">
        <f t="shared" si="1"/>
        <v>22</v>
      </c>
    </row>
    <row r="372">
      <c r="A372" s="2" t="s">
        <v>330</v>
      </c>
      <c r="B372" s="3" t="s">
        <v>51</v>
      </c>
      <c r="C372" s="3" t="s">
        <v>72</v>
      </c>
      <c r="D372" s="3">
        <v>22.0</v>
      </c>
      <c r="E372" s="3" t="s">
        <v>66</v>
      </c>
      <c r="F372" s="3" t="str">
        <f>VLOOKUP(E372, Category!$A$2:$B$140, 2, FALSE)</f>
        <v>Ankle Injury</v>
      </c>
      <c r="G372" s="4">
        <v>44995.0</v>
      </c>
      <c r="H372" s="4">
        <v>45017.0</v>
      </c>
      <c r="I372" s="6">
        <f t="shared" si="1"/>
        <v>22</v>
      </c>
    </row>
    <row r="373">
      <c r="A373" s="2" t="s">
        <v>331</v>
      </c>
      <c r="B373" s="3" t="s">
        <v>51</v>
      </c>
      <c r="C373" s="3" t="s">
        <v>11</v>
      </c>
      <c r="D373" s="3">
        <v>25.0</v>
      </c>
      <c r="E373" s="3" t="s">
        <v>28</v>
      </c>
      <c r="F373" s="3" t="str">
        <f>VLOOKUP(E373, Category!$A$2:$B$140, 2, FALSE)</f>
        <v>Hamstring Injury</v>
      </c>
      <c r="G373" s="4">
        <v>44798.0</v>
      </c>
      <c r="H373" s="4">
        <v>44820.0</v>
      </c>
      <c r="I373" s="6">
        <f t="shared" si="1"/>
        <v>22</v>
      </c>
    </row>
    <row r="374">
      <c r="A374" s="2" t="s">
        <v>308</v>
      </c>
      <c r="B374" s="3" t="s">
        <v>37</v>
      </c>
      <c r="C374" s="3" t="s">
        <v>16</v>
      </c>
      <c r="D374" s="3">
        <v>24.0</v>
      </c>
      <c r="E374" s="3" t="s">
        <v>146</v>
      </c>
      <c r="F374" s="3" t="str">
        <f>VLOOKUP(E374, Category!$A$2:$B$140, 2, FALSE)</f>
        <v>Muscle Injury</v>
      </c>
      <c r="G374" s="4">
        <v>44015.0</v>
      </c>
      <c r="H374" s="4">
        <v>44037.0</v>
      </c>
      <c r="I374" s="6">
        <f t="shared" si="1"/>
        <v>22</v>
      </c>
    </row>
    <row r="375">
      <c r="A375" s="2" t="s">
        <v>126</v>
      </c>
      <c r="B375" s="3" t="s">
        <v>40</v>
      </c>
      <c r="C375" s="3" t="s">
        <v>11</v>
      </c>
      <c r="D375" s="3">
        <v>30.0</v>
      </c>
      <c r="E375" s="3" t="s">
        <v>134</v>
      </c>
      <c r="F375" s="3" t="str">
        <f>VLOOKUP(E375, Category!$A$2:$B$140, 2, FALSE)</f>
        <v>Thigh Injury</v>
      </c>
      <c r="G375" s="4">
        <v>44798.0</v>
      </c>
      <c r="H375" s="4">
        <v>44819.0</v>
      </c>
      <c r="I375" s="6">
        <f t="shared" si="1"/>
        <v>21</v>
      </c>
    </row>
    <row r="376">
      <c r="A376" s="2" t="s">
        <v>332</v>
      </c>
      <c r="B376" s="3" t="s">
        <v>23</v>
      </c>
      <c r="C376" s="3" t="s">
        <v>43</v>
      </c>
      <c r="D376" s="3">
        <v>26.0</v>
      </c>
      <c r="E376" s="3" t="s">
        <v>333</v>
      </c>
      <c r="F376" s="3" t="str">
        <f>VLOOKUP(E376, Category!$A$2:$B$140, 2, FALSE)</f>
        <v>Unknown / Other</v>
      </c>
      <c r="G376" s="4">
        <v>44224.0</v>
      </c>
      <c r="H376" s="4">
        <v>44245.0</v>
      </c>
      <c r="I376" s="6">
        <f t="shared" si="1"/>
        <v>21</v>
      </c>
    </row>
    <row r="377">
      <c r="A377" s="2" t="s">
        <v>109</v>
      </c>
      <c r="B377" s="3" t="s">
        <v>30</v>
      </c>
      <c r="C377" s="3" t="s">
        <v>46</v>
      </c>
      <c r="D377" s="3">
        <v>27.0</v>
      </c>
      <c r="E377" s="3" t="s">
        <v>102</v>
      </c>
      <c r="F377" s="3" t="str">
        <f>VLOOKUP(E377, Category!$A$2:$B$140, 2, FALSE)</f>
        <v>Back Injury</v>
      </c>
      <c r="G377" s="4">
        <v>44844.0</v>
      </c>
      <c r="H377" s="4">
        <v>44865.0</v>
      </c>
      <c r="I377" s="6">
        <f t="shared" si="1"/>
        <v>21</v>
      </c>
    </row>
    <row r="378">
      <c r="A378" s="2" t="s">
        <v>210</v>
      </c>
      <c r="B378" s="3" t="s">
        <v>30</v>
      </c>
      <c r="C378" s="3" t="s">
        <v>32</v>
      </c>
      <c r="D378" s="3">
        <v>24.0</v>
      </c>
      <c r="E378" s="3" t="s">
        <v>203</v>
      </c>
      <c r="F378" s="3" t="str">
        <f>VLOOKUP(E378, Category!$A$2:$B$140, 2, FALSE)</f>
        <v>Groin Injury</v>
      </c>
      <c r="G378" s="4">
        <v>44434.0</v>
      </c>
      <c r="H378" s="4">
        <v>44455.0</v>
      </c>
      <c r="I378" s="6">
        <f t="shared" si="1"/>
        <v>21</v>
      </c>
    </row>
    <row r="379">
      <c r="A379" s="2" t="s">
        <v>334</v>
      </c>
      <c r="B379" s="3" t="s">
        <v>30</v>
      </c>
      <c r="C379" s="3" t="s">
        <v>32</v>
      </c>
      <c r="D379" s="3">
        <v>27.0</v>
      </c>
      <c r="E379" s="3" t="s">
        <v>335</v>
      </c>
      <c r="F379" s="3" t="str">
        <f>VLOOKUP(E379, Category!$A$2:$B$140, 2, FALSE)</f>
        <v>Muscle Injury</v>
      </c>
      <c r="G379" s="4">
        <v>44660.0</v>
      </c>
      <c r="H379" s="4">
        <v>44681.0</v>
      </c>
      <c r="I379" s="6">
        <f t="shared" si="1"/>
        <v>21</v>
      </c>
    </row>
    <row r="380">
      <c r="A380" s="2" t="s">
        <v>336</v>
      </c>
      <c r="B380" s="3" t="s">
        <v>30</v>
      </c>
      <c r="C380" s="3" t="s">
        <v>68</v>
      </c>
      <c r="D380" s="3">
        <v>23.0</v>
      </c>
      <c r="E380" s="3" t="s">
        <v>76</v>
      </c>
      <c r="F380" s="3" t="str">
        <f>VLOOKUP(E380, Category!$A$2:$B$140, 2, FALSE)</f>
        <v>Unknown / Other</v>
      </c>
      <c r="G380" s="4">
        <v>44316.0</v>
      </c>
      <c r="H380" s="4">
        <v>44337.0</v>
      </c>
      <c r="I380" s="6">
        <f t="shared" si="1"/>
        <v>21</v>
      </c>
    </row>
    <row r="381">
      <c r="A381" s="2" t="s">
        <v>178</v>
      </c>
      <c r="B381" s="3" t="s">
        <v>37</v>
      </c>
      <c r="C381" s="3" t="s">
        <v>72</v>
      </c>
      <c r="D381" s="3">
        <v>29.0</v>
      </c>
      <c r="E381" s="3" t="s">
        <v>28</v>
      </c>
      <c r="F381" s="3" t="str">
        <f>VLOOKUP(E381, Category!$A$2:$B$140, 2, FALSE)</f>
        <v>Hamstring Injury</v>
      </c>
      <c r="G381" s="4">
        <v>44270.0</v>
      </c>
      <c r="H381" s="4">
        <v>44291.0</v>
      </c>
      <c r="I381" s="6">
        <f t="shared" si="1"/>
        <v>21</v>
      </c>
    </row>
    <row r="382">
      <c r="A382" s="2" t="s">
        <v>337</v>
      </c>
      <c r="B382" s="3" t="s">
        <v>40</v>
      </c>
      <c r="C382" s="3" t="s">
        <v>27</v>
      </c>
      <c r="D382" s="3">
        <v>24.0</v>
      </c>
      <c r="E382" s="3" t="s">
        <v>28</v>
      </c>
      <c r="F382" s="3" t="str">
        <f>VLOOKUP(E382, Category!$A$2:$B$140, 2, FALSE)</f>
        <v>Hamstring Injury</v>
      </c>
      <c r="G382" s="4">
        <v>44676.0</v>
      </c>
      <c r="H382" s="4">
        <v>44696.0</v>
      </c>
      <c r="I382" s="6">
        <f t="shared" si="1"/>
        <v>20</v>
      </c>
    </row>
    <row r="383">
      <c r="A383" s="2" t="s">
        <v>318</v>
      </c>
      <c r="B383" s="3" t="s">
        <v>40</v>
      </c>
      <c r="C383" s="3" t="s">
        <v>72</v>
      </c>
      <c r="D383" s="3">
        <v>23.0</v>
      </c>
      <c r="E383" s="3" t="s">
        <v>28</v>
      </c>
      <c r="F383" s="3" t="str">
        <f>VLOOKUP(E383, Category!$A$2:$B$140, 2, FALSE)</f>
        <v>Hamstring Injury</v>
      </c>
      <c r="G383" s="4">
        <v>45186.0</v>
      </c>
      <c r="H383" s="4">
        <v>45206.0</v>
      </c>
      <c r="I383" s="6">
        <f t="shared" si="1"/>
        <v>20</v>
      </c>
    </row>
    <row r="384">
      <c r="A384" s="2" t="s">
        <v>63</v>
      </c>
      <c r="B384" s="3" t="s">
        <v>10</v>
      </c>
      <c r="C384" s="3" t="s">
        <v>20</v>
      </c>
      <c r="D384" s="3">
        <v>31.0</v>
      </c>
      <c r="E384" s="3" t="s">
        <v>28</v>
      </c>
      <c r="F384" s="3" t="str">
        <f>VLOOKUP(E384, Category!$A$2:$B$140, 2, FALSE)</f>
        <v>Hamstring Injury</v>
      </c>
      <c r="G384" s="4">
        <v>45336.0</v>
      </c>
      <c r="H384" s="4">
        <v>45356.0</v>
      </c>
      <c r="I384" s="6">
        <f t="shared" si="1"/>
        <v>20</v>
      </c>
    </row>
    <row r="385">
      <c r="A385" s="2" t="s">
        <v>238</v>
      </c>
      <c r="B385" s="3" t="s">
        <v>10</v>
      </c>
      <c r="C385" s="3" t="s">
        <v>35</v>
      </c>
      <c r="D385" s="3">
        <v>29.0</v>
      </c>
      <c r="E385" s="3" t="s">
        <v>95</v>
      </c>
      <c r="F385" s="3" t="str">
        <f>VLOOKUP(E385, Category!$A$2:$B$140, 2, FALSE)</f>
        <v>Arm Injury</v>
      </c>
      <c r="G385" s="4">
        <v>44940.0</v>
      </c>
      <c r="H385" s="4">
        <v>44960.0</v>
      </c>
      <c r="I385" s="6">
        <f t="shared" si="1"/>
        <v>20</v>
      </c>
    </row>
    <row r="386">
      <c r="A386" s="2" t="s">
        <v>207</v>
      </c>
      <c r="B386" s="3" t="s">
        <v>26</v>
      </c>
      <c r="C386" s="3" t="s">
        <v>72</v>
      </c>
      <c r="D386" s="3">
        <v>22.0</v>
      </c>
      <c r="E386" s="3" t="s">
        <v>136</v>
      </c>
      <c r="F386" s="3" t="str">
        <f>VLOOKUP(E386, Category!$A$2:$B$140, 2, FALSE)</f>
        <v>Unknown / Other</v>
      </c>
      <c r="G386" s="4">
        <v>44845.0</v>
      </c>
      <c r="H386" s="4">
        <v>44865.0</v>
      </c>
      <c r="I386" s="6">
        <f t="shared" si="1"/>
        <v>20</v>
      </c>
    </row>
    <row r="387">
      <c r="A387" s="2" t="s">
        <v>280</v>
      </c>
      <c r="B387" s="3" t="s">
        <v>19</v>
      </c>
      <c r="C387" s="3" t="s">
        <v>72</v>
      </c>
      <c r="D387" s="3">
        <v>21.0</v>
      </c>
      <c r="E387" s="3" t="s">
        <v>165</v>
      </c>
      <c r="F387" s="3" t="str">
        <f>VLOOKUP(E387, Category!$A$2:$B$140, 2, FALSE)</f>
        <v>Groin Injury</v>
      </c>
      <c r="G387" s="4">
        <v>44187.0</v>
      </c>
      <c r="H387" s="4">
        <v>44207.0</v>
      </c>
      <c r="I387" s="6">
        <f t="shared" si="1"/>
        <v>20</v>
      </c>
    </row>
    <row r="388">
      <c r="A388" s="2" t="s">
        <v>70</v>
      </c>
      <c r="B388" s="3" t="s">
        <v>23</v>
      </c>
      <c r="C388" s="3" t="s">
        <v>27</v>
      </c>
      <c r="D388" s="3">
        <v>30.0</v>
      </c>
      <c r="E388" s="3" t="s">
        <v>142</v>
      </c>
      <c r="F388" s="3" t="str">
        <f>VLOOKUP(E388, Category!$A$2:$B$140, 2, FALSE)</f>
        <v>Hamstring Injury</v>
      </c>
      <c r="G388" s="4">
        <v>43793.0</v>
      </c>
      <c r="H388" s="4">
        <v>43813.0</v>
      </c>
      <c r="I388" s="6">
        <f t="shared" si="1"/>
        <v>20</v>
      </c>
    </row>
    <row r="389">
      <c r="A389" s="2" t="s">
        <v>278</v>
      </c>
      <c r="B389" s="3" t="s">
        <v>30</v>
      </c>
      <c r="C389" s="3" t="s">
        <v>20</v>
      </c>
      <c r="D389" s="3">
        <v>28.0</v>
      </c>
      <c r="E389" s="3" t="s">
        <v>62</v>
      </c>
      <c r="F389" s="3" t="str">
        <f>VLOOKUP(E389, Category!$A$2:$B$140, 2, FALSE)</f>
        <v>Calf Injury</v>
      </c>
      <c r="G389" s="4">
        <v>44464.0</v>
      </c>
      <c r="H389" s="4">
        <v>44484.0</v>
      </c>
      <c r="I389" s="6">
        <f t="shared" si="1"/>
        <v>20</v>
      </c>
    </row>
    <row r="390">
      <c r="A390" s="2" t="s">
        <v>80</v>
      </c>
      <c r="B390" s="3" t="s">
        <v>30</v>
      </c>
      <c r="C390" s="3" t="s">
        <v>20</v>
      </c>
      <c r="D390" s="3">
        <v>27.0</v>
      </c>
      <c r="E390" s="3" t="s">
        <v>320</v>
      </c>
      <c r="F390" s="3" t="str">
        <f>VLOOKUP(E390, Category!$A$2:$B$140, 2, FALSE)</f>
        <v>Illness / Virus</v>
      </c>
      <c r="G390" s="4">
        <v>44286.0</v>
      </c>
      <c r="H390" s="4">
        <v>44306.0</v>
      </c>
      <c r="I390" s="6">
        <f t="shared" si="1"/>
        <v>20</v>
      </c>
    </row>
    <row r="391">
      <c r="A391" s="2" t="s">
        <v>177</v>
      </c>
      <c r="B391" s="3" t="s">
        <v>51</v>
      </c>
      <c r="C391" s="3" t="s">
        <v>11</v>
      </c>
      <c r="D391" s="3">
        <v>25.0</v>
      </c>
      <c r="E391" s="3" t="s">
        <v>168</v>
      </c>
      <c r="F391" s="3" t="str">
        <f>VLOOKUP(E391, Category!$A$2:$B$140, 2, FALSE)</f>
        <v>Hamstring Injury</v>
      </c>
      <c r="G391" s="4">
        <v>44017.0</v>
      </c>
      <c r="H391" s="4">
        <v>44037.0</v>
      </c>
      <c r="I391" s="6">
        <f t="shared" si="1"/>
        <v>20</v>
      </c>
    </row>
    <row r="392">
      <c r="A392" s="2" t="s">
        <v>317</v>
      </c>
      <c r="B392" s="3" t="s">
        <v>37</v>
      </c>
      <c r="C392" s="3" t="s">
        <v>32</v>
      </c>
      <c r="D392" s="3">
        <v>23.0</v>
      </c>
      <c r="E392" s="3" t="s">
        <v>298</v>
      </c>
      <c r="F392" s="3" t="str">
        <f>VLOOKUP(E392, Category!$A$2:$B$140, 2, FALSE)</f>
        <v>Groin Injury</v>
      </c>
      <c r="G392" s="4">
        <v>43831.0</v>
      </c>
      <c r="H392" s="8">
        <v>43851.0</v>
      </c>
      <c r="I392" s="6">
        <f t="shared" si="1"/>
        <v>20</v>
      </c>
    </row>
    <row r="393">
      <c r="A393" s="2" t="s">
        <v>138</v>
      </c>
      <c r="B393" s="3" t="s">
        <v>40</v>
      </c>
      <c r="C393" s="3" t="s">
        <v>35</v>
      </c>
      <c r="D393" s="3">
        <v>27.0</v>
      </c>
      <c r="E393" s="3" t="s">
        <v>323</v>
      </c>
      <c r="F393" s="3" t="str">
        <f>VLOOKUP(E393, Category!$A$2:$B$140, 2, FALSE)</f>
        <v>Calf Injury</v>
      </c>
      <c r="G393" s="4">
        <v>45290.0</v>
      </c>
      <c r="H393" s="4">
        <v>45309.0</v>
      </c>
      <c r="I393" s="6">
        <f t="shared" si="1"/>
        <v>19</v>
      </c>
    </row>
    <row r="394">
      <c r="A394" s="2" t="s">
        <v>338</v>
      </c>
      <c r="B394" s="3" t="s">
        <v>40</v>
      </c>
      <c r="C394" s="3" t="s">
        <v>16</v>
      </c>
      <c r="D394" s="3">
        <v>25.0</v>
      </c>
      <c r="E394" s="3" t="s">
        <v>339</v>
      </c>
      <c r="F394" s="3" t="str">
        <f>VLOOKUP(E394, Category!$A$2:$B$140, 2, FALSE)</f>
        <v>Muscle Injury</v>
      </c>
      <c r="G394" s="4">
        <v>45233.0</v>
      </c>
      <c r="H394" s="4">
        <v>45252.0</v>
      </c>
      <c r="I394" s="6">
        <f t="shared" si="1"/>
        <v>19</v>
      </c>
    </row>
    <row r="395">
      <c r="A395" s="2" t="s">
        <v>48</v>
      </c>
      <c r="B395" s="3" t="s">
        <v>19</v>
      </c>
      <c r="C395" s="3" t="s">
        <v>11</v>
      </c>
      <c r="D395" s="3">
        <v>30.0</v>
      </c>
      <c r="E395" s="3" t="s">
        <v>165</v>
      </c>
      <c r="F395" s="3" t="str">
        <f>VLOOKUP(E395, Category!$A$2:$B$140, 2, FALSE)</f>
        <v>Groin Injury</v>
      </c>
      <c r="G395" s="4">
        <v>43793.0</v>
      </c>
      <c r="H395" s="4">
        <v>43812.0</v>
      </c>
      <c r="I395" s="6">
        <f t="shared" si="1"/>
        <v>19</v>
      </c>
    </row>
    <row r="396">
      <c r="A396" s="2" t="s">
        <v>297</v>
      </c>
      <c r="B396" s="3" t="s">
        <v>19</v>
      </c>
      <c r="C396" s="3" t="s">
        <v>46</v>
      </c>
      <c r="D396" s="3">
        <v>27.0</v>
      </c>
      <c r="E396" s="3" t="s">
        <v>142</v>
      </c>
      <c r="F396" s="3" t="str">
        <f>VLOOKUP(E396, Category!$A$2:$B$140, 2, FALSE)</f>
        <v>Hamstring Injury</v>
      </c>
      <c r="G396" s="4">
        <v>43758.0</v>
      </c>
      <c r="H396" s="4">
        <v>43777.0</v>
      </c>
      <c r="I396" s="6">
        <f t="shared" si="1"/>
        <v>19</v>
      </c>
    </row>
    <row r="397">
      <c r="A397" s="2" t="s">
        <v>197</v>
      </c>
      <c r="B397" s="3" t="s">
        <v>19</v>
      </c>
      <c r="C397" s="3" t="s">
        <v>35</v>
      </c>
      <c r="D397" s="3">
        <v>26.0</v>
      </c>
      <c r="E397" s="3" t="s">
        <v>77</v>
      </c>
      <c r="F397" s="3" t="str">
        <f>VLOOKUP(E397, Category!$A$2:$B$140, 2, FALSE)</f>
        <v>Hamstring Injury</v>
      </c>
      <c r="G397" s="4">
        <v>43800.0</v>
      </c>
      <c r="H397" s="4">
        <v>43819.0</v>
      </c>
      <c r="I397" s="6">
        <f t="shared" si="1"/>
        <v>19</v>
      </c>
    </row>
    <row r="398">
      <c r="A398" s="2" t="s">
        <v>340</v>
      </c>
      <c r="B398" s="3" t="s">
        <v>19</v>
      </c>
      <c r="C398" s="3" t="s">
        <v>68</v>
      </c>
      <c r="D398" s="3">
        <v>32.0</v>
      </c>
      <c r="E398" s="3" t="s">
        <v>341</v>
      </c>
      <c r="F398" s="3" t="str">
        <f>VLOOKUP(E398, Category!$A$2:$B$140, 2, FALSE)</f>
        <v>Illness / Virus</v>
      </c>
      <c r="G398" s="4">
        <v>43821.0</v>
      </c>
      <c r="H398" s="4">
        <v>43840.0</v>
      </c>
      <c r="I398" s="6">
        <f t="shared" si="1"/>
        <v>19</v>
      </c>
    </row>
    <row r="399">
      <c r="A399" s="2" t="s">
        <v>127</v>
      </c>
      <c r="B399" s="3" t="s">
        <v>23</v>
      </c>
      <c r="C399" s="3" t="s">
        <v>32</v>
      </c>
      <c r="D399" s="3">
        <v>27.0</v>
      </c>
      <c r="E399" s="3" t="s">
        <v>262</v>
      </c>
      <c r="F399" s="3" t="str">
        <f>VLOOKUP(E399, Category!$A$2:$B$140, 2, FALSE)</f>
        <v>Bruise</v>
      </c>
      <c r="G399" s="4">
        <v>44101.0</v>
      </c>
      <c r="H399" s="4">
        <v>44120.0</v>
      </c>
      <c r="I399" s="6">
        <f t="shared" si="1"/>
        <v>19</v>
      </c>
    </row>
    <row r="400">
      <c r="A400" s="2" t="s">
        <v>342</v>
      </c>
      <c r="B400" s="3" t="s">
        <v>23</v>
      </c>
      <c r="C400" s="3" t="s">
        <v>16</v>
      </c>
      <c r="D400" s="3">
        <v>30.0</v>
      </c>
      <c r="E400" s="3" t="s">
        <v>165</v>
      </c>
      <c r="F400" s="3" t="str">
        <f>VLOOKUP(E400, Category!$A$2:$B$140, 2, FALSE)</f>
        <v>Groin Injury</v>
      </c>
      <c r="G400" s="4">
        <v>43842.0</v>
      </c>
      <c r="H400" s="4">
        <v>43861.0</v>
      </c>
      <c r="I400" s="6">
        <f t="shared" si="1"/>
        <v>19</v>
      </c>
    </row>
    <row r="401">
      <c r="A401" s="2" t="s">
        <v>255</v>
      </c>
      <c r="B401" s="3" t="s">
        <v>23</v>
      </c>
      <c r="C401" s="3" t="s">
        <v>68</v>
      </c>
      <c r="D401" s="3">
        <v>30.0</v>
      </c>
      <c r="E401" s="3" t="s">
        <v>21</v>
      </c>
      <c r="F401" s="3" t="str">
        <f>VLOOKUP(E401, Category!$A$2:$B$140, 2, FALSE)</f>
        <v>Knee Injury</v>
      </c>
      <c r="G401" s="4">
        <v>43870.0</v>
      </c>
      <c r="H401" s="4">
        <v>43889.0</v>
      </c>
      <c r="I401" s="6">
        <f t="shared" si="1"/>
        <v>19</v>
      </c>
    </row>
    <row r="402">
      <c r="A402" s="2" t="s">
        <v>343</v>
      </c>
      <c r="B402" s="3" t="s">
        <v>30</v>
      </c>
      <c r="C402" s="3" t="s">
        <v>16</v>
      </c>
      <c r="D402" s="3">
        <v>27.0</v>
      </c>
      <c r="E402" s="3" t="s">
        <v>28</v>
      </c>
      <c r="F402" s="3" t="str">
        <f>VLOOKUP(E402, Category!$A$2:$B$140, 2, FALSE)</f>
        <v>Hamstring Injury</v>
      </c>
      <c r="G402" s="4">
        <v>43742.0</v>
      </c>
      <c r="H402" s="4">
        <v>43761.0</v>
      </c>
      <c r="I402" s="6">
        <f t="shared" si="1"/>
        <v>19</v>
      </c>
    </row>
    <row r="403">
      <c r="A403" s="2" t="s">
        <v>331</v>
      </c>
      <c r="B403" s="3" t="s">
        <v>51</v>
      </c>
      <c r="C403" s="3" t="s">
        <v>11</v>
      </c>
      <c r="D403" s="3">
        <v>25.0</v>
      </c>
      <c r="E403" s="3" t="s">
        <v>66</v>
      </c>
      <c r="F403" s="3" t="str">
        <f>VLOOKUP(E403, Category!$A$2:$B$140, 2, FALSE)</f>
        <v>Ankle Injury</v>
      </c>
      <c r="G403" s="4">
        <v>44958.0</v>
      </c>
      <c r="H403" s="4">
        <v>44977.0</v>
      </c>
      <c r="I403" s="6">
        <f t="shared" si="1"/>
        <v>19</v>
      </c>
    </row>
    <row r="404">
      <c r="A404" s="2" t="s">
        <v>50</v>
      </c>
      <c r="B404" s="3" t="s">
        <v>51</v>
      </c>
      <c r="C404" s="3" t="s">
        <v>20</v>
      </c>
      <c r="D404" s="3">
        <v>24.0</v>
      </c>
      <c r="E404" s="3" t="s">
        <v>66</v>
      </c>
      <c r="F404" s="3" t="str">
        <f>VLOOKUP(E404, Category!$A$2:$B$140, 2, FALSE)</f>
        <v>Ankle Injury</v>
      </c>
      <c r="G404" s="4">
        <v>45165.0</v>
      </c>
      <c r="H404" s="4">
        <v>45184.0</v>
      </c>
      <c r="I404" s="6">
        <f t="shared" si="1"/>
        <v>19</v>
      </c>
    </row>
    <row r="405">
      <c r="A405" s="2" t="s">
        <v>89</v>
      </c>
      <c r="B405" s="3" t="s">
        <v>51</v>
      </c>
      <c r="C405" s="3" t="s">
        <v>20</v>
      </c>
      <c r="D405" s="3">
        <v>28.0</v>
      </c>
      <c r="E405" s="3" t="s">
        <v>203</v>
      </c>
      <c r="F405" s="3" t="str">
        <f>VLOOKUP(E405, Category!$A$2:$B$140, 2, FALSE)</f>
        <v>Groin Injury</v>
      </c>
      <c r="G405" s="4">
        <v>43821.0</v>
      </c>
      <c r="H405" s="4">
        <v>43840.0</v>
      </c>
      <c r="I405" s="6">
        <f t="shared" si="1"/>
        <v>19</v>
      </c>
    </row>
    <row r="406">
      <c r="A406" s="2" t="s">
        <v>115</v>
      </c>
      <c r="B406" s="3" t="s">
        <v>51</v>
      </c>
      <c r="C406" s="3" t="s">
        <v>46</v>
      </c>
      <c r="D406" s="3">
        <v>29.0</v>
      </c>
      <c r="E406" s="3" t="s">
        <v>168</v>
      </c>
      <c r="F406" s="3" t="str">
        <f>VLOOKUP(E406, Category!$A$2:$B$140, 2, FALSE)</f>
        <v>Hamstring Injury</v>
      </c>
      <c r="G406" s="4">
        <v>44142.0</v>
      </c>
      <c r="H406" s="4">
        <v>44161.0</v>
      </c>
      <c r="I406" s="6">
        <f t="shared" si="1"/>
        <v>19</v>
      </c>
    </row>
    <row r="407">
      <c r="A407" s="2" t="s">
        <v>36</v>
      </c>
      <c r="B407" s="3" t="s">
        <v>37</v>
      </c>
      <c r="C407" s="3" t="s">
        <v>32</v>
      </c>
      <c r="D407" s="3">
        <v>24.0</v>
      </c>
      <c r="E407" s="3" t="s">
        <v>271</v>
      </c>
      <c r="F407" s="3" t="str">
        <f>VLOOKUP(E407, Category!$A$2:$B$140, 2, FALSE)</f>
        <v>Muscle Injury</v>
      </c>
      <c r="G407" s="4">
        <v>44106.0</v>
      </c>
      <c r="H407" s="4">
        <v>44125.0</v>
      </c>
      <c r="I407" s="6">
        <f t="shared" si="1"/>
        <v>19</v>
      </c>
    </row>
    <row r="408">
      <c r="A408" s="2" t="s">
        <v>318</v>
      </c>
      <c r="B408" s="3" t="s">
        <v>40</v>
      </c>
      <c r="C408" s="3" t="s">
        <v>72</v>
      </c>
      <c r="D408" s="3">
        <v>22.0</v>
      </c>
      <c r="E408" s="3" t="s">
        <v>66</v>
      </c>
      <c r="F408" s="3" t="str">
        <f>VLOOKUP(E408, Category!$A$2:$B$140, 2, FALSE)</f>
        <v>Ankle Injury</v>
      </c>
      <c r="G408" s="4">
        <v>45060.0</v>
      </c>
      <c r="H408" s="4">
        <v>45078.0</v>
      </c>
      <c r="I408" s="6">
        <f t="shared" si="1"/>
        <v>18</v>
      </c>
    </row>
    <row r="409">
      <c r="A409" s="2" t="s">
        <v>227</v>
      </c>
      <c r="B409" s="3" t="s">
        <v>40</v>
      </c>
      <c r="C409" s="3" t="s">
        <v>20</v>
      </c>
      <c r="D409" s="3">
        <v>23.0</v>
      </c>
      <c r="E409" s="3" t="s">
        <v>320</v>
      </c>
      <c r="F409" s="3" t="str">
        <f>VLOOKUP(E409, Category!$A$2:$B$140, 2, FALSE)</f>
        <v>Illness / Virus</v>
      </c>
      <c r="G409" s="4">
        <v>44191.0</v>
      </c>
      <c r="H409" s="4">
        <v>44209.0</v>
      </c>
      <c r="I409" s="6">
        <f t="shared" si="1"/>
        <v>18</v>
      </c>
    </row>
    <row r="410">
      <c r="A410" s="2" t="s">
        <v>232</v>
      </c>
      <c r="B410" s="3" t="s">
        <v>40</v>
      </c>
      <c r="C410" s="3" t="s">
        <v>46</v>
      </c>
      <c r="D410" s="3">
        <v>29.0</v>
      </c>
      <c r="E410" s="3" t="s">
        <v>307</v>
      </c>
      <c r="F410" s="3" t="str">
        <f>VLOOKUP(E410, Category!$A$2:$B$140, 2, FALSE)</f>
        <v>Thigh Injury</v>
      </c>
      <c r="G410" s="4">
        <v>44304.0</v>
      </c>
      <c r="H410" s="4">
        <v>44322.0</v>
      </c>
      <c r="I410" s="6">
        <f t="shared" si="1"/>
        <v>18</v>
      </c>
    </row>
    <row r="411">
      <c r="A411" s="2" t="s">
        <v>126</v>
      </c>
      <c r="B411" s="3" t="s">
        <v>40</v>
      </c>
      <c r="C411" s="3" t="s">
        <v>11</v>
      </c>
      <c r="D411" s="3">
        <v>28.0</v>
      </c>
      <c r="E411" s="3" t="s">
        <v>28</v>
      </c>
      <c r="F411" s="3" t="str">
        <f>VLOOKUP(E411, Category!$A$2:$B$140, 2, FALSE)</f>
        <v>Hamstring Injury</v>
      </c>
      <c r="G411" s="4">
        <v>44231.0</v>
      </c>
      <c r="H411" s="4">
        <v>44249.0</v>
      </c>
      <c r="I411" s="6">
        <f t="shared" si="1"/>
        <v>18</v>
      </c>
    </row>
    <row r="412">
      <c r="A412" s="2" t="s">
        <v>344</v>
      </c>
      <c r="B412" s="3" t="s">
        <v>40</v>
      </c>
      <c r="C412" s="3" t="s">
        <v>46</v>
      </c>
      <c r="D412" s="3">
        <v>32.0</v>
      </c>
      <c r="E412" s="3" t="s">
        <v>345</v>
      </c>
      <c r="F412" s="3" t="str">
        <f>VLOOKUP(E412, Category!$A$2:$B$140, 2, FALSE)</f>
        <v>Illness / Virus</v>
      </c>
      <c r="G412" s="4">
        <v>44294.0</v>
      </c>
      <c r="H412" s="4">
        <v>44312.0</v>
      </c>
      <c r="I412" s="6">
        <f t="shared" si="1"/>
        <v>18</v>
      </c>
    </row>
    <row r="413">
      <c r="A413" s="2" t="s">
        <v>346</v>
      </c>
      <c r="B413" s="3" t="s">
        <v>40</v>
      </c>
      <c r="C413" s="3" t="s">
        <v>68</v>
      </c>
      <c r="D413" s="3">
        <v>22.0</v>
      </c>
      <c r="E413" s="3" t="s">
        <v>134</v>
      </c>
      <c r="F413" s="3" t="str">
        <f>VLOOKUP(E413, Category!$A$2:$B$140, 2, FALSE)</f>
        <v>Thigh Injury</v>
      </c>
      <c r="G413" s="4">
        <v>45202.0</v>
      </c>
      <c r="H413" s="4">
        <v>45220.0</v>
      </c>
      <c r="I413" s="6">
        <f t="shared" si="1"/>
        <v>18</v>
      </c>
    </row>
    <row r="414">
      <c r="A414" s="2" t="s">
        <v>347</v>
      </c>
      <c r="B414" s="3" t="s">
        <v>10</v>
      </c>
      <c r="C414" s="3" t="s">
        <v>68</v>
      </c>
      <c r="D414" s="3">
        <v>24.0</v>
      </c>
      <c r="E414" s="3" t="s">
        <v>348</v>
      </c>
      <c r="F414" s="3" t="str">
        <f>VLOOKUP(E414, Category!$A$2:$B$140, 2, FALSE)</f>
        <v>Bruise</v>
      </c>
      <c r="G414" s="4">
        <v>44137.0</v>
      </c>
      <c r="H414" s="4">
        <v>44155.0</v>
      </c>
      <c r="I414" s="6">
        <f t="shared" si="1"/>
        <v>18</v>
      </c>
    </row>
    <row r="415">
      <c r="A415" s="2" t="s">
        <v>112</v>
      </c>
      <c r="B415" s="3" t="s">
        <v>23</v>
      </c>
      <c r="C415" s="3" t="s">
        <v>46</v>
      </c>
      <c r="D415" s="3">
        <v>25.0</v>
      </c>
      <c r="E415" s="3" t="s">
        <v>142</v>
      </c>
      <c r="F415" s="3" t="str">
        <f>VLOOKUP(E415, Category!$A$2:$B$140, 2, FALSE)</f>
        <v>Hamstring Injury</v>
      </c>
      <c r="G415" s="4">
        <v>44663.0</v>
      </c>
      <c r="H415" s="4">
        <v>44681.0</v>
      </c>
      <c r="I415" s="6">
        <f t="shared" si="1"/>
        <v>18</v>
      </c>
    </row>
    <row r="416">
      <c r="A416" s="2" t="s">
        <v>257</v>
      </c>
      <c r="B416" s="3" t="s">
        <v>23</v>
      </c>
      <c r="C416" s="3" t="s">
        <v>46</v>
      </c>
      <c r="D416" s="3">
        <v>22.0</v>
      </c>
      <c r="E416" s="3" t="s">
        <v>21</v>
      </c>
      <c r="F416" s="3" t="str">
        <f>VLOOKUP(E416, Category!$A$2:$B$140, 2, FALSE)</f>
        <v>Knee Injury</v>
      </c>
      <c r="G416" s="4">
        <v>43842.0</v>
      </c>
      <c r="H416" s="4">
        <v>43860.0</v>
      </c>
      <c r="I416" s="6">
        <f t="shared" si="1"/>
        <v>18</v>
      </c>
    </row>
    <row r="417">
      <c r="A417" s="2" t="s">
        <v>122</v>
      </c>
      <c r="B417" s="3" t="s">
        <v>23</v>
      </c>
      <c r="C417" s="3" t="s">
        <v>32</v>
      </c>
      <c r="D417" s="3">
        <v>28.0</v>
      </c>
      <c r="E417" s="3" t="s">
        <v>59</v>
      </c>
      <c r="F417" s="3" t="str">
        <f>VLOOKUP(E417, Category!$A$2:$B$140, 2, FALSE)</f>
        <v>Muscle Injury</v>
      </c>
      <c r="G417" s="4">
        <v>43744.0</v>
      </c>
      <c r="H417" s="4">
        <v>43762.0</v>
      </c>
      <c r="I417" s="6">
        <f t="shared" si="1"/>
        <v>18</v>
      </c>
    </row>
    <row r="418">
      <c r="A418" s="2" t="s">
        <v>332</v>
      </c>
      <c r="B418" s="3" t="s">
        <v>23</v>
      </c>
      <c r="C418" s="3" t="s">
        <v>43</v>
      </c>
      <c r="D418" s="3">
        <v>28.0</v>
      </c>
      <c r="E418" s="3" t="s">
        <v>240</v>
      </c>
      <c r="F418" s="3" t="str">
        <f>VLOOKUP(E418, Category!$A$2:$B$140, 2, FALSE)</f>
        <v>Thigh Injury</v>
      </c>
      <c r="G418" s="4">
        <v>44813.0</v>
      </c>
      <c r="H418" s="4">
        <v>44831.0</v>
      </c>
      <c r="I418" s="6">
        <f t="shared" si="1"/>
        <v>18</v>
      </c>
    </row>
    <row r="419">
      <c r="A419" s="2" t="s">
        <v>229</v>
      </c>
      <c r="B419" s="3" t="s">
        <v>30</v>
      </c>
      <c r="C419" s="3" t="s">
        <v>20</v>
      </c>
      <c r="D419" s="3">
        <v>30.0</v>
      </c>
      <c r="E419" s="3" t="s">
        <v>349</v>
      </c>
      <c r="F419" s="3" t="str">
        <f>VLOOKUP(E419, Category!$A$2:$B$140, 2, FALSE)</f>
        <v>Muscle Injury</v>
      </c>
      <c r="G419" s="4">
        <v>44654.0</v>
      </c>
      <c r="H419" s="4">
        <v>44672.0</v>
      </c>
      <c r="I419" s="6">
        <f t="shared" si="1"/>
        <v>18</v>
      </c>
    </row>
    <row r="420">
      <c r="A420" s="2" t="s">
        <v>153</v>
      </c>
      <c r="B420" s="3" t="s">
        <v>51</v>
      </c>
      <c r="C420" s="3" t="s">
        <v>32</v>
      </c>
      <c r="D420" s="3">
        <v>23.0</v>
      </c>
      <c r="E420" s="3" t="s">
        <v>28</v>
      </c>
      <c r="F420" s="3" t="str">
        <f>VLOOKUP(E420, Category!$A$2:$B$140, 2, FALSE)</f>
        <v>Hamstring Injury</v>
      </c>
      <c r="G420" s="4">
        <v>45064.0</v>
      </c>
      <c r="H420" s="4">
        <v>45082.0</v>
      </c>
      <c r="I420" s="6">
        <f t="shared" si="1"/>
        <v>18</v>
      </c>
    </row>
    <row r="421">
      <c r="A421" s="2" t="s">
        <v>173</v>
      </c>
      <c r="B421" s="3" t="s">
        <v>51</v>
      </c>
      <c r="C421" s="3" t="s">
        <v>20</v>
      </c>
      <c r="D421" s="3">
        <v>32.0</v>
      </c>
      <c r="E421" s="3" t="s">
        <v>28</v>
      </c>
      <c r="F421" s="3" t="str">
        <f>VLOOKUP(E421, Category!$A$2:$B$140, 2, FALSE)</f>
        <v>Hamstring Injury</v>
      </c>
      <c r="G421" s="4">
        <v>45409.0</v>
      </c>
      <c r="H421" s="4">
        <v>45427.0</v>
      </c>
      <c r="I421" s="6">
        <f t="shared" si="1"/>
        <v>18</v>
      </c>
    </row>
    <row r="422">
      <c r="A422" s="2" t="s">
        <v>90</v>
      </c>
      <c r="B422" s="3" t="s">
        <v>51</v>
      </c>
      <c r="C422" s="3" t="s">
        <v>27</v>
      </c>
      <c r="D422" s="3">
        <v>26.0</v>
      </c>
      <c r="E422" s="3" t="s">
        <v>300</v>
      </c>
      <c r="F422" s="3" t="str">
        <f>VLOOKUP(E422, Category!$A$2:$B$140, 2, FALSE)</f>
        <v>Arm Injury</v>
      </c>
      <c r="G422" s="4">
        <v>43835.0</v>
      </c>
      <c r="H422" s="4">
        <v>43853.0</v>
      </c>
      <c r="I422" s="6">
        <f t="shared" si="1"/>
        <v>18</v>
      </c>
    </row>
    <row r="423">
      <c r="A423" s="2" t="s">
        <v>190</v>
      </c>
      <c r="B423" s="3" t="s">
        <v>51</v>
      </c>
      <c r="C423" s="3" t="s">
        <v>20</v>
      </c>
      <c r="D423" s="3">
        <v>27.0</v>
      </c>
      <c r="E423" s="3" t="s">
        <v>248</v>
      </c>
      <c r="F423" s="3" t="str">
        <f>VLOOKUP(E423, Category!$A$2:$B$140, 2, FALSE)</f>
        <v>Muscle Injury</v>
      </c>
      <c r="G423" s="4">
        <v>44102.0</v>
      </c>
      <c r="H423" s="4">
        <v>44120.0</v>
      </c>
      <c r="I423" s="6">
        <f t="shared" si="1"/>
        <v>18</v>
      </c>
    </row>
    <row r="424">
      <c r="A424" s="2" t="s">
        <v>199</v>
      </c>
      <c r="B424" s="3" t="s">
        <v>37</v>
      </c>
      <c r="C424" s="3" t="s">
        <v>35</v>
      </c>
      <c r="D424" s="3">
        <v>24.0</v>
      </c>
      <c r="E424" s="3" t="s">
        <v>350</v>
      </c>
      <c r="F424" s="3" t="str">
        <f>VLOOKUP(E424, Category!$A$2:$B$140, 2, FALSE)</f>
        <v>Ankle Injury</v>
      </c>
      <c r="G424" s="4">
        <v>44081.0</v>
      </c>
      <c r="H424" s="4">
        <v>44099.0</v>
      </c>
      <c r="I424" s="6">
        <f t="shared" si="1"/>
        <v>18</v>
      </c>
    </row>
    <row r="425">
      <c r="A425" s="2" t="s">
        <v>178</v>
      </c>
      <c r="B425" s="3" t="s">
        <v>37</v>
      </c>
      <c r="C425" s="3" t="s">
        <v>72</v>
      </c>
      <c r="D425" s="3">
        <v>31.0</v>
      </c>
      <c r="E425" s="3" t="s">
        <v>351</v>
      </c>
      <c r="F425" s="3" t="str">
        <f>VLOOKUP(E425, Category!$A$2:$B$140, 2, FALSE)</f>
        <v>Bone Fracture</v>
      </c>
      <c r="G425" s="4">
        <v>44867.0</v>
      </c>
      <c r="H425" s="4">
        <v>44885.0</v>
      </c>
      <c r="I425" s="6">
        <f t="shared" si="1"/>
        <v>18</v>
      </c>
    </row>
    <row r="426">
      <c r="A426" s="2" t="s">
        <v>317</v>
      </c>
      <c r="B426" s="3" t="s">
        <v>37</v>
      </c>
      <c r="C426" s="3" t="s">
        <v>32</v>
      </c>
      <c r="D426" s="3">
        <v>23.0</v>
      </c>
      <c r="E426" s="3" t="s">
        <v>93</v>
      </c>
      <c r="F426" s="3" t="str">
        <f>VLOOKUP(E426, Category!$A$2:$B$140, 2, FALSE)</f>
        <v>Unknown / Other</v>
      </c>
      <c r="G426" s="4">
        <v>44025.0</v>
      </c>
      <c r="H426" s="4">
        <v>44043.0</v>
      </c>
      <c r="I426" s="6">
        <f t="shared" si="1"/>
        <v>18</v>
      </c>
    </row>
    <row r="427">
      <c r="A427" s="2" t="s">
        <v>162</v>
      </c>
      <c r="B427" s="3" t="s">
        <v>37</v>
      </c>
      <c r="C427" s="3" t="s">
        <v>20</v>
      </c>
      <c r="D427" s="3">
        <v>30.0</v>
      </c>
      <c r="E427" s="3" t="s">
        <v>163</v>
      </c>
      <c r="F427" s="3" t="str">
        <f>VLOOKUP(E427, Category!$A$2:$B$140, 2, FALSE)</f>
        <v>Leg Injury</v>
      </c>
      <c r="G427" s="4">
        <v>44819.0</v>
      </c>
      <c r="H427" s="4">
        <v>44837.0</v>
      </c>
      <c r="I427" s="6">
        <f t="shared" si="1"/>
        <v>18</v>
      </c>
    </row>
    <row r="428">
      <c r="A428" s="2" t="s">
        <v>308</v>
      </c>
      <c r="B428" s="3" t="s">
        <v>37</v>
      </c>
      <c r="C428" s="3" t="s">
        <v>16</v>
      </c>
      <c r="D428" s="3">
        <v>25.0</v>
      </c>
      <c r="E428" s="3" t="s">
        <v>234</v>
      </c>
      <c r="F428" s="3" t="str">
        <f>VLOOKUP(E428, Category!$A$2:$B$140, 2, FALSE)</f>
        <v>Ankle Injury</v>
      </c>
      <c r="G428" s="4">
        <v>44218.0</v>
      </c>
      <c r="H428" s="4">
        <v>44236.0</v>
      </c>
      <c r="I428" s="6">
        <f t="shared" si="1"/>
        <v>18</v>
      </c>
    </row>
    <row r="429">
      <c r="A429" s="2" t="s">
        <v>218</v>
      </c>
      <c r="B429" s="3" t="s">
        <v>40</v>
      </c>
      <c r="C429" s="3" t="s">
        <v>32</v>
      </c>
      <c r="D429" s="3">
        <v>24.0</v>
      </c>
      <c r="E429" s="3" t="s">
        <v>62</v>
      </c>
      <c r="F429" s="3" t="str">
        <f>VLOOKUP(E429, Category!$A$2:$B$140, 2, FALSE)</f>
        <v>Calf Injury</v>
      </c>
      <c r="G429" s="4">
        <v>44211.0</v>
      </c>
      <c r="H429" s="4">
        <v>44228.0</v>
      </c>
      <c r="I429" s="6">
        <f t="shared" si="1"/>
        <v>17</v>
      </c>
    </row>
    <row r="430">
      <c r="A430" s="2" t="s">
        <v>272</v>
      </c>
      <c r="B430" s="3" t="s">
        <v>10</v>
      </c>
      <c r="C430" s="3" t="s">
        <v>27</v>
      </c>
      <c r="D430" s="3">
        <v>24.0</v>
      </c>
      <c r="E430" s="3" t="s">
        <v>28</v>
      </c>
      <c r="F430" s="3" t="str">
        <f>VLOOKUP(E430, Category!$A$2:$B$140, 2, FALSE)</f>
        <v>Hamstring Injury</v>
      </c>
      <c r="G430" s="4">
        <v>44245.0</v>
      </c>
      <c r="H430" s="8">
        <v>44262.0</v>
      </c>
      <c r="I430" s="6">
        <f t="shared" si="1"/>
        <v>17</v>
      </c>
    </row>
    <row r="431">
      <c r="A431" s="2" t="s">
        <v>309</v>
      </c>
      <c r="B431" s="3" t="s">
        <v>10</v>
      </c>
      <c r="C431" s="3" t="s">
        <v>35</v>
      </c>
      <c r="D431" s="3">
        <v>24.0</v>
      </c>
      <c r="E431" s="3" t="s">
        <v>28</v>
      </c>
      <c r="F431" s="3" t="str">
        <f>VLOOKUP(E431, Category!$A$2:$B$140, 2, FALSE)</f>
        <v>Hamstring Injury</v>
      </c>
      <c r="G431" s="4">
        <v>43830.0</v>
      </c>
      <c r="H431" s="4">
        <v>43847.0</v>
      </c>
      <c r="I431" s="6">
        <f t="shared" si="1"/>
        <v>17</v>
      </c>
    </row>
    <row r="432">
      <c r="A432" s="2" t="s">
        <v>297</v>
      </c>
      <c r="B432" s="3" t="s">
        <v>19</v>
      </c>
      <c r="C432" s="3" t="s">
        <v>46</v>
      </c>
      <c r="D432" s="3">
        <v>29.0</v>
      </c>
      <c r="E432" s="3" t="s">
        <v>77</v>
      </c>
      <c r="F432" s="3" t="str">
        <f>VLOOKUP(E432, Category!$A$2:$B$140, 2, FALSE)</f>
        <v>Hamstring Injury</v>
      </c>
      <c r="G432" s="4">
        <v>44228.0</v>
      </c>
      <c r="H432" s="4">
        <v>44245.0</v>
      </c>
      <c r="I432" s="6">
        <f t="shared" si="1"/>
        <v>17</v>
      </c>
    </row>
    <row r="433">
      <c r="A433" s="2" t="s">
        <v>255</v>
      </c>
      <c r="B433" s="3" t="s">
        <v>23</v>
      </c>
      <c r="C433" s="3" t="s">
        <v>68</v>
      </c>
      <c r="D433" s="3">
        <v>30.0</v>
      </c>
      <c r="E433" s="3" t="s">
        <v>284</v>
      </c>
      <c r="F433" s="3" t="str">
        <f>VLOOKUP(E433, Category!$A$2:$B$140, 2, FALSE)</f>
        <v>Calf Injury</v>
      </c>
      <c r="G433" s="4">
        <v>43807.0</v>
      </c>
      <c r="H433" s="4">
        <v>43824.0</v>
      </c>
      <c r="I433" s="6">
        <f t="shared" si="1"/>
        <v>17</v>
      </c>
    </row>
    <row r="434">
      <c r="A434" s="2" t="s">
        <v>83</v>
      </c>
      <c r="B434" s="3" t="s">
        <v>30</v>
      </c>
      <c r="C434" s="3" t="s">
        <v>32</v>
      </c>
      <c r="D434" s="3">
        <v>28.0</v>
      </c>
      <c r="E434" s="3" t="s">
        <v>66</v>
      </c>
      <c r="F434" s="3" t="str">
        <f>VLOOKUP(E434, Category!$A$2:$B$140, 2, FALSE)</f>
        <v>Ankle Injury</v>
      </c>
      <c r="G434" s="4">
        <v>44151.0</v>
      </c>
      <c r="H434" s="4">
        <v>44168.0</v>
      </c>
      <c r="I434" s="6">
        <f t="shared" si="1"/>
        <v>17</v>
      </c>
    </row>
    <row r="435">
      <c r="A435" s="2" t="s">
        <v>206</v>
      </c>
      <c r="B435" s="3" t="s">
        <v>30</v>
      </c>
      <c r="C435" s="3" t="s">
        <v>35</v>
      </c>
      <c r="D435" s="3">
        <v>26.0</v>
      </c>
      <c r="E435" s="3" t="s">
        <v>224</v>
      </c>
      <c r="F435" s="3" t="str">
        <f>VLOOKUP(E435, Category!$A$2:$B$140, 2, FALSE)</f>
        <v>Head Injury / Concussion</v>
      </c>
      <c r="G435" s="4">
        <v>44520.0</v>
      </c>
      <c r="H435" s="4">
        <v>44537.0</v>
      </c>
      <c r="I435" s="6">
        <f t="shared" si="1"/>
        <v>17</v>
      </c>
    </row>
    <row r="436">
      <c r="A436" s="2" t="s">
        <v>115</v>
      </c>
      <c r="B436" s="3" t="s">
        <v>51</v>
      </c>
      <c r="C436" s="3" t="s">
        <v>46</v>
      </c>
      <c r="D436" s="3">
        <v>29.0</v>
      </c>
      <c r="E436" s="3" t="s">
        <v>28</v>
      </c>
      <c r="F436" s="3" t="str">
        <f>VLOOKUP(E436, Category!$A$2:$B$140, 2, FALSE)</f>
        <v>Hamstring Injury</v>
      </c>
      <c r="G436" s="4">
        <v>44324.0</v>
      </c>
      <c r="H436" s="4">
        <v>44341.0</v>
      </c>
      <c r="I436" s="6">
        <f t="shared" si="1"/>
        <v>17</v>
      </c>
    </row>
    <row r="437">
      <c r="A437" s="2" t="s">
        <v>194</v>
      </c>
      <c r="B437" s="3" t="s">
        <v>37</v>
      </c>
      <c r="C437" s="3" t="s">
        <v>72</v>
      </c>
      <c r="D437" s="3">
        <v>20.0</v>
      </c>
      <c r="E437" s="3" t="s">
        <v>320</v>
      </c>
      <c r="F437" s="3" t="str">
        <f>VLOOKUP(E437, Category!$A$2:$B$140, 2, FALSE)</f>
        <v>Illness / Virus</v>
      </c>
      <c r="G437" s="4">
        <v>44536.0</v>
      </c>
      <c r="H437" s="4">
        <v>44553.0</v>
      </c>
      <c r="I437" s="6">
        <f t="shared" si="1"/>
        <v>17</v>
      </c>
    </row>
    <row r="438">
      <c r="A438" s="2" t="s">
        <v>103</v>
      </c>
      <c r="B438" s="3" t="s">
        <v>37</v>
      </c>
      <c r="C438" s="3" t="s">
        <v>35</v>
      </c>
      <c r="D438" s="3">
        <v>21.0</v>
      </c>
      <c r="E438" s="3" t="s">
        <v>146</v>
      </c>
      <c r="F438" s="3" t="str">
        <f>VLOOKUP(E438, Category!$A$2:$B$140, 2, FALSE)</f>
        <v>Muscle Injury</v>
      </c>
      <c r="G438" s="4">
        <v>44551.0</v>
      </c>
      <c r="H438" s="4">
        <v>44568.0</v>
      </c>
      <c r="I438" s="6">
        <f t="shared" si="1"/>
        <v>17</v>
      </c>
    </row>
    <row r="439">
      <c r="A439" s="2" t="s">
        <v>352</v>
      </c>
      <c r="B439" s="3" t="s">
        <v>37</v>
      </c>
      <c r="C439" s="3" t="s">
        <v>20</v>
      </c>
      <c r="D439" s="3">
        <v>28.0</v>
      </c>
      <c r="E439" s="3" t="s">
        <v>86</v>
      </c>
      <c r="F439" s="3" t="str">
        <f>VLOOKUP(E439, Category!$A$2:$B$140, 2, FALSE)</f>
        <v>Thigh Injury</v>
      </c>
      <c r="G439" s="4">
        <v>44564.0</v>
      </c>
      <c r="H439" s="4">
        <v>44581.0</v>
      </c>
      <c r="I439" s="6">
        <f t="shared" si="1"/>
        <v>17</v>
      </c>
    </row>
    <row r="440">
      <c r="A440" s="2" t="s">
        <v>144</v>
      </c>
      <c r="B440" s="3" t="s">
        <v>40</v>
      </c>
      <c r="C440" s="3" t="s">
        <v>35</v>
      </c>
      <c r="D440" s="3">
        <v>25.0</v>
      </c>
      <c r="E440" s="3" t="s">
        <v>84</v>
      </c>
      <c r="F440" s="3" t="str">
        <f>VLOOKUP(E440, Category!$A$2:$B$140, 2, FALSE)</f>
        <v>Ankle Injury</v>
      </c>
      <c r="G440" s="4">
        <v>44490.0</v>
      </c>
      <c r="H440" s="4">
        <v>44506.0</v>
      </c>
      <c r="I440" s="6">
        <f t="shared" si="1"/>
        <v>16</v>
      </c>
    </row>
    <row r="441">
      <c r="A441" s="2" t="s">
        <v>346</v>
      </c>
      <c r="B441" s="3" t="s">
        <v>40</v>
      </c>
      <c r="C441" s="3" t="s">
        <v>68</v>
      </c>
      <c r="D441" s="3">
        <v>22.0</v>
      </c>
      <c r="E441" s="3" t="s">
        <v>76</v>
      </c>
      <c r="F441" s="3" t="str">
        <f>VLOOKUP(E441, Category!$A$2:$B$140, 2, FALSE)</f>
        <v>Unknown / Other</v>
      </c>
      <c r="G441" s="4">
        <v>45372.0</v>
      </c>
      <c r="H441" s="4">
        <v>45388.0</v>
      </c>
      <c r="I441" s="6">
        <f t="shared" si="1"/>
        <v>16</v>
      </c>
    </row>
    <row r="442">
      <c r="A442" s="2" t="s">
        <v>15</v>
      </c>
      <c r="B442" s="3" t="s">
        <v>10</v>
      </c>
      <c r="C442" s="3" t="s">
        <v>16</v>
      </c>
      <c r="D442" s="3">
        <v>23.0</v>
      </c>
      <c r="E442" s="3" t="s">
        <v>28</v>
      </c>
      <c r="F442" s="3" t="str">
        <f>VLOOKUP(E442, Category!$A$2:$B$140, 2, FALSE)</f>
        <v>Hamstring Injury</v>
      </c>
      <c r="G442" s="4">
        <v>45304.0</v>
      </c>
      <c r="H442" s="4">
        <v>45320.0</v>
      </c>
      <c r="I442" s="6">
        <f t="shared" si="1"/>
        <v>16</v>
      </c>
    </row>
    <row r="443">
      <c r="A443" s="2" t="s">
        <v>238</v>
      </c>
      <c r="B443" s="3" t="s">
        <v>10</v>
      </c>
      <c r="C443" s="3" t="s">
        <v>35</v>
      </c>
      <c r="D443" s="3">
        <v>28.0</v>
      </c>
      <c r="E443" s="3" t="s">
        <v>95</v>
      </c>
      <c r="F443" s="3" t="str">
        <f>VLOOKUP(E443, Category!$A$2:$B$140, 2, FALSE)</f>
        <v>Arm Injury</v>
      </c>
      <c r="G443" s="4">
        <v>44660.0</v>
      </c>
      <c r="H443" s="4">
        <v>44676.0</v>
      </c>
      <c r="I443" s="6">
        <f t="shared" si="1"/>
        <v>16</v>
      </c>
    </row>
    <row r="444">
      <c r="A444" s="2" t="s">
        <v>353</v>
      </c>
      <c r="B444" s="3" t="s">
        <v>26</v>
      </c>
      <c r="C444" s="3" t="s">
        <v>43</v>
      </c>
      <c r="D444" s="3">
        <v>31.0</v>
      </c>
      <c r="E444" s="3" t="s">
        <v>354</v>
      </c>
      <c r="F444" s="3" t="str">
        <f>VLOOKUP(E444, Category!$A$2:$B$140, 2, FALSE)</f>
        <v>Illness / Virus</v>
      </c>
      <c r="G444" s="4">
        <v>45202.0</v>
      </c>
      <c r="H444" s="4">
        <v>45218.0</v>
      </c>
      <c r="I444" s="6">
        <f t="shared" si="1"/>
        <v>16</v>
      </c>
    </row>
    <row r="445">
      <c r="A445" s="2" t="s">
        <v>233</v>
      </c>
      <c r="B445" s="3" t="s">
        <v>30</v>
      </c>
      <c r="C445" s="3" t="s">
        <v>46</v>
      </c>
      <c r="D445" s="3">
        <v>34.0</v>
      </c>
      <c r="E445" s="3" t="s">
        <v>93</v>
      </c>
      <c r="F445" s="3" t="str">
        <f>VLOOKUP(E445, Category!$A$2:$B$140, 2, FALSE)</f>
        <v>Unknown / Other</v>
      </c>
      <c r="G445" s="4">
        <v>44260.0</v>
      </c>
      <c r="H445" s="4">
        <v>44276.0</v>
      </c>
      <c r="I445" s="6">
        <f t="shared" si="1"/>
        <v>16</v>
      </c>
    </row>
    <row r="446">
      <c r="A446" s="2" t="s">
        <v>177</v>
      </c>
      <c r="B446" s="3" t="s">
        <v>51</v>
      </c>
      <c r="C446" s="3" t="s">
        <v>11</v>
      </c>
      <c r="D446" s="3">
        <v>26.0</v>
      </c>
      <c r="E446" s="3" t="s">
        <v>320</v>
      </c>
      <c r="F446" s="3" t="str">
        <f>VLOOKUP(E446, Category!$A$2:$B$140, 2, FALSE)</f>
        <v>Illness / Virus</v>
      </c>
      <c r="G446" s="4">
        <v>44160.0</v>
      </c>
      <c r="H446" s="4">
        <v>44176.0</v>
      </c>
      <c r="I446" s="6">
        <f t="shared" si="1"/>
        <v>16</v>
      </c>
    </row>
    <row r="447">
      <c r="A447" s="2" t="s">
        <v>213</v>
      </c>
      <c r="B447" s="3" t="s">
        <v>51</v>
      </c>
      <c r="C447" s="3" t="s">
        <v>32</v>
      </c>
      <c r="D447" s="3">
        <v>18.0</v>
      </c>
      <c r="E447" s="3" t="s">
        <v>355</v>
      </c>
      <c r="F447" s="3" t="str">
        <f>VLOOKUP(E447, Category!$A$2:$B$140, 2, FALSE)</f>
        <v>Illness / Virus</v>
      </c>
      <c r="G447" s="4">
        <v>45215.0</v>
      </c>
      <c r="H447" s="4">
        <v>45231.0</v>
      </c>
      <c r="I447" s="6">
        <f t="shared" si="1"/>
        <v>16</v>
      </c>
    </row>
    <row r="448">
      <c r="A448" s="2" t="s">
        <v>338</v>
      </c>
      <c r="B448" s="3" t="s">
        <v>40</v>
      </c>
      <c r="C448" s="3" t="s">
        <v>16</v>
      </c>
      <c r="D448" s="3">
        <v>22.0</v>
      </c>
      <c r="E448" s="3" t="s">
        <v>66</v>
      </c>
      <c r="F448" s="3" t="str">
        <f>VLOOKUP(E448, Category!$A$2:$B$140, 2, FALSE)</f>
        <v>Ankle Injury</v>
      </c>
      <c r="G448" s="4">
        <v>44291.0</v>
      </c>
      <c r="H448" s="4">
        <v>44306.0</v>
      </c>
      <c r="I448" s="6">
        <f t="shared" si="1"/>
        <v>15</v>
      </c>
    </row>
    <row r="449">
      <c r="A449" s="2" t="s">
        <v>145</v>
      </c>
      <c r="B449" s="3" t="s">
        <v>40</v>
      </c>
      <c r="C449" s="3" t="s">
        <v>20</v>
      </c>
      <c r="D449" s="3">
        <v>28.0</v>
      </c>
      <c r="E449" s="3" t="s">
        <v>290</v>
      </c>
      <c r="F449" s="3" t="str">
        <f>VLOOKUP(E449, Category!$A$2:$B$140, 2, FALSE)</f>
        <v>Muscle Injury</v>
      </c>
      <c r="G449" s="4">
        <v>43890.0</v>
      </c>
      <c r="H449" s="4">
        <v>43905.0</v>
      </c>
      <c r="I449" s="6">
        <f t="shared" si="1"/>
        <v>15</v>
      </c>
    </row>
    <row r="450">
      <c r="A450" s="2" t="s">
        <v>42</v>
      </c>
      <c r="B450" s="3" t="s">
        <v>10</v>
      </c>
      <c r="C450" s="3" t="s">
        <v>43</v>
      </c>
      <c r="D450" s="3">
        <v>34.0</v>
      </c>
      <c r="E450" s="3" t="s">
        <v>356</v>
      </c>
      <c r="F450" s="3" t="str">
        <f>VLOOKUP(E450, Category!$A$2:$B$140, 2, FALSE)</f>
        <v>Calf Injury</v>
      </c>
      <c r="G450" s="4">
        <v>43779.0</v>
      </c>
      <c r="H450" s="4">
        <v>43794.0</v>
      </c>
      <c r="I450" s="6">
        <f t="shared" si="1"/>
        <v>15</v>
      </c>
    </row>
    <row r="451">
      <c r="A451" s="2" t="s">
        <v>221</v>
      </c>
      <c r="B451" s="3" t="s">
        <v>26</v>
      </c>
      <c r="C451" s="3" t="s">
        <v>32</v>
      </c>
      <c r="D451" s="3">
        <v>25.0</v>
      </c>
      <c r="E451" s="3" t="s">
        <v>134</v>
      </c>
      <c r="F451" s="3" t="str">
        <f>VLOOKUP(E451, Category!$A$2:$B$140, 2, FALSE)</f>
        <v>Thigh Injury</v>
      </c>
      <c r="G451" s="4">
        <v>45010.0</v>
      </c>
      <c r="H451" s="4">
        <v>45025.0</v>
      </c>
      <c r="I451" s="6">
        <f t="shared" si="1"/>
        <v>15</v>
      </c>
    </row>
    <row r="452">
      <c r="A452" s="2" t="s">
        <v>319</v>
      </c>
      <c r="B452" s="3" t="s">
        <v>19</v>
      </c>
      <c r="C452" s="3" t="s">
        <v>32</v>
      </c>
      <c r="D452" s="3">
        <v>24.0</v>
      </c>
      <c r="E452" s="3" t="s">
        <v>130</v>
      </c>
      <c r="F452" s="3" t="str">
        <f>VLOOKUP(E452, Category!$A$2:$B$140, 2, FALSE)</f>
        <v>Ankle Injury</v>
      </c>
      <c r="G452" s="4">
        <v>44224.0</v>
      </c>
      <c r="H452" s="4">
        <v>44239.0</v>
      </c>
      <c r="I452" s="6">
        <f t="shared" si="1"/>
        <v>15</v>
      </c>
    </row>
    <row r="453">
      <c r="A453" s="2" t="s">
        <v>101</v>
      </c>
      <c r="B453" s="3" t="s">
        <v>30</v>
      </c>
      <c r="C453" s="3" t="s">
        <v>72</v>
      </c>
      <c r="D453" s="3">
        <v>24.0</v>
      </c>
      <c r="E453" s="3" t="s">
        <v>357</v>
      </c>
      <c r="F453" s="3" t="str">
        <f>VLOOKUP(E453, Category!$A$2:$B$140, 2, FALSE)</f>
        <v>Illness / Virus</v>
      </c>
      <c r="G453" s="4">
        <v>44685.0</v>
      </c>
      <c r="H453" s="4">
        <v>44700.0</v>
      </c>
      <c r="I453" s="6">
        <f t="shared" si="1"/>
        <v>15</v>
      </c>
    </row>
    <row r="454">
      <c r="A454" s="2" t="s">
        <v>229</v>
      </c>
      <c r="B454" s="3" t="s">
        <v>30</v>
      </c>
      <c r="C454" s="3" t="s">
        <v>20</v>
      </c>
      <c r="D454" s="3">
        <v>30.0</v>
      </c>
      <c r="E454" s="3" t="s">
        <v>203</v>
      </c>
      <c r="F454" s="3" t="str">
        <f>VLOOKUP(E454, Category!$A$2:$B$140, 2, FALSE)</f>
        <v>Groin Injury</v>
      </c>
      <c r="G454" s="4">
        <v>44480.0</v>
      </c>
      <c r="H454" s="4">
        <v>44495.0</v>
      </c>
      <c r="I454" s="6">
        <f t="shared" si="1"/>
        <v>15</v>
      </c>
    </row>
    <row r="455">
      <c r="A455" s="2" t="s">
        <v>173</v>
      </c>
      <c r="B455" s="3" t="s">
        <v>51</v>
      </c>
      <c r="C455" s="3" t="s">
        <v>20</v>
      </c>
      <c r="D455" s="3">
        <v>28.0</v>
      </c>
      <c r="E455" s="3" t="s">
        <v>168</v>
      </c>
      <c r="F455" s="3" t="str">
        <f>VLOOKUP(E455, Category!$A$2:$B$140, 2, FALSE)</f>
        <v>Hamstring Injury</v>
      </c>
      <c r="G455" s="4">
        <v>43832.0</v>
      </c>
      <c r="H455" s="4">
        <v>43847.0</v>
      </c>
      <c r="I455" s="6">
        <f t="shared" si="1"/>
        <v>15</v>
      </c>
    </row>
    <row r="456">
      <c r="A456" s="2" t="s">
        <v>283</v>
      </c>
      <c r="B456" s="3" t="s">
        <v>51</v>
      </c>
      <c r="C456" s="3" t="s">
        <v>68</v>
      </c>
      <c r="D456" s="3">
        <v>27.0</v>
      </c>
      <c r="E456" s="3" t="s">
        <v>12</v>
      </c>
      <c r="F456" s="3" t="str">
        <f>VLOOKUP(E456, Category!$A$2:$B$140, 2, FALSE)</f>
        <v>Knee Injury</v>
      </c>
      <c r="G456" s="4">
        <v>44255.0</v>
      </c>
      <c r="H456" s="4">
        <v>44270.0</v>
      </c>
      <c r="I456" s="6">
        <f t="shared" si="1"/>
        <v>15</v>
      </c>
    </row>
    <row r="457">
      <c r="A457" s="2" t="s">
        <v>358</v>
      </c>
      <c r="B457" s="3" t="s">
        <v>51</v>
      </c>
      <c r="C457" s="3" t="s">
        <v>35</v>
      </c>
      <c r="D457" s="3">
        <v>23.0</v>
      </c>
      <c r="E457" s="3" t="s">
        <v>100</v>
      </c>
      <c r="F457" s="3" t="str">
        <f>VLOOKUP(E457, Category!$A$2:$B$140, 2, FALSE)</f>
        <v>Knee Injury</v>
      </c>
      <c r="G457" s="4">
        <v>44196.0</v>
      </c>
      <c r="H457" s="4">
        <v>44211.0</v>
      </c>
      <c r="I457" s="6">
        <f t="shared" si="1"/>
        <v>15</v>
      </c>
    </row>
    <row r="458">
      <c r="A458" s="2" t="s">
        <v>317</v>
      </c>
      <c r="B458" s="3" t="s">
        <v>37</v>
      </c>
      <c r="C458" s="3" t="s">
        <v>32</v>
      </c>
      <c r="D458" s="3">
        <v>22.0</v>
      </c>
      <c r="E458" s="3" t="s">
        <v>298</v>
      </c>
      <c r="F458" s="3" t="str">
        <f>VLOOKUP(E458, Category!$A$2:$B$140, 2, FALSE)</f>
        <v>Groin Injury</v>
      </c>
      <c r="G458" s="4">
        <v>43805.0</v>
      </c>
      <c r="H458" s="4">
        <v>43820.0</v>
      </c>
      <c r="I458" s="6">
        <f t="shared" si="1"/>
        <v>15</v>
      </c>
    </row>
    <row r="459">
      <c r="A459" s="2" t="s">
        <v>124</v>
      </c>
      <c r="B459" s="3" t="s">
        <v>40</v>
      </c>
      <c r="C459" s="3" t="s">
        <v>20</v>
      </c>
      <c r="D459" s="3">
        <v>27.0</v>
      </c>
      <c r="E459" s="3" t="s">
        <v>66</v>
      </c>
      <c r="F459" s="3" t="str">
        <f>VLOOKUP(E459, Category!$A$2:$B$140, 2, FALSE)</f>
        <v>Ankle Injury</v>
      </c>
      <c r="G459" s="4">
        <v>43815.0</v>
      </c>
      <c r="H459" s="4">
        <v>43829.0</v>
      </c>
      <c r="I459" s="6">
        <f t="shared" si="1"/>
        <v>14</v>
      </c>
    </row>
    <row r="460">
      <c r="A460" s="2" t="s">
        <v>344</v>
      </c>
      <c r="B460" s="3" t="s">
        <v>40</v>
      </c>
      <c r="C460" s="3" t="s">
        <v>46</v>
      </c>
      <c r="D460" s="3">
        <v>33.0</v>
      </c>
      <c r="E460" s="3" t="s">
        <v>320</v>
      </c>
      <c r="F460" s="3" t="str">
        <f>VLOOKUP(E460, Category!$A$2:$B$140, 2, FALSE)</f>
        <v>Illness / Virus</v>
      </c>
      <c r="G460" s="4">
        <v>44410.0</v>
      </c>
      <c r="H460" s="4">
        <v>44424.0</v>
      </c>
      <c r="I460" s="6">
        <f t="shared" si="1"/>
        <v>14</v>
      </c>
    </row>
    <row r="461">
      <c r="A461" s="2" t="s">
        <v>144</v>
      </c>
      <c r="B461" s="3" t="s">
        <v>40</v>
      </c>
      <c r="C461" s="3" t="s">
        <v>35</v>
      </c>
      <c r="D461" s="3">
        <v>23.0</v>
      </c>
      <c r="E461" s="3" t="s">
        <v>203</v>
      </c>
      <c r="F461" s="3" t="str">
        <f>VLOOKUP(E461, Category!$A$2:$B$140, 2, FALSE)</f>
        <v>Groin Injury</v>
      </c>
      <c r="G461" s="4">
        <v>44087.0</v>
      </c>
      <c r="H461" s="4">
        <v>44101.0</v>
      </c>
      <c r="I461" s="6">
        <f t="shared" si="1"/>
        <v>14</v>
      </c>
    </row>
    <row r="462">
      <c r="A462" s="2" t="s">
        <v>318</v>
      </c>
      <c r="B462" s="3" t="s">
        <v>40</v>
      </c>
      <c r="C462" s="3" t="s">
        <v>72</v>
      </c>
      <c r="D462" s="3">
        <v>19.0</v>
      </c>
      <c r="E462" s="3" t="s">
        <v>28</v>
      </c>
      <c r="F462" s="3" t="str">
        <f>VLOOKUP(E462, Category!$A$2:$B$140, 2, FALSE)</f>
        <v>Hamstring Injury</v>
      </c>
      <c r="G462" s="4">
        <v>43822.0</v>
      </c>
      <c r="H462" s="4">
        <v>43836.0</v>
      </c>
      <c r="I462" s="6">
        <f t="shared" si="1"/>
        <v>14</v>
      </c>
    </row>
    <row r="463">
      <c r="A463" s="2" t="s">
        <v>344</v>
      </c>
      <c r="B463" s="3" t="s">
        <v>40</v>
      </c>
      <c r="C463" s="3" t="s">
        <v>46</v>
      </c>
      <c r="D463" s="3">
        <v>32.0</v>
      </c>
      <c r="E463" s="3" t="s">
        <v>93</v>
      </c>
      <c r="F463" s="3" t="str">
        <f>VLOOKUP(E463, Category!$A$2:$B$140, 2, FALSE)</f>
        <v>Unknown / Other</v>
      </c>
      <c r="G463" s="4">
        <v>44214.0</v>
      </c>
      <c r="H463" s="4">
        <v>44228.0</v>
      </c>
      <c r="I463" s="6">
        <f t="shared" si="1"/>
        <v>14</v>
      </c>
    </row>
    <row r="464">
      <c r="A464" s="2" t="s">
        <v>220</v>
      </c>
      <c r="B464" s="3" t="s">
        <v>26</v>
      </c>
      <c r="C464" s="3" t="s">
        <v>20</v>
      </c>
      <c r="D464" s="3">
        <v>26.0</v>
      </c>
      <c r="E464" s="3" t="s">
        <v>356</v>
      </c>
      <c r="F464" s="3" t="str">
        <f>VLOOKUP(E464, Category!$A$2:$B$140, 2, FALSE)</f>
        <v>Calf Injury</v>
      </c>
      <c r="G464" s="4">
        <v>45388.0</v>
      </c>
      <c r="H464" s="4">
        <v>45402.0</v>
      </c>
      <c r="I464" s="6">
        <f t="shared" si="1"/>
        <v>14</v>
      </c>
    </row>
    <row r="465">
      <c r="A465" s="2" t="s">
        <v>67</v>
      </c>
      <c r="B465" s="3" t="s">
        <v>19</v>
      </c>
      <c r="C465" s="3" t="s">
        <v>68</v>
      </c>
      <c r="D465" s="3">
        <v>30.0</v>
      </c>
      <c r="E465" s="3" t="s">
        <v>359</v>
      </c>
      <c r="F465" s="3" t="str">
        <f>VLOOKUP(E465, Category!$A$2:$B$140, 2, FALSE)</f>
        <v>Groin Injury</v>
      </c>
      <c r="G465" s="4">
        <v>44245.0</v>
      </c>
      <c r="H465" s="4">
        <v>44259.0</v>
      </c>
      <c r="I465" s="6">
        <f t="shared" si="1"/>
        <v>14</v>
      </c>
    </row>
    <row r="466">
      <c r="A466" s="2" t="s">
        <v>67</v>
      </c>
      <c r="B466" s="3" t="s">
        <v>19</v>
      </c>
      <c r="C466" s="3" t="s">
        <v>68</v>
      </c>
      <c r="D466" s="3">
        <v>29.0</v>
      </c>
      <c r="E466" s="3" t="s">
        <v>21</v>
      </c>
      <c r="F466" s="3" t="str">
        <f>VLOOKUP(E466, Category!$A$2:$B$140, 2, FALSE)</f>
        <v>Knee Injury</v>
      </c>
      <c r="G466" s="4">
        <v>44092.0</v>
      </c>
      <c r="H466" s="4">
        <v>44106.0</v>
      </c>
      <c r="I466" s="6">
        <f t="shared" si="1"/>
        <v>14</v>
      </c>
    </row>
    <row r="467">
      <c r="A467" s="2" t="s">
        <v>141</v>
      </c>
      <c r="B467" s="3" t="s">
        <v>19</v>
      </c>
      <c r="C467" s="3" t="s">
        <v>46</v>
      </c>
      <c r="D467" s="3">
        <v>32.0</v>
      </c>
      <c r="E467" s="3" t="s">
        <v>21</v>
      </c>
      <c r="F467" s="3" t="str">
        <f>VLOOKUP(E467, Category!$A$2:$B$140, 2, FALSE)</f>
        <v>Knee Injury</v>
      </c>
      <c r="G467" s="4">
        <v>44193.0</v>
      </c>
      <c r="H467" s="4">
        <v>44207.0</v>
      </c>
      <c r="I467" s="6">
        <f t="shared" si="1"/>
        <v>14</v>
      </c>
    </row>
    <row r="468">
      <c r="A468" s="2" t="s">
        <v>208</v>
      </c>
      <c r="B468" s="3" t="s">
        <v>23</v>
      </c>
      <c r="C468" s="3" t="s">
        <v>11</v>
      </c>
      <c r="D468" s="3">
        <v>29.0</v>
      </c>
      <c r="E468" s="3" t="s">
        <v>165</v>
      </c>
      <c r="F468" s="3" t="str">
        <f>VLOOKUP(E468, Category!$A$2:$B$140, 2, FALSE)</f>
        <v>Groin Injury</v>
      </c>
      <c r="G468" s="4">
        <v>44106.0</v>
      </c>
      <c r="H468" s="4">
        <v>44120.0</v>
      </c>
      <c r="I468" s="6">
        <f t="shared" si="1"/>
        <v>14</v>
      </c>
    </row>
    <row r="469">
      <c r="A469" s="2" t="s">
        <v>332</v>
      </c>
      <c r="B469" s="3" t="s">
        <v>23</v>
      </c>
      <c r="C469" s="3" t="s">
        <v>43</v>
      </c>
      <c r="D469" s="3">
        <v>27.0</v>
      </c>
      <c r="E469" s="3" t="s">
        <v>205</v>
      </c>
      <c r="F469" s="3" t="str">
        <f>VLOOKUP(E469, Category!$A$2:$B$140, 2, FALSE)</f>
        <v>Arm Injury</v>
      </c>
      <c r="G469" s="4">
        <v>44452.0</v>
      </c>
      <c r="H469" s="4">
        <v>44466.0</v>
      </c>
      <c r="I469" s="6">
        <f t="shared" si="1"/>
        <v>14</v>
      </c>
    </row>
    <row r="470">
      <c r="A470" s="2" t="s">
        <v>360</v>
      </c>
      <c r="B470" s="3" t="s">
        <v>30</v>
      </c>
      <c r="C470" s="3" t="s">
        <v>43</v>
      </c>
      <c r="D470" s="3">
        <v>24.0</v>
      </c>
      <c r="E470" s="3" t="s">
        <v>102</v>
      </c>
      <c r="F470" s="3" t="str">
        <f>VLOOKUP(E470, Category!$A$2:$B$140, 2, FALSE)</f>
        <v>Back Injury</v>
      </c>
      <c r="G470" s="4">
        <v>43679.0</v>
      </c>
      <c r="H470" s="4">
        <v>43693.0</v>
      </c>
      <c r="I470" s="6">
        <f t="shared" si="1"/>
        <v>14</v>
      </c>
    </row>
    <row r="471">
      <c r="A471" s="2" t="s">
        <v>206</v>
      </c>
      <c r="B471" s="3" t="s">
        <v>30</v>
      </c>
      <c r="C471" s="3" t="s">
        <v>35</v>
      </c>
      <c r="D471" s="3">
        <v>26.0</v>
      </c>
      <c r="E471" s="3" t="s">
        <v>320</v>
      </c>
      <c r="F471" s="3" t="str">
        <f>VLOOKUP(E471, Category!$A$2:$B$140, 2, FALSE)</f>
        <v>Illness / Virus</v>
      </c>
      <c r="G471" s="4">
        <v>44622.0</v>
      </c>
      <c r="H471" s="4">
        <v>44636.0</v>
      </c>
      <c r="I471" s="6">
        <f t="shared" si="1"/>
        <v>14</v>
      </c>
    </row>
    <row r="472">
      <c r="A472" s="2" t="s">
        <v>109</v>
      </c>
      <c r="B472" s="3" t="s">
        <v>30</v>
      </c>
      <c r="C472" s="3" t="s">
        <v>46</v>
      </c>
      <c r="D472" s="3">
        <v>26.0</v>
      </c>
      <c r="E472" s="3" t="s">
        <v>136</v>
      </c>
      <c r="F472" s="3" t="str">
        <f>VLOOKUP(E472, Category!$A$2:$B$140, 2, FALSE)</f>
        <v>Unknown / Other</v>
      </c>
      <c r="G472" s="4">
        <v>44484.0</v>
      </c>
      <c r="H472" s="4">
        <v>44498.0</v>
      </c>
      <c r="I472" s="6">
        <f t="shared" si="1"/>
        <v>14</v>
      </c>
    </row>
    <row r="473">
      <c r="A473" s="2" t="s">
        <v>225</v>
      </c>
      <c r="B473" s="3" t="s">
        <v>30</v>
      </c>
      <c r="C473" s="3" t="s">
        <v>32</v>
      </c>
      <c r="D473" s="3">
        <v>30.0</v>
      </c>
      <c r="E473" s="3" t="s">
        <v>146</v>
      </c>
      <c r="F473" s="3" t="str">
        <f>VLOOKUP(E473, Category!$A$2:$B$140, 2, FALSE)</f>
        <v>Muscle Injury</v>
      </c>
      <c r="G473" s="4">
        <v>44256.0</v>
      </c>
      <c r="H473" s="4">
        <v>44270.0</v>
      </c>
      <c r="I473" s="6">
        <f t="shared" si="1"/>
        <v>14</v>
      </c>
    </row>
    <row r="474">
      <c r="A474" s="2" t="s">
        <v>233</v>
      </c>
      <c r="B474" s="3" t="s">
        <v>30</v>
      </c>
      <c r="C474" s="3" t="s">
        <v>46</v>
      </c>
      <c r="D474" s="3">
        <v>34.0</v>
      </c>
      <c r="E474" s="3" t="s">
        <v>146</v>
      </c>
      <c r="F474" s="3" t="str">
        <f>VLOOKUP(E474, Category!$A$2:$B$140, 2, FALSE)</f>
        <v>Muscle Injury</v>
      </c>
      <c r="G474" s="4">
        <v>44242.0</v>
      </c>
      <c r="H474" s="4">
        <v>44256.0</v>
      </c>
      <c r="I474" s="6">
        <f t="shared" si="1"/>
        <v>14</v>
      </c>
    </row>
    <row r="475">
      <c r="A475" s="2" t="s">
        <v>190</v>
      </c>
      <c r="B475" s="3" t="s">
        <v>51</v>
      </c>
      <c r="C475" s="3" t="s">
        <v>20</v>
      </c>
      <c r="D475" s="3">
        <v>27.0</v>
      </c>
      <c r="E475" s="3" t="s">
        <v>168</v>
      </c>
      <c r="F475" s="3" t="str">
        <f>VLOOKUP(E475, Category!$A$2:$B$140, 2, FALSE)</f>
        <v>Hamstring Injury</v>
      </c>
      <c r="G475" s="4">
        <v>44227.0</v>
      </c>
      <c r="H475" s="4">
        <v>44241.0</v>
      </c>
      <c r="I475" s="6">
        <f t="shared" si="1"/>
        <v>14</v>
      </c>
    </row>
    <row r="476">
      <c r="A476" s="2" t="s">
        <v>178</v>
      </c>
      <c r="B476" s="3" t="s">
        <v>37</v>
      </c>
      <c r="C476" s="3" t="s">
        <v>72</v>
      </c>
      <c r="D476" s="3">
        <v>30.0</v>
      </c>
      <c r="E476" s="3" t="s">
        <v>62</v>
      </c>
      <c r="F476" s="3" t="str">
        <f>VLOOKUP(E476, Category!$A$2:$B$140, 2, FALSE)</f>
        <v>Calf Injury</v>
      </c>
      <c r="G476" s="4">
        <v>44445.0</v>
      </c>
      <c r="H476" s="4">
        <v>44459.0</v>
      </c>
      <c r="I476" s="6">
        <f t="shared" si="1"/>
        <v>14</v>
      </c>
    </row>
    <row r="477">
      <c r="A477" s="2" t="s">
        <v>194</v>
      </c>
      <c r="B477" s="3" t="s">
        <v>37</v>
      </c>
      <c r="C477" s="3" t="s">
        <v>72</v>
      </c>
      <c r="D477" s="3">
        <v>21.0</v>
      </c>
      <c r="E477" s="3" t="s">
        <v>93</v>
      </c>
      <c r="F477" s="3" t="str">
        <f>VLOOKUP(E477, Category!$A$2:$B$140, 2, FALSE)</f>
        <v>Unknown / Other</v>
      </c>
      <c r="G477" s="4">
        <v>44802.0</v>
      </c>
      <c r="H477" s="4">
        <v>44816.0</v>
      </c>
      <c r="I477" s="6">
        <f t="shared" si="1"/>
        <v>14</v>
      </c>
    </row>
    <row r="478">
      <c r="A478" s="2" t="s">
        <v>194</v>
      </c>
      <c r="B478" s="3" t="s">
        <v>37</v>
      </c>
      <c r="C478" s="3" t="s">
        <v>72</v>
      </c>
      <c r="D478" s="3">
        <v>22.0</v>
      </c>
      <c r="E478" s="3" t="s">
        <v>93</v>
      </c>
      <c r="F478" s="3" t="str">
        <f>VLOOKUP(E478, Category!$A$2:$B$140, 2, FALSE)</f>
        <v>Unknown / Other</v>
      </c>
      <c r="G478" s="4">
        <v>44141.0</v>
      </c>
      <c r="H478" s="4">
        <v>44155.0</v>
      </c>
      <c r="I478" s="6">
        <f t="shared" si="1"/>
        <v>14</v>
      </c>
    </row>
    <row r="479">
      <c r="A479" s="2" t="s">
        <v>124</v>
      </c>
      <c r="B479" s="3" t="s">
        <v>40</v>
      </c>
      <c r="C479" s="3" t="s">
        <v>20</v>
      </c>
      <c r="D479" s="3">
        <v>27.0</v>
      </c>
      <c r="E479" s="3" t="s">
        <v>28</v>
      </c>
      <c r="F479" s="3" t="str">
        <f>VLOOKUP(E479, Category!$A$2:$B$140, 2, FALSE)</f>
        <v>Hamstring Injury</v>
      </c>
      <c r="G479" s="4">
        <v>43786.0</v>
      </c>
      <c r="H479" s="4">
        <v>43799.0</v>
      </c>
      <c r="I479" s="6">
        <f t="shared" si="1"/>
        <v>13</v>
      </c>
    </row>
    <row r="480">
      <c r="A480" s="2" t="s">
        <v>143</v>
      </c>
      <c r="B480" s="3" t="s">
        <v>40</v>
      </c>
      <c r="C480" s="3" t="s">
        <v>46</v>
      </c>
      <c r="D480" s="3">
        <v>27.0</v>
      </c>
      <c r="E480" s="3" t="s">
        <v>12</v>
      </c>
      <c r="F480" s="3" t="str">
        <f>VLOOKUP(E480, Category!$A$2:$B$140, 2, FALSE)</f>
        <v>Knee Injury</v>
      </c>
      <c r="G480" s="4">
        <v>45296.0</v>
      </c>
      <c r="H480" s="4">
        <v>45309.0</v>
      </c>
      <c r="I480" s="6">
        <f t="shared" si="1"/>
        <v>13</v>
      </c>
    </row>
    <row r="481">
      <c r="A481" s="2" t="s">
        <v>99</v>
      </c>
      <c r="B481" s="3" t="s">
        <v>10</v>
      </c>
      <c r="C481" s="3" t="s">
        <v>32</v>
      </c>
      <c r="D481" s="3">
        <v>27.0</v>
      </c>
      <c r="E481" s="3" t="s">
        <v>320</v>
      </c>
      <c r="F481" s="3" t="str">
        <f>VLOOKUP(E481, Category!$A$2:$B$140, 2, FALSE)</f>
        <v>Illness / Virus</v>
      </c>
      <c r="G481" s="4">
        <v>44542.0</v>
      </c>
      <c r="H481" s="4">
        <v>44555.0</v>
      </c>
      <c r="I481" s="6">
        <f t="shared" si="1"/>
        <v>13</v>
      </c>
    </row>
    <row r="482">
      <c r="A482" s="2" t="s">
        <v>184</v>
      </c>
      <c r="B482" s="3" t="s">
        <v>10</v>
      </c>
      <c r="C482" s="3" t="s">
        <v>68</v>
      </c>
      <c r="D482" s="3">
        <v>26.0</v>
      </c>
      <c r="E482" s="3" t="s">
        <v>361</v>
      </c>
      <c r="F482" s="3" t="str">
        <f>VLOOKUP(E482, Category!$A$2:$B$140, 2, FALSE)</f>
        <v>Illness / Virus</v>
      </c>
      <c r="G482" s="4">
        <v>45430.0</v>
      </c>
      <c r="H482" s="4">
        <v>45443.0</v>
      </c>
      <c r="I482" s="6">
        <f t="shared" si="1"/>
        <v>13</v>
      </c>
    </row>
    <row r="483">
      <c r="A483" s="2" t="s">
        <v>309</v>
      </c>
      <c r="B483" s="3" t="s">
        <v>10</v>
      </c>
      <c r="C483" s="3" t="s">
        <v>35</v>
      </c>
      <c r="D483" s="3">
        <v>24.0</v>
      </c>
      <c r="E483" s="3" t="s">
        <v>290</v>
      </c>
      <c r="F483" s="3" t="str">
        <f>VLOOKUP(E483, Category!$A$2:$B$140, 2, FALSE)</f>
        <v>Muscle Injury</v>
      </c>
      <c r="G483" s="4">
        <v>44010.0</v>
      </c>
      <c r="H483" s="4">
        <v>44023.0</v>
      </c>
      <c r="I483" s="6">
        <f t="shared" si="1"/>
        <v>13</v>
      </c>
    </row>
    <row r="484">
      <c r="A484" s="2" t="s">
        <v>141</v>
      </c>
      <c r="B484" s="3" t="s">
        <v>19</v>
      </c>
      <c r="C484" s="3" t="s">
        <v>46</v>
      </c>
      <c r="D484" s="3">
        <v>30.0</v>
      </c>
      <c r="E484" s="3" t="s">
        <v>341</v>
      </c>
      <c r="F484" s="3" t="str">
        <f>VLOOKUP(E484, Category!$A$2:$B$140, 2, FALSE)</f>
        <v>Illness / Virus</v>
      </c>
      <c r="G484" s="4">
        <v>43835.0</v>
      </c>
      <c r="H484" s="4">
        <v>43848.0</v>
      </c>
      <c r="I484" s="6">
        <f t="shared" si="1"/>
        <v>13</v>
      </c>
    </row>
    <row r="485">
      <c r="A485" s="2" t="s">
        <v>304</v>
      </c>
      <c r="B485" s="3" t="s">
        <v>19</v>
      </c>
      <c r="C485" s="3" t="s">
        <v>72</v>
      </c>
      <c r="D485" s="3">
        <v>25.0</v>
      </c>
      <c r="E485" s="3" t="s">
        <v>362</v>
      </c>
      <c r="F485" s="3" t="str">
        <f>VLOOKUP(E485, Category!$A$2:$B$140, 2, FALSE)</f>
        <v>Knee Injury</v>
      </c>
      <c r="G485" s="4">
        <v>44673.0</v>
      </c>
      <c r="H485" s="4">
        <v>44686.0</v>
      </c>
      <c r="I485" s="6">
        <f t="shared" si="1"/>
        <v>13</v>
      </c>
    </row>
    <row r="486">
      <c r="A486" s="2" t="s">
        <v>363</v>
      </c>
      <c r="B486" s="3" t="s">
        <v>19</v>
      </c>
      <c r="C486" s="3" t="s">
        <v>20</v>
      </c>
      <c r="D486" s="3">
        <v>27.0</v>
      </c>
      <c r="E486" s="3" t="s">
        <v>364</v>
      </c>
      <c r="F486" s="3" t="str">
        <f>VLOOKUP(E486, Category!$A$2:$B$140, 2, FALSE)</f>
        <v>Unknown / Other</v>
      </c>
      <c r="G486" s="4">
        <v>44090.0</v>
      </c>
      <c r="H486" s="4">
        <v>44103.0</v>
      </c>
      <c r="I486" s="6">
        <f t="shared" si="1"/>
        <v>13</v>
      </c>
    </row>
    <row r="487">
      <c r="A487" s="2" t="s">
        <v>260</v>
      </c>
      <c r="B487" s="3" t="s">
        <v>23</v>
      </c>
      <c r="C487" s="3" t="s">
        <v>16</v>
      </c>
      <c r="D487" s="3">
        <v>29.0</v>
      </c>
      <c r="E487" s="3" t="s">
        <v>123</v>
      </c>
      <c r="F487" s="3" t="str">
        <f>VLOOKUP(E487, Category!$A$2:$B$140, 2, FALSE)</f>
        <v>Calf Injury</v>
      </c>
      <c r="G487" s="4">
        <v>44317.0</v>
      </c>
      <c r="H487" s="4">
        <v>44330.0</v>
      </c>
      <c r="I487" s="6">
        <f t="shared" si="1"/>
        <v>13</v>
      </c>
    </row>
    <row r="488">
      <c r="A488" s="2" t="s">
        <v>159</v>
      </c>
      <c r="B488" s="3" t="s">
        <v>23</v>
      </c>
      <c r="C488" s="3" t="s">
        <v>20</v>
      </c>
      <c r="D488" s="3">
        <v>25.0</v>
      </c>
      <c r="E488" s="3" t="s">
        <v>21</v>
      </c>
      <c r="F488" s="3" t="str">
        <f>VLOOKUP(E488, Category!$A$2:$B$140, 2, FALSE)</f>
        <v>Knee Injury</v>
      </c>
      <c r="G488" s="4">
        <v>43758.0</v>
      </c>
      <c r="H488" s="4">
        <v>43771.0</v>
      </c>
      <c r="I488" s="6">
        <f t="shared" si="1"/>
        <v>13</v>
      </c>
    </row>
    <row r="489">
      <c r="A489" s="2" t="s">
        <v>80</v>
      </c>
      <c r="B489" s="3" t="s">
        <v>30</v>
      </c>
      <c r="C489" s="3" t="s">
        <v>20</v>
      </c>
      <c r="D489" s="3">
        <v>28.0</v>
      </c>
      <c r="E489" s="3" t="s">
        <v>66</v>
      </c>
      <c r="F489" s="3" t="str">
        <f>VLOOKUP(E489, Category!$A$2:$B$140, 2, FALSE)</f>
        <v>Ankle Injury</v>
      </c>
      <c r="G489" s="4">
        <v>44595.0</v>
      </c>
      <c r="H489" s="4">
        <v>44608.0</v>
      </c>
      <c r="I489" s="6">
        <f t="shared" si="1"/>
        <v>13</v>
      </c>
    </row>
    <row r="490">
      <c r="A490" s="2" t="s">
        <v>278</v>
      </c>
      <c r="B490" s="3" t="s">
        <v>30</v>
      </c>
      <c r="C490" s="3" t="s">
        <v>20</v>
      </c>
      <c r="D490" s="3">
        <v>28.0</v>
      </c>
      <c r="E490" s="3" t="s">
        <v>193</v>
      </c>
      <c r="F490" s="3" t="str">
        <f>VLOOKUP(E490, Category!$A$2:$B$140, 2, FALSE)</f>
        <v>Unknown / Other</v>
      </c>
      <c r="G490" s="4">
        <v>44562.0</v>
      </c>
      <c r="H490" s="4">
        <v>44575.0</v>
      </c>
      <c r="I490" s="6">
        <f t="shared" si="1"/>
        <v>13</v>
      </c>
    </row>
    <row r="491">
      <c r="A491" s="2" t="s">
        <v>206</v>
      </c>
      <c r="B491" s="3" t="s">
        <v>30</v>
      </c>
      <c r="C491" s="3" t="s">
        <v>35</v>
      </c>
      <c r="D491" s="3">
        <v>26.0</v>
      </c>
      <c r="E491" s="3" t="s">
        <v>28</v>
      </c>
      <c r="F491" s="3" t="str">
        <f>VLOOKUP(E491, Category!$A$2:$B$140, 2, FALSE)</f>
        <v>Hamstring Injury</v>
      </c>
      <c r="G491" s="4">
        <v>44579.0</v>
      </c>
      <c r="H491" s="4">
        <v>44592.0</v>
      </c>
      <c r="I491" s="6">
        <f t="shared" si="1"/>
        <v>13</v>
      </c>
    </row>
    <row r="492">
      <c r="A492" s="2" t="s">
        <v>101</v>
      </c>
      <c r="B492" s="3" t="s">
        <v>30</v>
      </c>
      <c r="C492" s="3" t="s">
        <v>72</v>
      </c>
      <c r="D492" s="3">
        <v>25.0</v>
      </c>
      <c r="E492" s="3" t="s">
        <v>217</v>
      </c>
      <c r="F492" s="3" t="str">
        <f>VLOOKUP(E492, Category!$A$2:$B$140, 2, FALSE)</f>
        <v>Leg Injury</v>
      </c>
      <c r="G492" s="4">
        <v>45057.0</v>
      </c>
      <c r="H492" s="4">
        <v>45070.0</v>
      </c>
      <c r="I492" s="6">
        <f t="shared" si="1"/>
        <v>13</v>
      </c>
    </row>
    <row r="493">
      <c r="A493" s="2" t="s">
        <v>206</v>
      </c>
      <c r="B493" s="3" t="s">
        <v>30</v>
      </c>
      <c r="C493" s="3" t="s">
        <v>35</v>
      </c>
      <c r="D493" s="3">
        <v>27.0</v>
      </c>
      <c r="E493" s="3" t="s">
        <v>76</v>
      </c>
      <c r="F493" s="3" t="str">
        <f>VLOOKUP(E493, Category!$A$2:$B$140, 2, FALSE)</f>
        <v>Unknown / Other</v>
      </c>
      <c r="G493" s="4">
        <v>45022.0</v>
      </c>
      <c r="H493" s="4">
        <v>45035.0</v>
      </c>
      <c r="I493" s="6">
        <f t="shared" si="1"/>
        <v>13</v>
      </c>
    </row>
    <row r="494">
      <c r="A494" s="2" t="s">
        <v>288</v>
      </c>
      <c r="B494" s="3" t="s">
        <v>51</v>
      </c>
      <c r="C494" s="3" t="s">
        <v>27</v>
      </c>
      <c r="D494" s="3">
        <v>21.0</v>
      </c>
      <c r="E494" s="3" t="s">
        <v>66</v>
      </c>
      <c r="F494" s="3" t="str">
        <f>VLOOKUP(E494, Category!$A$2:$B$140, 2, FALSE)</f>
        <v>Ankle Injury</v>
      </c>
      <c r="G494" s="4">
        <v>45426.0</v>
      </c>
      <c r="H494" s="4">
        <v>45439.0</v>
      </c>
      <c r="I494" s="6">
        <f t="shared" si="1"/>
        <v>13</v>
      </c>
    </row>
    <row r="495">
      <c r="A495" s="2" t="s">
        <v>175</v>
      </c>
      <c r="B495" s="3" t="s">
        <v>51</v>
      </c>
      <c r="C495" s="3" t="s">
        <v>32</v>
      </c>
      <c r="D495" s="3">
        <v>28.0</v>
      </c>
      <c r="E495" s="3" t="s">
        <v>28</v>
      </c>
      <c r="F495" s="3" t="str">
        <f>VLOOKUP(E495, Category!$A$2:$B$140, 2, FALSE)</f>
        <v>Hamstring Injury</v>
      </c>
      <c r="G495" s="4">
        <v>43730.0</v>
      </c>
      <c r="H495" s="4">
        <v>43743.0</v>
      </c>
      <c r="I495" s="6">
        <f t="shared" si="1"/>
        <v>13</v>
      </c>
    </row>
    <row r="496">
      <c r="A496" s="2" t="s">
        <v>175</v>
      </c>
      <c r="B496" s="3" t="s">
        <v>51</v>
      </c>
      <c r="C496" s="3" t="s">
        <v>32</v>
      </c>
      <c r="D496" s="3">
        <v>29.0</v>
      </c>
      <c r="E496" s="3" t="s">
        <v>28</v>
      </c>
      <c r="F496" s="3" t="str">
        <f>VLOOKUP(E496, Category!$A$2:$B$140, 2, FALSE)</f>
        <v>Hamstring Injury</v>
      </c>
      <c r="G496" s="4">
        <v>44200.0</v>
      </c>
      <c r="H496" s="4">
        <v>44213.0</v>
      </c>
      <c r="I496" s="6">
        <f t="shared" si="1"/>
        <v>13</v>
      </c>
    </row>
    <row r="497">
      <c r="A497" s="2" t="s">
        <v>115</v>
      </c>
      <c r="B497" s="3" t="s">
        <v>51</v>
      </c>
      <c r="C497" s="3" t="s">
        <v>46</v>
      </c>
      <c r="D497" s="3">
        <v>32.0</v>
      </c>
      <c r="E497" s="3" t="s">
        <v>28</v>
      </c>
      <c r="F497" s="3" t="str">
        <f>VLOOKUP(E497, Category!$A$2:$B$140, 2, FALSE)</f>
        <v>Hamstring Injury</v>
      </c>
      <c r="G497" s="4">
        <v>45193.0</v>
      </c>
      <c r="H497" s="4">
        <v>45206.0</v>
      </c>
      <c r="I497" s="6">
        <f t="shared" si="1"/>
        <v>13</v>
      </c>
    </row>
    <row r="498">
      <c r="A498" s="2" t="s">
        <v>90</v>
      </c>
      <c r="B498" s="3" t="s">
        <v>51</v>
      </c>
      <c r="C498" s="3" t="s">
        <v>27</v>
      </c>
      <c r="D498" s="3">
        <v>26.0</v>
      </c>
      <c r="E498" s="3" t="s">
        <v>248</v>
      </c>
      <c r="F498" s="3" t="str">
        <f>VLOOKUP(E498, Category!$A$2:$B$140, 2, FALSE)</f>
        <v>Muscle Injury</v>
      </c>
      <c r="G498" s="4">
        <v>43796.0</v>
      </c>
      <c r="H498" s="4">
        <v>43809.0</v>
      </c>
      <c r="I498" s="6">
        <f t="shared" si="1"/>
        <v>13</v>
      </c>
    </row>
    <row r="499">
      <c r="A499" s="2" t="s">
        <v>55</v>
      </c>
      <c r="B499" s="3" t="s">
        <v>51</v>
      </c>
      <c r="C499" s="3" t="s">
        <v>35</v>
      </c>
      <c r="D499" s="3">
        <v>26.0</v>
      </c>
      <c r="E499" s="3" t="s">
        <v>12</v>
      </c>
      <c r="F499" s="3" t="str">
        <f>VLOOKUP(E499, Category!$A$2:$B$140, 2, FALSE)</f>
        <v>Knee Injury</v>
      </c>
      <c r="G499" s="4">
        <v>43730.0</v>
      </c>
      <c r="H499" s="4">
        <v>43743.0</v>
      </c>
      <c r="I499" s="6">
        <f t="shared" si="1"/>
        <v>13</v>
      </c>
    </row>
    <row r="500">
      <c r="A500" s="2" t="s">
        <v>365</v>
      </c>
      <c r="B500" s="3" t="s">
        <v>37</v>
      </c>
      <c r="C500" s="3" t="s">
        <v>11</v>
      </c>
      <c r="D500" s="3">
        <v>24.0</v>
      </c>
      <c r="E500" s="3" t="s">
        <v>350</v>
      </c>
      <c r="F500" s="3" t="str">
        <f>VLOOKUP(E500, Category!$A$2:$B$140, 2, FALSE)</f>
        <v>Ankle Injury</v>
      </c>
      <c r="G500" s="4">
        <v>43805.0</v>
      </c>
      <c r="H500" s="4">
        <v>43818.0</v>
      </c>
      <c r="I500" s="6">
        <f t="shared" si="1"/>
        <v>13</v>
      </c>
    </row>
    <row r="501">
      <c r="A501" s="2" t="s">
        <v>352</v>
      </c>
      <c r="B501" s="3" t="s">
        <v>37</v>
      </c>
      <c r="C501" s="3" t="s">
        <v>20</v>
      </c>
      <c r="D501" s="3">
        <v>25.0</v>
      </c>
      <c r="E501" s="3" t="s">
        <v>248</v>
      </c>
      <c r="F501" s="3" t="str">
        <f>VLOOKUP(E501, Category!$A$2:$B$140, 2, FALSE)</f>
        <v>Muscle Injury</v>
      </c>
      <c r="G501" s="4">
        <v>43707.0</v>
      </c>
      <c r="H501" s="4">
        <v>43720.0</v>
      </c>
      <c r="I501" s="6">
        <f t="shared" si="1"/>
        <v>13</v>
      </c>
    </row>
    <row r="502">
      <c r="A502" s="2" t="s">
        <v>155</v>
      </c>
      <c r="B502" s="3" t="s">
        <v>37</v>
      </c>
      <c r="C502" s="3" t="s">
        <v>27</v>
      </c>
      <c r="D502" s="3">
        <v>29.0</v>
      </c>
      <c r="E502" s="3" t="s">
        <v>38</v>
      </c>
      <c r="F502" s="3" t="str">
        <f>VLOOKUP(E502, Category!$A$2:$B$140, 2, FALSE)</f>
        <v>Unknown / Other</v>
      </c>
      <c r="G502" s="4">
        <v>44482.0</v>
      </c>
      <c r="H502" s="4">
        <v>44495.0</v>
      </c>
      <c r="I502" s="6">
        <f t="shared" si="1"/>
        <v>13</v>
      </c>
    </row>
    <row r="503">
      <c r="A503" s="2" t="s">
        <v>131</v>
      </c>
      <c r="B503" s="3" t="s">
        <v>40</v>
      </c>
      <c r="C503" s="3" t="s">
        <v>27</v>
      </c>
      <c r="D503" s="3">
        <v>24.0</v>
      </c>
      <c r="E503" s="3" t="s">
        <v>349</v>
      </c>
      <c r="F503" s="3" t="str">
        <f>VLOOKUP(E503, Category!$A$2:$B$140, 2, FALSE)</f>
        <v>Muscle Injury</v>
      </c>
      <c r="G503" s="4">
        <v>44868.0</v>
      </c>
      <c r="H503" s="4">
        <v>44880.0</v>
      </c>
      <c r="I503" s="6">
        <f t="shared" si="1"/>
        <v>12</v>
      </c>
    </row>
    <row r="504">
      <c r="A504" s="2" t="s">
        <v>54</v>
      </c>
      <c r="B504" s="3" t="s">
        <v>40</v>
      </c>
      <c r="C504" s="3" t="s">
        <v>11</v>
      </c>
      <c r="D504" s="3">
        <v>28.0</v>
      </c>
      <c r="E504" s="3" t="s">
        <v>314</v>
      </c>
      <c r="F504" s="3" t="str">
        <f>VLOOKUP(E504, Category!$A$2:$B$140, 2, FALSE)</f>
        <v>Illness / Virus</v>
      </c>
      <c r="G504" s="4">
        <v>44151.0</v>
      </c>
      <c r="H504" s="4">
        <v>44163.0</v>
      </c>
      <c r="I504" s="6">
        <f t="shared" si="1"/>
        <v>12</v>
      </c>
    </row>
    <row r="505">
      <c r="A505" s="2" t="s">
        <v>212</v>
      </c>
      <c r="B505" s="3" t="s">
        <v>10</v>
      </c>
      <c r="C505" s="3" t="s">
        <v>20</v>
      </c>
      <c r="D505" s="3">
        <v>23.0</v>
      </c>
      <c r="E505" s="3" t="s">
        <v>262</v>
      </c>
      <c r="F505" s="3" t="str">
        <f>VLOOKUP(E505, Category!$A$2:$B$140, 2, FALSE)</f>
        <v>Bruise</v>
      </c>
      <c r="G505" s="4">
        <v>44178.0</v>
      </c>
      <c r="H505" s="4">
        <v>44190.0</v>
      </c>
      <c r="I505" s="6">
        <f t="shared" si="1"/>
        <v>12</v>
      </c>
    </row>
    <row r="506">
      <c r="A506" s="2" t="s">
        <v>366</v>
      </c>
      <c r="B506" s="3" t="s">
        <v>10</v>
      </c>
      <c r="C506" s="3" t="s">
        <v>35</v>
      </c>
      <c r="D506" s="3">
        <v>31.0</v>
      </c>
      <c r="E506" s="3" t="s">
        <v>28</v>
      </c>
      <c r="F506" s="3" t="str">
        <f>VLOOKUP(E506, Category!$A$2:$B$140, 2, FALSE)</f>
        <v>Hamstring Injury</v>
      </c>
      <c r="G506" s="4">
        <v>44025.0</v>
      </c>
      <c r="H506" s="4">
        <v>44037.0</v>
      </c>
      <c r="I506" s="6">
        <f t="shared" si="1"/>
        <v>12</v>
      </c>
    </row>
    <row r="507">
      <c r="A507" s="2" t="s">
        <v>367</v>
      </c>
      <c r="B507" s="3" t="s">
        <v>19</v>
      </c>
      <c r="C507" s="3" t="s">
        <v>27</v>
      </c>
      <c r="D507" s="3">
        <v>34.0</v>
      </c>
      <c r="E507" s="3" t="s">
        <v>158</v>
      </c>
      <c r="F507" s="3" t="str">
        <f>VLOOKUP(E507, Category!$A$2:$B$140, 2, FALSE)</f>
        <v>Back Injury</v>
      </c>
      <c r="G507" s="4">
        <v>43850.0</v>
      </c>
      <c r="H507" s="4">
        <v>43862.0</v>
      </c>
      <c r="I507" s="6">
        <f t="shared" si="1"/>
        <v>12</v>
      </c>
    </row>
    <row r="508">
      <c r="A508" s="2" t="s">
        <v>297</v>
      </c>
      <c r="B508" s="3" t="s">
        <v>19</v>
      </c>
      <c r="C508" s="3" t="s">
        <v>46</v>
      </c>
      <c r="D508" s="3">
        <v>28.0</v>
      </c>
      <c r="E508" s="3" t="s">
        <v>77</v>
      </c>
      <c r="F508" s="3" t="str">
        <f>VLOOKUP(E508, Category!$A$2:$B$140, 2, FALSE)</f>
        <v>Hamstring Injury</v>
      </c>
      <c r="G508" s="4">
        <v>43877.0</v>
      </c>
      <c r="H508" s="4">
        <v>43889.0</v>
      </c>
      <c r="I508" s="6">
        <f t="shared" si="1"/>
        <v>12</v>
      </c>
    </row>
    <row r="509">
      <c r="A509" s="2" t="s">
        <v>277</v>
      </c>
      <c r="B509" s="3" t="s">
        <v>23</v>
      </c>
      <c r="C509" s="3" t="s">
        <v>72</v>
      </c>
      <c r="D509" s="3">
        <v>25.0</v>
      </c>
      <c r="E509" s="3" t="s">
        <v>123</v>
      </c>
      <c r="F509" s="3" t="str">
        <f>VLOOKUP(E509, Category!$A$2:$B$140, 2, FALSE)</f>
        <v>Calf Injury</v>
      </c>
      <c r="G509" s="4">
        <v>44470.0</v>
      </c>
      <c r="H509" s="4">
        <v>44482.0</v>
      </c>
      <c r="I509" s="6">
        <f t="shared" si="1"/>
        <v>12</v>
      </c>
    </row>
    <row r="510">
      <c r="A510" s="2" t="s">
        <v>342</v>
      </c>
      <c r="B510" s="3" t="s">
        <v>23</v>
      </c>
      <c r="C510" s="3" t="s">
        <v>16</v>
      </c>
      <c r="D510" s="3">
        <v>30.0</v>
      </c>
      <c r="E510" s="3" t="s">
        <v>368</v>
      </c>
      <c r="F510" s="3" t="str">
        <f>VLOOKUP(E510, Category!$A$2:$B$140, 2, FALSE)</f>
        <v>Unknown / Other</v>
      </c>
      <c r="G510" s="4">
        <v>43807.0</v>
      </c>
      <c r="H510" s="4">
        <v>43819.0</v>
      </c>
      <c r="I510" s="6">
        <f t="shared" si="1"/>
        <v>12</v>
      </c>
    </row>
    <row r="511">
      <c r="A511" s="2" t="s">
        <v>210</v>
      </c>
      <c r="B511" s="3" t="s">
        <v>30</v>
      </c>
      <c r="C511" s="3" t="s">
        <v>32</v>
      </c>
      <c r="D511" s="3">
        <v>25.0</v>
      </c>
      <c r="E511" s="3" t="s">
        <v>105</v>
      </c>
      <c r="F511" s="3" t="str">
        <f>VLOOKUP(E511, Category!$A$2:$B$140, 2, FALSE)</f>
        <v>Ankle Injury</v>
      </c>
      <c r="G511" s="4">
        <v>44657.0</v>
      </c>
      <c r="H511" s="4">
        <v>44669.0</v>
      </c>
      <c r="I511" s="6">
        <f t="shared" si="1"/>
        <v>12</v>
      </c>
    </row>
    <row r="512">
      <c r="A512" s="2" t="s">
        <v>233</v>
      </c>
      <c r="B512" s="3" t="s">
        <v>30</v>
      </c>
      <c r="C512" s="3" t="s">
        <v>46</v>
      </c>
      <c r="D512" s="3">
        <v>34.0</v>
      </c>
      <c r="E512" s="3" t="s">
        <v>93</v>
      </c>
      <c r="F512" s="3" t="str">
        <f>VLOOKUP(E512, Category!$A$2:$B$140, 2, FALSE)</f>
        <v>Unknown / Other</v>
      </c>
      <c r="G512" s="4">
        <v>44171.0</v>
      </c>
      <c r="H512" s="4">
        <v>44183.0</v>
      </c>
      <c r="I512" s="6">
        <f t="shared" si="1"/>
        <v>12</v>
      </c>
    </row>
    <row r="513">
      <c r="A513" s="2" t="s">
        <v>267</v>
      </c>
      <c r="B513" s="3" t="s">
        <v>30</v>
      </c>
      <c r="C513" s="3" t="s">
        <v>72</v>
      </c>
      <c r="D513" s="3">
        <v>19.0</v>
      </c>
      <c r="E513" s="3" t="s">
        <v>329</v>
      </c>
      <c r="F513" s="3" t="str">
        <f>VLOOKUP(E513, Category!$A$2:$B$140, 2, FALSE)</f>
        <v>Illness / Virus</v>
      </c>
      <c r="G513" s="4">
        <v>44677.0</v>
      </c>
      <c r="H513" s="4">
        <v>44689.0</v>
      </c>
      <c r="I513" s="6">
        <f t="shared" si="1"/>
        <v>12</v>
      </c>
    </row>
    <row r="514">
      <c r="A514" s="2" t="s">
        <v>330</v>
      </c>
      <c r="B514" s="3" t="s">
        <v>51</v>
      </c>
      <c r="C514" s="3" t="s">
        <v>72</v>
      </c>
      <c r="D514" s="3">
        <v>23.0</v>
      </c>
      <c r="E514" s="3" t="s">
        <v>66</v>
      </c>
      <c r="F514" s="3" t="str">
        <f>VLOOKUP(E514, Category!$A$2:$B$140, 2, FALSE)</f>
        <v>Ankle Injury</v>
      </c>
      <c r="G514" s="4">
        <v>45427.0</v>
      </c>
      <c r="H514" s="4">
        <v>45439.0</v>
      </c>
      <c r="I514" s="6">
        <f t="shared" si="1"/>
        <v>12</v>
      </c>
    </row>
    <row r="515">
      <c r="A515" s="2" t="s">
        <v>92</v>
      </c>
      <c r="B515" s="3" t="s">
        <v>51</v>
      </c>
      <c r="C515" s="3" t="s">
        <v>46</v>
      </c>
      <c r="D515" s="3">
        <v>31.0</v>
      </c>
      <c r="E515" s="3" t="s">
        <v>203</v>
      </c>
      <c r="F515" s="3" t="str">
        <f>VLOOKUP(E515, Category!$A$2:$B$140, 2, FALSE)</f>
        <v>Groin Injury</v>
      </c>
      <c r="G515" s="4">
        <v>43758.0</v>
      </c>
      <c r="H515" s="4">
        <v>43770.0</v>
      </c>
      <c r="I515" s="6">
        <f t="shared" si="1"/>
        <v>12</v>
      </c>
    </row>
    <row r="516">
      <c r="A516" s="2" t="s">
        <v>198</v>
      </c>
      <c r="B516" s="3" t="s">
        <v>51</v>
      </c>
      <c r="C516" s="3" t="s">
        <v>72</v>
      </c>
      <c r="D516" s="3">
        <v>26.0</v>
      </c>
      <c r="E516" s="3" t="s">
        <v>146</v>
      </c>
      <c r="F516" s="3" t="str">
        <f>VLOOKUP(E516, Category!$A$2:$B$140, 2, FALSE)</f>
        <v>Muscle Injury</v>
      </c>
      <c r="G516" s="4">
        <v>44848.0</v>
      </c>
      <c r="H516" s="4">
        <v>44860.0</v>
      </c>
      <c r="I516" s="6">
        <f t="shared" si="1"/>
        <v>12</v>
      </c>
    </row>
    <row r="517">
      <c r="A517" s="2" t="s">
        <v>352</v>
      </c>
      <c r="B517" s="3" t="s">
        <v>37</v>
      </c>
      <c r="C517" s="3" t="s">
        <v>20</v>
      </c>
      <c r="D517" s="3">
        <v>26.0</v>
      </c>
      <c r="E517" s="3" t="s">
        <v>146</v>
      </c>
      <c r="F517" s="3" t="str">
        <f>VLOOKUP(E517, Category!$A$2:$B$140, 2, FALSE)</f>
        <v>Muscle Injury</v>
      </c>
      <c r="G517" s="4">
        <v>44117.0</v>
      </c>
      <c r="H517" s="4">
        <v>44129.0</v>
      </c>
      <c r="I517" s="6">
        <f t="shared" si="1"/>
        <v>12</v>
      </c>
    </row>
    <row r="518">
      <c r="A518" s="2" t="s">
        <v>180</v>
      </c>
      <c r="B518" s="3" t="s">
        <v>40</v>
      </c>
      <c r="C518" s="3" t="s">
        <v>11</v>
      </c>
      <c r="D518" s="3">
        <v>27.0</v>
      </c>
      <c r="E518" s="3" t="s">
        <v>102</v>
      </c>
      <c r="F518" s="3" t="str">
        <f>VLOOKUP(E518, Category!$A$2:$B$140, 2, FALSE)</f>
        <v>Back Injury</v>
      </c>
      <c r="G518" s="4">
        <v>43689.0</v>
      </c>
      <c r="H518" s="4">
        <v>43700.0</v>
      </c>
      <c r="I518" s="6">
        <f t="shared" si="1"/>
        <v>11</v>
      </c>
    </row>
    <row r="519">
      <c r="A519" s="2" t="s">
        <v>344</v>
      </c>
      <c r="B519" s="3" t="s">
        <v>40</v>
      </c>
      <c r="C519" s="3" t="s">
        <v>46</v>
      </c>
      <c r="D519" s="3">
        <v>32.0</v>
      </c>
      <c r="E519" s="3" t="s">
        <v>62</v>
      </c>
      <c r="F519" s="3" t="str">
        <f>VLOOKUP(E519, Category!$A$2:$B$140, 2, FALSE)</f>
        <v>Calf Injury</v>
      </c>
      <c r="G519" s="4">
        <v>44182.0</v>
      </c>
      <c r="H519" s="4">
        <v>44193.0</v>
      </c>
      <c r="I519" s="6">
        <f t="shared" si="1"/>
        <v>11</v>
      </c>
    </row>
    <row r="520">
      <c r="A520" s="2" t="s">
        <v>337</v>
      </c>
      <c r="B520" s="3" t="s">
        <v>40</v>
      </c>
      <c r="C520" s="3" t="s">
        <v>27</v>
      </c>
      <c r="D520" s="3">
        <v>26.0</v>
      </c>
      <c r="E520" s="3" t="s">
        <v>12</v>
      </c>
      <c r="F520" s="3" t="str">
        <f>VLOOKUP(E520, Category!$A$2:$B$140, 2, FALSE)</f>
        <v>Knee Injury</v>
      </c>
      <c r="G520" s="4">
        <v>45239.0</v>
      </c>
      <c r="H520" s="4">
        <v>45250.0</v>
      </c>
      <c r="I520" s="6">
        <f t="shared" si="1"/>
        <v>11</v>
      </c>
    </row>
    <row r="521">
      <c r="A521" s="2" t="s">
        <v>369</v>
      </c>
      <c r="B521" s="3" t="s">
        <v>19</v>
      </c>
      <c r="C521" s="3" t="s">
        <v>370</v>
      </c>
      <c r="D521" s="3">
        <v>29.0</v>
      </c>
      <c r="E521" s="3" t="s">
        <v>123</v>
      </c>
      <c r="F521" s="3" t="str">
        <f>VLOOKUP(E521, Category!$A$2:$B$140, 2, FALSE)</f>
        <v>Calf Injury</v>
      </c>
      <c r="G521" s="4">
        <v>44228.0</v>
      </c>
      <c r="H521" s="4">
        <v>44239.0</v>
      </c>
      <c r="I521" s="6">
        <f t="shared" si="1"/>
        <v>11</v>
      </c>
    </row>
    <row r="522">
      <c r="A522" s="2" t="s">
        <v>369</v>
      </c>
      <c r="B522" s="3" t="s">
        <v>19</v>
      </c>
      <c r="C522" s="3" t="s">
        <v>370</v>
      </c>
      <c r="D522" s="3">
        <v>28.0</v>
      </c>
      <c r="E522" s="3" t="s">
        <v>333</v>
      </c>
      <c r="F522" s="3" t="str">
        <f>VLOOKUP(E522, Category!$A$2:$B$140, 2, FALSE)</f>
        <v>Unknown / Other</v>
      </c>
      <c r="G522" s="4">
        <v>44095.0</v>
      </c>
      <c r="H522" s="4">
        <v>44106.0</v>
      </c>
      <c r="I522" s="6">
        <f t="shared" si="1"/>
        <v>11</v>
      </c>
    </row>
    <row r="523">
      <c r="A523" s="2" t="s">
        <v>197</v>
      </c>
      <c r="B523" s="3" t="s">
        <v>19</v>
      </c>
      <c r="C523" s="3" t="s">
        <v>35</v>
      </c>
      <c r="D523" s="3">
        <v>26.0</v>
      </c>
      <c r="E523" s="3" t="s">
        <v>77</v>
      </c>
      <c r="F523" s="3" t="str">
        <f>VLOOKUP(E523, Category!$A$2:$B$140, 2, FALSE)</f>
        <v>Hamstring Injury</v>
      </c>
      <c r="G523" s="4">
        <v>43864.0</v>
      </c>
      <c r="H523" s="4">
        <v>43875.0</v>
      </c>
      <c r="I523" s="6">
        <f t="shared" si="1"/>
        <v>11</v>
      </c>
    </row>
    <row r="524">
      <c r="A524" s="2" t="s">
        <v>260</v>
      </c>
      <c r="B524" s="3" t="s">
        <v>23</v>
      </c>
      <c r="C524" s="3" t="s">
        <v>16</v>
      </c>
      <c r="D524" s="3">
        <v>29.0</v>
      </c>
      <c r="E524" s="3" t="s">
        <v>165</v>
      </c>
      <c r="F524" s="3" t="str">
        <f>VLOOKUP(E524, Category!$A$2:$B$140, 2, FALSE)</f>
        <v>Groin Injury</v>
      </c>
      <c r="G524" s="4">
        <v>44130.0</v>
      </c>
      <c r="H524" s="4">
        <v>44141.0</v>
      </c>
      <c r="I524" s="6">
        <f t="shared" si="1"/>
        <v>11</v>
      </c>
    </row>
    <row r="525">
      <c r="A525" s="2" t="s">
        <v>151</v>
      </c>
      <c r="B525" s="3" t="s">
        <v>23</v>
      </c>
      <c r="C525" s="3" t="s">
        <v>20</v>
      </c>
      <c r="D525" s="3">
        <v>22.0</v>
      </c>
      <c r="E525" s="3" t="s">
        <v>142</v>
      </c>
      <c r="F525" s="3" t="str">
        <f>VLOOKUP(E525, Category!$A$2:$B$140, 2, FALSE)</f>
        <v>Hamstring Injury</v>
      </c>
      <c r="G525" s="4">
        <v>44130.0</v>
      </c>
      <c r="H525" s="4">
        <v>44141.0</v>
      </c>
      <c r="I525" s="6">
        <f t="shared" si="1"/>
        <v>11</v>
      </c>
    </row>
    <row r="526">
      <c r="A526" s="2" t="s">
        <v>343</v>
      </c>
      <c r="B526" s="3" t="s">
        <v>30</v>
      </c>
      <c r="C526" s="3" t="s">
        <v>16</v>
      </c>
      <c r="D526" s="3">
        <v>27.0</v>
      </c>
      <c r="E526" s="3" t="s">
        <v>361</v>
      </c>
      <c r="F526" s="3" t="str">
        <f>VLOOKUP(E526, Category!$A$2:$B$140, 2, FALSE)</f>
        <v>Illness / Virus</v>
      </c>
      <c r="G526" s="4">
        <v>43715.0</v>
      </c>
      <c r="H526" s="4">
        <v>43726.0</v>
      </c>
      <c r="I526" s="6">
        <f t="shared" si="1"/>
        <v>11</v>
      </c>
    </row>
    <row r="527">
      <c r="A527" s="2" t="s">
        <v>101</v>
      </c>
      <c r="B527" s="3" t="s">
        <v>30</v>
      </c>
      <c r="C527" s="3" t="s">
        <v>72</v>
      </c>
      <c r="D527" s="3">
        <v>24.0</v>
      </c>
      <c r="E527" s="3" t="s">
        <v>146</v>
      </c>
      <c r="F527" s="3" t="str">
        <f>VLOOKUP(E527, Category!$A$2:$B$140, 2, FALSE)</f>
        <v>Muscle Injury</v>
      </c>
      <c r="G527" s="4">
        <v>45024.0</v>
      </c>
      <c r="H527" s="4">
        <v>45035.0</v>
      </c>
      <c r="I527" s="6">
        <f t="shared" si="1"/>
        <v>11</v>
      </c>
    </row>
    <row r="528">
      <c r="A528" s="2" t="s">
        <v>175</v>
      </c>
      <c r="B528" s="3" t="s">
        <v>51</v>
      </c>
      <c r="C528" s="3" t="s">
        <v>32</v>
      </c>
      <c r="D528" s="3">
        <v>28.0</v>
      </c>
      <c r="E528" s="3" t="s">
        <v>62</v>
      </c>
      <c r="F528" s="3" t="str">
        <f>VLOOKUP(E528, Category!$A$2:$B$140, 2, FALSE)</f>
        <v>Calf Injury</v>
      </c>
      <c r="G528" s="4">
        <v>43808.0</v>
      </c>
      <c r="H528" s="4">
        <v>43819.0</v>
      </c>
      <c r="I528" s="6">
        <f t="shared" si="1"/>
        <v>11</v>
      </c>
    </row>
    <row r="529">
      <c r="A529" s="2" t="s">
        <v>283</v>
      </c>
      <c r="B529" s="3" t="s">
        <v>51</v>
      </c>
      <c r="C529" s="3" t="s">
        <v>68</v>
      </c>
      <c r="D529" s="3">
        <v>26.0</v>
      </c>
      <c r="E529" s="3" t="s">
        <v>28</v>
      </c>
      <c r="F529" s="3" t="str">
        <f>VLOOKUP(E529, Category!$A$2:$B$140, 2, FALSE)</f>
        <v>Hamstring Injury</v>
      </c>
      <c r="G529" s="4">
        <v>43808.0</v>
      </c>
      <c r="H529" s="4">
        <v>43819.0</v>
      </c>
      <c r="I529" s="6">
        <f t="shared" si="1"/>
        <v>11</v>
      </c>
    </row>
    <row r="530">
      <c r="A530" s="2" t="s">
        <v>297</v>
      </c>
      <c r="B530" s="3" t="s">
        <v>51</v>
      </c>
      <c r="C530" s="3" t="s">
        <v>46</v>
      </c>
      <c r="D530" s="3">
        <v>30.0</v>
      </c>
      <c r="E530" s="3" t="s">
        <v>248</v>
      </c>
      <c r="F530" s="3" t="str">
        <f>VLOOKUP(E530, Category!$A$2:$B$140, 2, FALSE)</f>
        <v>Muscle Injury</v>
      </c>
      <c r="G530" s="4">
        <v>44690.0</v>
      </c>
      <c r="H530" s="4">
        <v>44701.0</v>
      </c>
      <c r="I530" s="6">
        <f t="shared" si="1"/>
        <v>11</v>
      </c>
    </row>
    <row r="531">
      <c r="A531" s="2" t="s">
        <v>115</v>
      </c>
      <c r="B531" s="3" t="s">
        <v>51</v>
      </c>
      <c r="C531" s="3" t="s">
        <v>46</v>
      </c>
      <c r="D531" s="3">
        <v>32.0</v>
      </c>
      <c r="E531" s="3" t="s">
        <v>361</v>
      </c>
      <c r="F531" s="3" t="str">
        <f>VLOOKUP(E531, Category!$A$2:$B$140, 2, FALSE)</f>
        <v>Illness / Virus</v>
      </c>
      <c r="G531" s="4">
        <v>45418.0</v>
      </c>
      <c r="H531" s="4">
        <v>45429.0</v>
      </c>
      <c r="I531" s="6">
        <f t="shared" si="1"/>
        <v>11</v>
      </c>
    </row>
    <row r="532">
      <c r="A532" s="2" t="s">
        <v>92</v>
      </c>
      <c r="B532" s="3" t="s">
        <v>51</v>
      </c>
      <c r="C532" s="3" t="s">
        <v>46</v>
      </c>
      <c r="D532" s="3">
        <v>31.0</v>
      </c>
      <c r="E532" s="3" t="s">
        <v>146</v>
      </c>
      <c r="F532" s="3" t="str">
        <f>VLOOKUP(E532, Category!$A$2:$B$140, 2, FALSE)</f>
        <v>Muscle Injury</v>
      </c>
      <c r="G532" s="4">
        <v>44018.0</v>
      </c>
      <c r="H532" s="4">
        <v>44029.0</v>
      </c>
      <c r="I532" s="6">
        <f t="shared" si="1"/>
        <v>11</v>
      </c>
    </row>
    <row r="533">
      <c r="A533" s="2" t="s">
        <v>162</v>
      </c>
      <c r="B533" s="3" t="s">
        <v>37</v>
      </c>
      <c r="C533" s="3" t="s">
        <v>20</v>
      </c>
      <c r="D533" s="3">
        <v>27.0</v>
      </c>
      <c r="E533" s="3" t="s">
        <v>350</v>
      </c>
      <c r="F533" s="3" t="str">
        <f>VLOOKUP(E533, Category!$A$2:$B$140, 2, FALSE)</f>
        <v>Ankle Injury</v>
      </c>
      <c r="G533" s="4">
        <v>43685.0</v>
      </c>
      <c r="H533" s="4">
        <v>43696.0</v>
      </c>
      <c r="I533" s="6">
        <f t="shared" si="1"/>
        <v>11</v>
      </c>
    </row>
    <row r="534">
      <c r="A534" s="2" t="s">
        <v>352</v>
      </c>
      <c r="B534" s="3" t="s">
        <v>37</v>
      </c>
      <c r="C534" s="3" t="s">
        <v>20</v>
      </c>
      <c r="D534" s="3">
        <v>28.0</v>
      </c>
      <c r="E534" s="3" t="s">
        <v>86</v>
      </c>
      <c r="F534" s="3" t="str">
        <f>VLOOKUP(E534, Category!$A$2:$B$140, 2, FALSE)</f>
        <v>Thigh Injury</v>
      </c>
      <c r="G534" s="4">
        <v>44596.0</v>
      </c>
      <c r="H534" s="4">
        <v>44607.0</v>
      </c>
      <c r="I534" s="6">
        <f t="shared" si="1"/>
        <v>11</v>
      </c>
    </row>
    <row r="535">
      <c r="A535" s="2" t="s">
        <v>371</v>
      </c>
      <c r="B535" s="3" t="s">
        <v>40</v>
      </c>
      <c r="C535" s="3" t="s">
        <v>16</v>
      </c>
      <c r="D535" s="3">
        <v>31.0</v>
      </c>
      <c r="E535" s="3" t="s">
        <v>66</v>
      </c>
      <c r="F535" s="3" t="str">
        <f>VLOOKUP(E535, Category!$A$2:$B$140, 2, FALSE)</f>
        <v>Ankle Injury</v>
      </c>
      <c r="G535" s="4">
        <v>43815.0</v>
      </c>
      <c r="H535" s="4">
        <v>43825.0</v>
      </c>
      <c r="I535" s="6">
        <f t="shared" si="1"/>
        <v>10</v>
      </c>
    </row>
    <row r="536">
      <c r="A536" s="2" t="s">
        <v>180</v>
      </c>
      <c r="B536" s="3" t="s">
        <v>40</v>
      </c>
      <c r="C536" s="3" t="s">
        <v>11</v>
      </c>
      <c r="D536" s="3">
        <v>28.0</v>
      </c>
      <c r="E536" s="3" t="s">
        <v>203</v>
      </c>
      <c r="F536" s="3" t="str">
        <f>VLOOKUP(E536, Category!$A$2:$B$140, 2, FALSE)</f>
        <v>Groin Injury</v>
      </c>
      <c r="G536" s="4">
        <v>44322.0</v>
      </c>
      <c r="H536" s="4">
        <v>44332.0</v>
      </c>
      <c r="I536" s="6">
        <f t="shared" si="1"/>
        <v>10</v>
      </c>
    </row>
    <row r="537">
      <c r="A537" s="2" t="s">
        <v>369</v>
      </c>
      <c r="B537" s="3" t="s">
        <v>19</v>
      </c>
      <c r="C537" s="3" t="s">
        <v>370</v>
      </c>
      <c r="D537" s="3">
        <v>28.0</v>
      </c>
      <c r="E537" s="3" t="s">
        <v>142</v>
      </c>
      <c r="F537" s="3" t="str">
        <f>VLOOKUP(E537, Category!$A$2:$B$140, 2, FALSE)</f>
        <v>Hamstring Injury</v>
      </c>
      <c r="G537" s="4">
        <v>44159.0</v>
      </c>
      <c r="H537" s="4">
        <v>44169.0</v>
      </c>
      <c r="I537" s="6">
        <f t="shared" si="1"/>
        <v>10</v>
      </c>
    </row>
    <row r="538">
      <c r="A538" s="2" t="s">
        <v>372</v>
      </c>
      <c r="B538" s="3" t="s">
        <v>23</v>
      </c>
      <c r="C538" s="3" t="s">
        <v>27</v>
      </c>
      <c r="D538" s="3">
        <v>27.0</v>
      </c>
      <c r="E538" s="3" t="s">
        <v>192</v>
      </c>
      <c r="F538" s="3" t="str">
        <f>VLOOKUP(E538, Category!$A$2:$B$140, 2, FALSE)</f>
        <v>Ankle Injury</v>
      </c>
      <c r="G538" s="4">
        <v>44003.0</v>
      </c>
      <c r="H538" s="4">
        <v>44013.0</v>
      </c>
      <c r="I538" s="6">
        <f t="shared" si="1"/>
        <v>10</v>
      </c>
    </row>
    <row r="539">
      <c r="A539" s="2" t="s">
        <v>255</v>
      </c>
      <c r="B539" s="3" t="s">
        <v>23</v>
      </c>
      <c r="C539" s="3" t="s">
        <v>68</v>
      </c>
      <c r="D539" s="3">
        <v>30.0</v>
      </c>
      <c r="E539" s="3" t="s">
        <v>368</v>
      </c>
      <c r="F539" s="3" t="str">
        <f>VLOOKUP(E539, Category!$A$2:$B$140, 2, FALSE)</f>
        <v>Unknown / Other</v>
      </c>
      <c r="G539" s="4">
        <v>43793.0</v>
      </c>
      <c r="H539" s="4">
        <v>43803.0</v>
      </c>
      <c r="I539" s="6">
        <f t="shared" si="1"/>
        <v>10</v>
      </c>
    </row>
    <row r="540">
      <c r="A540" s="2" t="s">
        <v>305</v>
      </c>
      <c r="B540" s="3" t="s">
        <v>23</v>
      </c>
      <c r="C540" s="3" t="s">
        <v>11</v>
      </c>
      <c r="D540" s="3">
        <v>21.0</v>
      </c>
      <c r="E540" s="3" t="s">
        <v>373</v>
      </c>
      <c r="F540" s="3" t="str">
        <f>VLOOKUP(E540, Category!$A$2:$B$140, 2, FALSE)</f>
        <v>Leg Injury</v>
      </c>
      <c r="G540" s="4">
        <v>45030.0</v>
      </c>
      <c r="H540" s="4">
        <v>45040.0</v>
      </c>
      <c r="I540" s="6">
        <f t="shared" si="1"/>
        <v>10</v>
      </c>
    </row>
    <row r="541">
      <c r="A541" s="2" t="s">
        <v>322</v>
      </c>
      <c r="B541" s="3" t="s">
        <v>30</v>
      </c>
      <c r="C541" s="3" t="s">
        <v>20</v>
      </c>
      <c r="D541" s="3">
        <v>26.0</v>
      </c>
      <c r="E541" s="3" t="s">
        <v>102</v>
      </c>
      <c r="F541" s="3" t="str">
        <f>VLOOKUP(E541, Category!$A$2:$B$140, 2, FALSE)</f>
        <v>Back Injury</v>
      </c>
      <c r="G541" s="4">
        <v>44192.0</v>
      </c>
      <c r="H541" s="4">
        <v>44202.0</v>
      </c>
      <c r="I541" s="6">
        <f t="shared" si="1"/>
        <v>10</v>
      </c>
    </row>
    <row r="542">
      <c r="A542" s="2" t="s">
        <v>322</v>
      </c>
      <c r="B542" s="3" t="s">
        <v>30</v>
      </c>
      <c r="C542" s="3" t="s">
        <v>20</v>
      </c>
      <c r="D542" s="3">
        <v>26.0</v>
      </c>
      <c r="E542" s="3" t="s">
        <v>320</v>
      </c>
      <c r="F542" s="3" t="str">
        <f>VLOOKUP(E542, Category!$A$2:$B$140, 2, FALSE)</f>
        <v>Illness / Virus</v>
      </c>
      <c r="G542" s="4">
        <v>44556.0</v>
      </c>
      <c r="H542" s="4">
        <v>44566.0</v>
      </c>
      <c r="I542" s="6">
        <f t="shared" si="1"/>
        <v>10</v>
      </c>
    </row>
    <row r="543">
      <c r="A543" s="2" t="s">
        <v>198</v>
      </c>
      <c r="B543" s="3" t="s">
        <v>51</v>
      </c>
      <c r="C543" s="3" t="s">
        <v>72</v>
      </c>
      <c r="D543" s="3">
        <v>24.0</v>
      </c>
      <c r="E543" s="3" t="s">
        <v>66</v>
      </c>
      <c r="F543" s="3" t="str">
        <f>VLOOKUP(E543, Category!$A$2:$B$140, 2, FALSE)</f>
        <v>Ankle Injury</v>
      </c>
      <c r="G543" s="4">
        <v>44095.0</v>
      </c>
      <c r="H543" s="4">
        <v>44105.0</v>
      </c>
      <c r="I543" s="6">
        <f t="shared" si="1"/>
        <v>10</v>
      </c>
    </row>
    <row r="544">
      <c r="A544" s="2" t="s">
        <v>65</v>
      </c>
      <c r="B544" s="3" t="s">
        <v>51</v>
      </c>
      <c r="C544" s="3" t="s">
        <v>20</v>
      </c>
      <c r="D544" s="3">
        <v>31.0</v>
      </c>
      <c r="E544" s="3" t="s">
        <v>62</v>
      </c>
      <c r="F544" s="3" t="str">
        <f>VLOOKUP(E544, Category!$A$2:$B$140, 2, FALSE)</f>
        <v>Calf Injury</v>
      </c>
      <c r="G544" s="4">
        <v>44215.0</v>
      </c>
      <c r="H544" s="4">
        <v>44225.0</v>
      </c>
      <c r="I544" s="6">
        <f t="shared" si="1"/>
        <v>10</v>
      </c>
    </row>
    <row r="545">
      <c r="A545" s="2" t="s">
        <v>153</v>
      </c>
      <c r="B545" s="3" t="s">
        <v>51</v>
      </c>
      <c r="C545" s="3" t="s">
        <v>32</v>
      </c>
      <c r="D545" s="3">
        <v>22.0</v>
      </c>
      <c r="E545" s="3" t="s">
        <v>320</v>
      </c>
      <c r="F545" s="3" t="str">
        <f>VLOOKUP(E545, Category!$A$2:$B$140, 2, FALSE)</f>
        <v>Illness / Virus</v>
      </c>
      <c r="G545" s="4">
        <v>44551.0</v>
      </c>
      <c r="H545" s="4">
        <v>44561.0</v>
      </c>
      <c r="I545" s="6">
        <f t="shared" si="1"/>
        <v>10</v>
      </c>
    </row>
    <row r="546">
      <c r="A546" s="2" t="s">
        <v>174</v>
      </c>
      <c r="B546" s="3" t="s">
        <v>51</v>
      </c>
      <c r="C546" s="3" t="s">
        <v>27</v>
      </c>
      <c r="D546" s="3">
        <v>33.0</v>
      </c>
      <c r="E546" s="3" t="s">
        <v>203</v>
      </c>
      <c r="F546" s="3" t="str">
        <f>VLOOKUP(E546, Category!$A$2:$B$140, 2, FALSE)</f>
        <v>Groin Injury</v>
      </c>
      <c r="G546" s="4">
        <v>45286.0</v>
      </c>
      <c r="H546" s="4">
        <v>45296.0</v>
      </c>
      <c r="I546" s="6">
        <f t="shared" si="1"/>
        <v>10</v>
      </c>
    </row>
    <row r="547">
      <c r="A547" s="2" t="s">
        <v>55</v>
      </c>
      <c r="B547" s="3" t="s">
        <v>51</v>
      </c>
      <c r="C547" s="3" t="s">
        <v>35</v>
      </c>
      <c r="D547" s="3">
        <v>26.0</v>
      </c>
      <c r="E547" s="3" t="s">
        <v>12</v>
      </c>
      <c r="F547" s="3" t="str">
        <f>VLOOKUP(E547, Category!$A$2:$B$140, 2, FALSE)</f>
        <v>Knee Injury</v>
      </c>
      <c r="G547" s="4">
        <v>43814.0</v>
      </c>
      <c r="H547" s="4">
        <v>43824.0</v>
      </c>
      <c r="I547" s="6">
        <f t="shared" si="1"/>
        <v>10</v>
      </c>
    </row>
    <row r="548">
      <c r="A548" s="2" t="s">
        <v>65</v>
      </c>
      <c r="B548" s="3" t="s">
        <v>51</v>
      </c>
      <c r="C548" s="3" t="s">
        <v>20</v>
      </c>
      <c r="D548" s="3">
        <v>31.0</v>
      </c>
      <c r="E548" s="3" t="s">
        <v>93</v>
      </c>
      <c r="F548" s="3" t="str">
        <f>VLOOKUP(E548, Category!$A$2:$B$140, 2, FALSE)</f>
        <v>Unknown / Other</v>
      </c>
      <c r="G548" s="4">
        <v>44231.0</v>
      </c>
      <c r="H548" s="4">
        <v>44241.0</v>
      </c>
      <c r="I548" s="6">
        <f t="shared" si="1"/>
        <v>10</v>
      </c>
    </row>
    <row r="549">
      <c r="A549" s="2" t="s">
        <v>155</v>
      </c>
      <c r="B549" s="3" t="s">
        <v>37</v>
      </c>
      <c r="C549" s="3" t="s">
        <v>27</v>
      </c>
      <c r="D549" s="3">
        <v>29.0</v>
      </c>
      <c r="E549" s="3" t="s">
        <v>38</v>
      </c>
      <c r="F549" s="3" t="str">
        <f>VLOOKUP(E549, Category!$A$2:$B$140, 2, FALSE)</f>
        <v>Unknown / Other</v>
      </c>
      <c r="G549" s="4">
        <v>44212.0</v>
      </c>
      <c r="H549" s="4">
        <v>44222.0</v>
      </c>
      <c r="I549" s="6">
        <f t="shared" si="1"/>
        <v>10</v>
      </c>
    </row>
    <row r="550">
      <c r="A550" s="2" t="s">
        <v>265</v>
      </c>
      <c r="B550" s="3" t="s">
        <v>37</v>
      </c>
      <c r="C550" s="3" t="s">
        <v>27</v>
      </c>
      <c r="D550" s="3">
        <v>22.0</v>
      </c>
      <c r="E550" s="3" t="s">
        <v>374</v>
      </c>
      <c r="F550" s="3" t="str">
        <f>VLOOKUP(E550, Category!$A$2:$B$140, 2, FALSE)</f>
        <v>Unknown / Other</v>
      </c>
      <c r="G550" s="4">
        <v>44533.0</v>
      </c>
      <c r="H550" s="4">
        <v>44543.0</v>
      </c>
      <c r="I550" s="6">
        <f t="shared" si="1"/>
        <v>10</v>
      </c>
    </row>
    <row r="551">
      <c r="A551" s="2" t="s">
        <v>245</v>
      </c>
      <c r="B551" s="3" t="s">
        <v>10</v>
      </c>
      <c r="C551" s="3" t="s">
        <v>46</v>
      </c>
      <c r="D551" s="3">
        <v>20.0</v>
      </c>
      <c r="E551" s="3" t="s">
        <v>286</v>
      </c>
      <c r="F551" s="3" t="str">
        <f>VLOOKUP(E551, Category!$A$2:$B$140, 2, FALSE)</f>
        <v>Illness / Virus</v>
      </c>
      <c r="G551" s="4">
        <v>45227.0</v>
      </c>
      <c r="H551" s="4">
        <v>45236.0</v>
      </c>
      <c r="I551" s="6">
        <f t="shared" si="1"/>
        <v>9</v>
      </c>
    </row>
    <row r="552">
      <c r="A552" s="2" t="s">
        <v>375</v>
      </c>
      <c r="B552" s="3" t="s">
        <v>10</v>
      </c>
      <c r="C552" s="3" t="s">
        <v>43</v>
      </c>
      <c r="D552" s="3">
        <v>29.0</v>
      </c>
      <c r="E552" s="3" t="s">
        <v>100</v>
      </c>
      <c r="F552" s="3" t="str">
        <f>VLOOKUP(E552, Category!$A$2:$B$140, 2, FALSE)</f>
        <v>Knee Injury</v>
      </c>
      <c r="G552" s="4">
        <v>44701.0</v>
      </c>
      <c r="H552" s="4">
        <v>44710.0</v>
      </c>
      <c r="I552" s="6">
        <f t="shared" si="1"/>
        <v>9</v>
      </c>
    </row>
    <row r="553">
      <c r="A553" s="2" t="s">
        <v>45</v>
      </c>
      <c r="B553" s="3" t="s">
        <v>19</v>
      </c>
      <c r="C553" s="3" t="s">
        <v>46</v>
      </c>
      <c r="D553" s="3">
        <v>31.0</v>
      </c>
      <c r="E553" s="3" t="s">
        <v>262</v>
      </c>
      <c r="F553" s="3" t="str">
        <f>VLOOKUP(E553, Category!$A$2:$B$140, 2, FALSE)</f>
        <v>Bruise</v>
      </c>
      <c r="G553" s="4">
        <v>44223.0</v>
      </c>
      <c r="H553" s="4">
        <v>44232.0</v>
      </c>
      <c r="I553" s="6">
        <f t="shared" si="1"/>
        <v>9</v>
      </c>
    </row>
    <row r="554">
      <c r="A554" s="2" t="s">
        <v>253</v>
      </c>
      <c r="B554" s="3" t="s">
        <v>23</v>
      </c>
      <c r="C554" s="3" t="s">
        <v>35</v>
      </c>
      <c r="D554" s="3">
        <v>22.0</v>
      </c>
      <c r="E554" s="3" t="s">
        <v>320</v>
      </c>
      <c r="F554" s="3" t="str">
        <f>VLOOKUP(E554, Category!$A$2:$B$140, 2, FALSE)</f>
        <v>Illness / Virus</v>
      </c>
      <c r="G554" s="4">
        <v>44599.0</v>
      </c>
      <c r="H554" s="4">
        <v>44608.0</v>
      </c>
      <c r="I554" s="6">
        <f t="shared" si="1"/>
        <v>9</v>
      </c>
    </row>
    <row r="555">
      <c r="A555" s="2" t="s">
        <v>56</v>
      </c>
      <c r="B555" s="3" t="s">
        <v>23</v>
      </c>
      <c r="C555" s="3" t="s">
        <v>46</v>
      </c>
      <c r="D555" s="3">
        <v>28.0</v>
      </c>
      <c r="E555" s="3" t="s">
        <v>165</v>
      </c>
      <c r="F555" s="3" t="str">
        <f>VLOOKUP(E555, Category!$A$2:$B$140, 2, FALSE)</f>
        <v>Groin Injury</v>
      </c>
      <c r="G555" s="4">
        <v>43756.0</v>
      </c>
      <c r="H555" s="4">
        <v>43765.0</v>
      </c>
      <c r="I555" s="6">
        <f t="shared" si="1"/>
        <v>9</v>
      </c>
    </row>
    <row r="556">
      <c r="A556" s="2" t="s">
        <v>210</v>
      </c>
      <c r="B556" s="3" t="s">
        <v>30</v>
      </c>
      <c r="C556" s="3" t="s">
        <v>32</v>
      </c>
      <c r="D556" s="3">
        <v>24.0</v>
      </c>
      <c r="E556" s="3" t="s">
        <v>262</v>
      </c>
      <c r="F556" s="3" t="str">
        <f>VLOOKUP(E556, Category!$A$2:$B$140, 2, FALSE)</f>
        <v>Bruise</v>
      </c>
      <c r="G556" s="4">
        <v>44157.0</v>
      </c>
      <c r="H556" s="4">
        <v>44166.0</v>
      </c>
      <c r="I556" s="6">
        <f t="shared" si="1"/>
        <v>9</v>
      </c>
    </row>
    <row r="557">
      <c r="A557" s="2" t="s">
        <v>246</v>
      </c>
      <c r="B557" s="3" t="s">
        <v>30</v>
      </c>
      <c r="C557" s="3" t="s">
        <v>27</v>
      </c>
      <c r="D557" s="3">
        <v>23.0</v>
      </c>
      <c r="E557" s="3" t="s">
        <v>361</v>
      </c>
      <c r="F557" s="3" t="str">
        <f>VLOOKUP(E557, Category!$A$2:$B$140, 2, FALSE)</f>
        <v>Illness / Virus</v>
      </c>
      <c r="G557" s="4">
        <v>44575.0</v>
      </c>
      <c r="H557" s="4">
        <v>44584.0</v>
      </c>
      <c r="I557" s="6">
        <f t="shared" si="1"/>
        <v>9</v>
      </c>
    </row>
    <row r="558">
      <c r="A558" s="2" t="s">
        <v>109</v>
      </c>
      <c r="B558" s="3" t="s">
        <v>30</v>
      </c>
      <c r="C558" s="3" t="s">
        <v>46</v>
      </c>
      <c r="D558" s="3">
        <v>26.0</v>
      </c>
      <c r="E558" s="3" t="s">
        <v>12</v>
      </c>
      <c r="F558" s="3" t="str">
        <f>VLOOKUP(E558, Category!$A$2:$B$140, 2, FALSE)</f>
        <v>Knee Injury</v>
      </c>
      <c r="G558" s="4">
        <v>44534.0</v>
      </c>
      <c r="H558" s="4">
        <v>44543.0</v>
      </c>
      <c r="I558" s="6">
        <f t="shared" si="1"/>
        <v>9</v>
      </c>
    </row>
    <row r="559">
      <c r="A559" s="2" t="s">
        <v>120</v>
      </c>
      <c r="B559" s="3" t="s">
        <v>51</v>
      </c>
      <c r="C559" s="3" t="s">
        <v>32</v>
      </c>
      <c r="D559" s="3">
        <v>27.0</v>
      </c>
      <c r="E559" s="3" t="s">
        <v>28</v>
      </c>
      <c r="F559" s="3" t="str">
        <f>VLOOKUP(E559, Category!$A$2:$B$140, 2, FALSE)</f>
        <v>Hamstring Injury</v>
      </c>
      <c r="G559" s="4">
        <v>45276.0</v>
      </c>
      <c r="H559" s="4">
        <v>45285.0</v>
      </c>
      <c r="I559" s="6">
        <f t="shared" si="1"/>
        <v>9</v>
      </c>
    </row>
    <row r="560">
      <c r="A560" s="2" t="s">
        <v>120</v>
      </c>
      <c r="B560" s="3" t="s">
        <v>51</v>
      </c>
      <c r="C560" s="3" t="s">
        <v>32</v>
      </c>
      <c r="D560" s="3">
        <v>26.0</v>
      </c>
      <c r="E560" s="3" t="s">
        <v>93</v>
      </c>
      <c r="F560" s="3" t="str">
        <f>VLOOKUP(E560, Category!$A$2:$B$140, 2, FALSE)</f>
        <v>Unknown / Other</v>
      </c>
      <c r="G560" s="4">
        <v>45068.0</v>
      </c>
      <c r="H560" s="4">
        <v>45077.0</v>
      </c>
      <c r="I560" s="6">
        <f t="shared" si="1"/>
        <v>9</v>
      </c>
    </row>
    <row r="561">
      <c r="A561" s="2" t="s">
        <v>175</v>
      </c>
      <c r="B561" s="3" t="s">
        <v>51</v>
      </c>
      <c r="C561" s="3" t="s">
        <v>32</v>
      </c>
      <c r="D561" s="3">
        <v>30.0</v>
      </c>
      <c r="E561" s="3" t="s">
        <v>146</v>
      </c>
      <c r="F561" s="3" t="str">
        <f>VLOOKUP(E561, Category!$A$2:$B$140, 2, FALSE)</f>
        <v>Muscle Injury</v>
      </c>
      <c r="G561" s="4">
        <v>44547.0</v>
      </c>
      <c r="H561" s="4">
        <v>44556.0</v>
      </c>
      <c r="I561" s="6">
        <f t="shared" si="1"/>
        <v>9</v>
      </c>
    </row>
    <row r="562">
      <c r="A562" s="2" t="s">
        <v>190</v>
      </c>
      <c r="B562" s="3" t="s">
        <v>51</v>
      </c>
      <c r="C562" s="3" t="s">
        <v>20</v>
      </c>
      <c r="D562" s="3">
        <v>30.0</v>
      </c>
      <c r="E562" s="3" t="s">
        <v>76</v>
      </c>
      <c r="F562" s="3" t="str">
        <f>VLOOKUP(E562, Category!$A$2:$B$140, 2, FALSE)</f>
        <v>Unknown / Other</v>
      </c>
      <c r="G562" s="4">
        <v>45283.0</v>
      </c>
      <c r="H562" s="4">
        <v>45292.0</v>
      </c>
      <c r="I562" s="6">
        <f t="shared" si="1"/>
        <v>9</v>
      </c>
    </row>
    <row r="563">
      <c r="A563" s="2" t="s">
        <v>155</v>
      </c>
      <c r="B563" s="3" t="s">
        <v>37</v>
      </c>
      <c r="C563" s="3" t="s">
        <v>27</v>
      </c>
      <c r="D563" s="3">
        <v>28.0</v>
      </c>
      <c r="E563" s="3" t="s">
        <v>320</v>
      </c>
      <c r="F563" s="3" t="str">
        <f>VLOOKUP(E563, Category!$A$2:$B$140, 2, FALSE)</f>
        <v>Illness / Virus</v>
      </c>
      <c r="G563" s="4">
        <v>44151.0</v>
      </c>
      <c r="H563" s="4">
        <v>44160.0</v>
      </c>
      <c r="I563" s="6">
        <f t="shared" si="1"/>
        <v>9</v>
      </c>
    </row>
    <row r="564">
      <c r="A564" s="2" t="s">
        <v>318</v>
      </c>
      <c r="B564" s="3" t="s">
        <v>40</v>
      </c>
      <c r="C564" s="3" t="s">
        <v>72</v>
      </c>
      <c r="D564" s="3">
        <v>20.0</v>
      </c>
      <c r="E564" s="3" t="s">
        <v>66</v>
      </c>
      <c r="F564" s="3" t="str">
        <f>VLOOKUP(E564, Category!$A$2:$B$140, 2, FALSE)</f>
        <v>Ankle Injury</v>
      </c>
      <c r="G564" s="4">
        <v>44205.0</v>
      </c>
      <c r="H564" s="4">
        <v>44213.0</v>
      </c>
      <c r="I564" s="6">
        <f t="shared" si="1"/>
        <v>8</v>
      </c>
    </row>
    <row r="565">
      <c r="A565" s="2" t="s">
        <v>180</v>
      </c>
      <c r="B565" s="3" t="s">
        <v>40</v>
      </c>
      <c r="C565" s="3" t="s">
        <v>11</v>
      </c>
      <c r="D565" s="3">
        <v>27.0</v>
      </c>
      <c r="E565" s="3" t="s">
        <v>376</v>
      </c>
      <c r="F565" s="3" t="str">
        <f>VLOOKUP(E565, Category!$A$2:$B$140, 2, FALSE)</f>
        <v>Head Injury / Concussion</v>
      </c>
      <c r="G565" s="4">
        <v>43808.0</v>
      </c>
      <c r="H565" s="4">
        <v>43816.0</v>
      </c>
      <c r="I565" s="6">
        <f t="shared" si="1"/>
        <v>8</v>
      </c>
    </row>
    <row r="566">
      <c r="A566" s="2" t="s">
        <v>377</v>
      </c>
      <c r="B566" s="3" t="s">
        <v>40</v>
      </c>
      <c r="C566" s="3" t="s">
        <v>20</v>
      </c>
      <c r="D566" s="3">
        <v>33.0</v>
      </c>
      <c r="E566" s="3" t="s">
        <v>28</v>
      </c>
      <c r="F566" s="3" t="str">
        <f>VLOOKUP(E566, Category!$A$2:$B$140, 2, FALSE)</f>
        <v>Hamstring Injury</v>
      </c>
      <c r="G566" s="4">
        <v>44130.0</v>
      </c>
      <c r="H566" s="4">
        <v>44138.0</v>
      </c>
      <c r="I566" s="6">
        <f t="shared" si="1"/>
        <v>8</v>
      </c>
    </row>
    <row r="567">
      <c r="A567" s="2" t="s">
        <v>94</v>
      </c>
      <c r="B567" s="3" t="s">
        <v>19</v>
      </c>
      <c r="C567" s="3" t="s">
        <v>43</v>
      </c>
      <c r="D567" s="3">
        <v>29.0</v>
      </c>
      <c r="E567" s="3" t="s">
        <v>320</v>
      </c>
      <c r="F567" s="3" t="str">
        <f>VLOOKUP(E567, Category!$A$2:$B$140, 2, FALSE)</f>
        <v>Illness / Virus</v>
      </c>
      <c r="G567" s="4">
        <v>44559.0</v>
      </c>
      <c r="H567" s="4">
        <v>44567.0</v>
      </c>
      <c r="I567" s="6">
        <f t="shared" si="1"/>
        <v>8</v>
      </c>
    </row>
    <row r="568">
      <c r="A568" s="2" t="s">
        <v>45</v>
      </c>
      <c r="B568" s="3" t="s">
        <v>19</v>
      </c>
      <c r="C568" s="3" t="s">
        <v>46</v>
      </c>
      <c r="D568" s="3">
        <v>29.0</v>
      </c>
      <c r="E568" s="3" t="s">
        <v>165</v>
      </c>
      <c r="F568" s="3" t="str">
        <f>VLOOKUP(E568, Category!$A$2:$B$140, 2, FALSE)</f>
        <v>Groin Injury</v>
      </c>
      <c r="G568" s="4">
        <v>43755.0</v>
      </c>
      <c r="H568" s="4">
        <v>43763.0</v>
      </c>
      <c r="I568" s="6">
        <f t="shared" si="1"/>
        <v>8</v>
      </c>
    </row>
    <row r="569">
      <c r="A569" s="2" t="s">
        <v>45</v>
      </c>
      <c r="B569" s="3" t="s">
        <v>19</v>
      </c>
      <c r="C569" s="3" t="s">
        <v>46</v>
      </c>
      <c r="D569" s="3">
        <v>30.0</v>
      </c>
      <c r="E569" s="3" t="s">
        <v>165</v>
      </c>
      <c r="F569" s="3" t="str">
        <f>VLOOKUP(E569, Category!$A$2:$B$140, 2, FALSE)</f>
        <v>Groin Injury</v>
      </c>
      <c r="G569" s="4">
        <v>43804.0</v>
      </c>
      <c r="H569" s="4">
        <v>43812.0</v>
      </c>
      <c r="I569" s="6">
        <f t="shared" si="1"/>
        <v>8</v>
      </c>
    </row>
    <row r="570">
      <c r="A570" s="2" t="s">
        <v>294</v>
      </c>
      <c r="B570" s="3" t="s">
        <v>19</v>
      </c>
      <c r="C570" s="3" t="s">
        <v>46</v>
      </c>
      <c r="D570" s="3">
        <v>28.0</v>
      </c>
      <c r="E570" s="3" t="s">
        <v>142</v>
      </c>
      <c r="F570" s="3" t="str">
        <f>VLOOKUP(E570, Category!$A$2:$B$140, 2, FALSE)</f>
        <v>Hamstring Injury</v>
      </c>
      <c r="G570" s="4">
        <v>44237.0</v>
      </c>
      <c r="H570" s="4">
        <v>44245.0</v>
      </c>
      <c r="I570" s="6">
        <f t="shared" si="1"/>
        <v>8</v>
      </c>
    </row>
    <row r="571">
      <c r="A571" s="2" t="s">
        <v>67</v>
      </c>
      <c r="B571" s="3" t="s">
        <v>19</v>
      </c>
      <c r="C571" s="3" t="s">
        <v>68</v>
      </c>
      <c r="D571" s="3">
        <v>30.0</v>
      </c>
      <c r="E571" s="3" t="s">
        <v>77</v>
      </c>
      <c r="F571" s="3" t="str">
        <f>VLOOKUP(E571, Category!$A$2:$B$140, 2, FALSE)</f>
        <v>Hamstring Injury</v>
      </c>
      <c r="G571" s="4">
        <v>44132.0</v>
      </c>
      <c r="H571" s="4">
        <v>44140.0</v>
      </c>
      <c r="I571" s="6">
        <f t="shared" si="1"/>
        <v>8</v>
      </c>
    </row>
    <row r="572">
      <c r="A572" s="2" t="s">
        <v>141</v>
      </c>
      <c r="B572" s="3" t="s">
        <v>19</v>
      </c>
      <c r="C572" s="3" t="s">
        <v>46</v>
      </c>
      <c r="D572" s="3">
        <v>30.0</v>
      </c>
      <c r="E572" s="3" t="s">
        <v>77</v>
      </c>
      <c r="F572" s="3" t="str">
        <f>VLOOKUP(E572, Category!$A$2:$B$140, 2, FALSE)</f>
        <v>Hamstring Injury</v>
      </c>
      <c r="G572" s="4">
        <v>44008.0</v>
      </c>
      <c r="H572" s="4">
        <v>44016.0</v>
      </c>
      <c r="I572" s="6">
        <f t="shared" si="1"/>
        <v>8</v>
      </c>
    </row>
    <row r="573">
      <c r="A573" s="2" t="s">
        <v>367</v>
      </c>
      <c r="B573" s="3" t="s">
        <v>19</v>
      </c>
      <c r="C573" s="3" t="s">
        <v>27</v>
      </c>
      <c r="D573" s="3">
        <v>34.0</v>
      </c>
      <c r="E573" s="3" t="s">
        <v>368</v>
      </c>
      <c r="F573" s="3" t="str">
        <f>VLOOKUP(E573, Category!$A$2:$B$140, 2, FALSE)</f>
        <v>Unknown / Other</v>
      </c>
      <c r="G573" s="4">
        <v>43804.0</v>
      </c>
      <c r="H573" s="4">
        <v>43812.0</v>
      </c>
      <c r="I573" s="6">
        <f t="shared" si="1"/>
        <v>8</v>
      </c>
    </row>
    <row r="574">
      <c r="A574" s="2" t="s">
        <v>159</v>
      </c>
      <c r="B574" s="3" t="s">
        <v>23</v>
      </c>
      <c r="C574" s="3" t="s">
        <v>20</v>
      </c>
      <c r="D574" s="3">
        <v>25.0</v>
      </c>
      <c r="E574" s="3" t="s">
        <v>262</v>
      </c>
      <c r="F574" s="3" t="str">
        <f>VLOOKUP(E574, Category!$A$2:$B$140, 2, FALSE)</f>
        <v>Bruise</v>
      </c>
      <c r="G574" s="4">
        <v>43805.0</v>
      </c>
      <c r="H574" s="4">
        <v>43813.0</v>
      </c>
      <c r="I574" s="6">
        <f t="shared" si="1"/>
        <v>8</v>
      </c>
    </row>
    <row r="575">
      <c r="A575" s="2" t="s">
        <v>228</v>
      </c>
      <c r="B575" s="3" t="s">
        <v>23</v>
      </c>
      <c r="C575" s="3" t="s">
        <v>20</v>
      </c>
      <c r="D575" s="3">
        <v>22.0</v>
      </c>
      <c r="E575" s="3" t="s">
        <v>123</v>
      </c>
      <c r="F575" s="3" t="str">
        <f>VLOOKUP(E575, Category!$A$2:$B$140, 2, FALSE)</f>
        <v>Calf Injury</v>
      </c>
      <c r="G575" s="4">
        <v>44019.0</v>
      </c>
      <c r="H575" s="4">
        <v>44027.0</v>
      </c>
      <c r="I575" s="6">
        <f t="shared" si="1"/>
        <v>8</v>
      </c>
    </row>
    <row r="576">
      <c r="A576" s="2" t="s">
        <v>112</v>
      </c>
      <c r="B576" s="3" t="s">
        <v>23</v>
      </c>
      <c r="C576" s="3" t="s">
        <v>46</v>
      </c>
      <c r="D576" s="3">
        <v>23.0</v>
      </c>
      <c r="E576" s="3" t="s">
        <v>142</v>
      </c>
      <c r="F576" s="3" t="str">
        <f>VLOOKUP(E576, Category!$A$2:$B$140, 2, FALSE)</f>
        <v>Hamstring Injury</v>
      </c>
      <c r="G576" s="4">
        <v>44238.0</v>
      </c>
      <c r="H576" s="4">
        <v>44246.0</v>
      </c>
      <c r="I576" s="6">
        <f t="shared" si="1"/>
        <v>8</v>
      </c>
    </row>
    <row r="577">
      <c r="A577" s="2" t="s">
        <v>281</v>
      </c>
      <c r="B577" s="3" t="s">
        <v>23</v>
      </c>
      <c r="C577" s="3" t="s">
        <v>72</v>
      </c>
      <c r="D577" s="3">
        <v>27.0</v>
      </c>
      <c r="E577" s="3" t="s">
        <v>341</v>
      </c>
      <c r="F577" s="3" t="str">
        <f>VLOOKUP(E577, Category!$A$2:$B$140, 2, FALSE)</f>
        <v>Illness / Virus</v>
      </c>
      <c r="G577" s="4">
        <v>43734.0</v>
      </c>
      <c r="H577" s="4">
        <v>43742.0</v>
      </c>
      <c r="I577" s="6">
        <f t="shared" si="1"/>
        <v>8</v>
      </c>
    </row>
    <row r="578">
      <c r="A578" s="2" t="s">
        <v>378</v>
      </c>
      <c r="B578" s="3" t="s">
        <v>23</v>
      </c>
      <c r="C578" s="3" t="s">
        <v>46</v>
      </c>
      <c r="D578" s="3">
        <v>20.0</v>
      </c>
      <c r="E578" s="3" t="s">
        <v>21</v>
      </c>
      <c r="F578" s="3" t="str">
        <f>VLOOKUP(E578, Category!$A$2:$B$140, 2, FALSE)</f>
        <v>Knee Injury</v>
      </c>
      <c r="G578" s="4">
        <v>44029.0</v>
      </c>
      <c r="H578" s="4">
        <v>44037.0</v>
      </c>
      <c r="I578" s="6">
        <f t="shared" si="1"/>
        <v>8</v>
      </c>
    </row>
    <row r="579">
      <c r="A579" s="2" t="s">
        <v>261</v>
      </c>
      <c r="B579" s="3" t="s">
        <v>30</v>
      </c>
      <c r="C579" s="3" t="s">
        <v>68</v>
      </c>
      <c r="D579" s="3">
        <v>20.0</v>
      </c>
      <c r="E579" s="3" t="s">
        <v>320</v>
      </c>
      <c r="F579" s="3" t="str">
        <f>VLOOKUP(E579, Category!$A$2:$B$140, 2, FALSE)</f>
        <v>Illness / Virus</v>
      </c>
      <c r="G579" s="4">
        <v>44519.0</v>
      </c>
      <c r="H579" s="4">
        <v>44527.0</v>
      </c>
      <c r="I579" s="6">
        <f t="shared" si="1"/>
        <v>8</v>
      </c>
    </row>
    <row r="580">
      <c r="A580" s="2" t="s">
        <v>210</v>
      </c>
      <c r="B580" s="3" t="s">
        <v>30</v>
      </c>
      <c r="C580" s="3" t="s">
        <v>32</v>
      </c>
      <c r="D580" s="3">
        <v>24.0</v>
      </c>
      <c r="E580" s="3" t="s">
        <v>93</v>
      </c>
      <c r="F580" s="3" t="str">
        <f>VLOOKUP(E580, Category!$A$2:$B$140, 2, FALSE)</f>
        <v>Unknown / Other</v>
      </c>
      <c r="G580" s="4">
        <v>44245.0</v>
      </c>
      <c r="H580" s="4">
        <v>44253.0</v>
      </c>
      <c r="I580" s="6">
        <f t="shared" si="1"/>
        <v>8</v>
      </c>
    </row>
    <row r="581">
      <c r="A581" s="2" t="s">
        <v>336</v>
      </c>
      <c r="B581" s="3" t="s">
        <v>30</v>
      </c>
      <c r="C581" s="3" t="s">
        <v>68</v>
      </c>
      <c r="D581" s="3">
        <v>22.0</v>
      </c>
      <c r="E581" s="3" t="s">
        <v>93</v>
      </c>
      <c r="F581" s="3" t="str">
        <f>VLOOKUP(E581, Category!$A$2:$B$140, 2, FALSE)</f>
        <v>Unknown / Other</v>
      </c>
      <c r="G581" s="4">
        <v>43889.0</v>
      </c>
      <c r="H581" s="4">
        <v>43897.0</v>
      </c>
      <c r="I581" s="6">
        <f t="shared" si="1"/>
        <v>8</v>
      </c>
    </row>
    <row r="582">
      <c r="A582" s="2" t="s">
        <v>222</v>
      </c>
      <c r="B582" s="3" t="s">
        <v>30</v>
      </c>
      <c r="C582" s="3" t="s">
        <v>11</v>
      </c>
      <c r="D582" s="3">
        <v>32.0</v>
      </c>
      <c r="E582" s="3" t="s">
        <v>163</v>
      </c>
      <c r="F582" s="3" t="str">
        <f>VLOOKUP(E582, Category!$A$2:$B$140, 2, FALSE)</f>
        <v>Leg Injury</v>
      </c>
      <c r="G582" s="4">
        <v>44602.0</v>
      </c>
      <c r="H582" s="4">
        <v>44610.0</v>
      </c>
      <c r="I582" s="6">
        <f t="shared" si="1"/>
        <v>8</v>
      </c>
    </row>
    <row r="583">
      <c r="A583" s="2" t="s">
        <v>269</v>
      </c>
      <c r="B583" s="3" t="s">
        <v>30</v>
      </c>
      <c r="C583" s="3" t="s">
        <v>32</v>
      </c>
      <c r="D583" s="3">
        <v>32.0</v>
      </c>
      <c r="E583" s="3" t="s">
        <v>76</v>
      </c>
      <c r="F583" s="3" t="str">
        <f>VLOOKUP(E583, Category!$A$2:$B$140, 2, FALSE)</f>
        <v>Unknown / Other</v>
      </c>
      <c r="G583" s="4">
        <v>44991.0</v>
      </c>
      <c r="H583" s="4">
        <v>44999.0</v>
      </c>
      <c r="I583" s="6">
        <f t="shared" si="1"/>
        <v>8</v>
      </c>
    </row>
    <row r="584">
      <c r="A584" s="2" t="s">
        <v>147</v>
      </c>
      <c r="B584" s="3" t="s">
        <v>51</v>
      </c>
      <c r="C584" s="3" t="s">
        <v>46</v>
      </c>
      <c r="D584" s="3">
        <v>30.0</v>
      </c>
      <c r="E584" s="3" t="s">
        <v>168</v>
      </c>
      <c r="F584" s="3" t="str">
        <f>VLOOKUP(E584, Category!$A$2:$B$140, 2, FALSE)</f>
        <v>Hamstring Injury</v>
      </c>
      <c r="G584" s="4">
        <v>43832.0</v>
      </c>
      <c r="H584" s="4">
        <v>43840.0</v>
      </c>
      <c r="I584" s="6">
        <f t="shared" si="1"/>
        <v>8</v>
      </c>
    </row>
    <row r="585">
      <c r="A585" s="2" t="s">
        <v>288</v>
      </c>
      <c r="B585" s="3" t="s">
        <v>51</v>
      </c>
      <c r="C585" s="3" t="s">
        <v>27</v>
      </c>
      <c r="D585" s="3">
        <v>21.0</v>
      </c>
      <c r="E585" s="3" t="s">
        <v>361</v>
      </c>
      <c r="F585" s="3" t="str">
        <f>VLOOKUP(E585, Category!$A$2:$B$140, 2, FALSE)</f>
        <v>Illness / Virus</v>
      </c>
      <c r="G585" s="4">
        <v>45303.0</v>
      </c>
      <c r="H585" s="4">
        <v>45311.0</v>
      </c>
      <c r="I585" s="6">
        <f t="shared" si="1"/>
        <v>8</v>
      </c>
    </row>
    <row r="586">
      <c r="A586" s="2" t="s">
        <v>120</v>
      </c>
      <c r="B586" s="3" t="s">
        <v>51</v>
      </c>
      <c r="C586" s="3" t="s">
        <v>32</v>
      </c>
      <c r="D586" s="3">
        <v>25.0</v>
      </c>
      <c r="E586" s="3" t="s">
        <v>93</v>
      </c>
      <c r="F586" s="3" t="str">
        <f>VLOOKUP(E586, Category!$A$2:$B$140, 2, FALSE)</f>
        <v>Unknown / Other</v>
      </c>
      <c r="G586" s="4">
        <v>44627.0</v>
      </c>
      <c r="H586" s="4">
        <v>44635.0</v>
      </c>
      <c r="I586" s="6">
        <f t="shared" si="1"/>
        <v>8</v>
      </c>
    </row>
    <row r="587">
      <c r="A587" s="2" t="s">
        <v>379</v>
      </c>
      <c r="B587" s="3" t="s">
        <v>37</v>
      </c>
      <c r="C587" s="3" t="s">
        <v>20</v>
      </c>
      <c r="D587" s="3">
        <v>25.0</v>
      </c>
      <c r="E587" s="3" t="s">
        <v>380</v>
      </c>
      <c r="F587" s="3" t="str">
        <f>VLOOKUP(E587, Category!$A$2:$B$140, 2, FALSE)</f>
        <v>Illness / Virus</v>
      </c>
      <c r="G587" s="4">
        <v>44448.0</v>
      </c>
      <c r="H587" s="4">
        <v>44456.0</v>
      </c>
      <c r="I587" s="6">
        <f t="shared" si="1"/>
        <v>8</v>
      </c>
    </row>
    <row r="588">
      <c r="A588" s="2" t="s">
        <v>36</v>
      </c>
      <c r="B588" s="3" t="s">
        <v>37</v>
      </c>
      <c r="C588" s="3" t="s">
        <v>32</v>
      </c>
      <c r="D588" s="3">
        <v>26.0</v>
      </c>
      <c r="E588" s="3" t="s">
        <v>380</v>
      </c>
      <c r="F588" s="3" t="str">
        <f>VLOOKUP(E588, Category!$A$2:$B$140, 2, FALSE)</f>
        <v>Illness / Virus</v>
      </c>
      <c r="G588" s="4">
        <v>44448.0</v>
      </c>
      <c r="H588" s="4">
        <v>44456.0</v>
      </c>
      <c r="I588" s="6">
        <f t="shared" si="1"/>
        <v>8</v>
      </c>
    </row>
    <row r="589">
      <c r="A589" s="2" t="s">
        <v>377</v>
      </c>
      <c r="B589" s="3" t="s">
        <v>40</v>
      </c>
      <c r="C589" s="3" t="s">
        <v>20</v>
      </c>
      <c r="D589" s="3">
        <v>33.0</v>
      </c>
      <c r="E589" s="3" t="s">
        <v>224</v>
      </c>
      <c r="F589" s="3" t="str">
        <f>VLOOKUP(E589, Category!$A$2:$B$140, 2, FALSE)</f>
        <v>Head Injury / Concussion</v>
      </c>
      <c r="G589" s="4">
        <v>44190.0</v>
      </c>
      <c r="H589" s="4">
        <v>44197.0</v>
      </c>
      <c r="I589" s="6">
        <f t="shared" si="1"/>
        <v>7</v>
      </c>
    </row>
    <row r="590">
      <c r="A590" s="2" t="s">
        <v>377</v>
      </c>
      <c r="B590" s="3" t="s">
        <v>40</v>
      </c>
      <c r="C590" s="3" t="s">
        <v>20</v>
      </c>
      <c r="D590" s="3">
        <v>33.0</v>
      </c>
      <c r="E590" s="3" t="s">
        <v>361</v>
      </c>
      <c r="F590" s="3" t="str">
        <f>VLOOKUP(E590, Category!$A$2:$B$140, 2, FALSE)</f>
        <v>Illness / Virus</v>
      </c>
      <c r="G590" s="4">
        <v>44190.0</v>
      </c>
      <c r="H590" s="4">
        <v>44197.0</v>
      </c>
      <c r="I590" s="6">
        <f t="shared" si="1"/>
        <v>7</v>
      </c>
    </row>
    <row r="591">
      <c r="A591" s="2" t="s">
        <v>381</v>
      </c>
      <c r="B591" s="3" t="s">
        <v>40</v>
      </c>
      <c r="C591" s="3" t="s">
        <v>72</v>
      </c>
      <c r="D591" s="3">
        <v>32.0</v>
      </c>
      <c r="E591" s="3" t="s">
        <v>361</v>
      </c>
      <c r="F591" s="3" t="str">
        <f>VLOOKUP(E591, Category!$A$2:$B$140, 2, FALSE)</f>
        <v>Illness / Virus</v>
      </c>
      <c r="G591" s="4">
        <v>44190.0</v>
      </c>
      <c r="H591" s="4">
        <v>44197.0</v>
      </c>
      <c r="I591" s="6">
        <f t="shared" si="1"/>
        <v>7</v>
      </c>
    </row>
    <row r="592">
      <c r="A592" s="2" t="s">
        <v>377</v>
      </c>
      <c r="B592" s="3" t="s">
        <v>40</v>
      </c>
      <c r="C592" s="3" t="s">
        <v>20</v>
      </c>
      <c r="D592" s="3">
        <v>33.0</v>
      </c>
      <c r="E592" s="3" t="s">
        <v>382</v>
      </c>
      <c r="F592" s="3" t="str">
        <f>VLOOKUP(E592, Category!$A$2:$B$140, 2, FALSE)</f>
        <v>Unknown / Other</v>
      </c>
      <c r="G592" s="4">
        <v>44085.0</v>
      </c>
      <c r="H592" s="4">
        <v>44092.0</v>
      </c>
      <c r="I592" s="6">
        <f t="shared" si="1"/>
        <v>7</v>
      </c>
    </row>
    <row r="593">
      <c r="A593" s="2" t="s">
        <v>238</v>
      </c>
      <c r="B593" s="3" t="s">
        <v>10</v>
      </c>
      <c r="C593" s="3" t="s">
        <v>35</v>
      </c>
      <c r="D593" s="3">
        <v>28.0</v>
      </c>
      <c r="E593" s="3" t="s">
        <v>28</v>
      </c>
      <c r="F593" s="3" t="str">
        <f>VLOOKUP(E593, Category!$A$2:$B$140, 2, FALSE)</f>
        <v>Hamstring Injury</v>
      </c>
      <c r="G593" s="4">
        <v>44634.0</v>
      </c>
      <c r="H593" s="4">
        <v>44641.0</v>
      </c>
      <c r="I593" s="6">
        <f t="shared" si="1"/>
        <v>7</v>
      </c>
    </row>
    <row r="594">
      <c r="A594" s="2" t="s">
        <v>99</v>
      </c>
      <c r="B594" s="3" t="s">
        <v>10</v>
      </c>
      <c r="C594" s="3" t="s">
        <v>32</v>
      </c>
      <c r="D594" s="3">
        <v>27.0</v>
      </c>
      <c r="E594" s="3" t="s">
        <v>361</v>
      </c>
      <c r="F594" s="3" t="str">
        <f>VLOOKUP(E594, Category!$A$2:$B$140, 2, FALSE)</f>
        <v>Illness / Virus</v>
      </c>
      <c r="G594" s="4">
        <v>44499.0</v>
      </c>
      <c r="H594" s="4">
        <v>44506.0</v>
      </c>
      <c r="I594" s="6">
        <f t="shared" si="1"/>
        <v>7</v>
      </c>
    </row>
    <row r="595">
      <c r="A595" s="2" t="s">
        <v>383</v>
      </c>
      <c r="B595" s="3" t="s">
        <v>26</v>
      </c>
      <c r="C595" s="3" t="s">
        <v>16</v>
      </c>
      <c r="D595" s="3">
        <v>28.0</v>
      </c>
      <c r="E595" s="3" t="s">
        <v>320</v>
      </c>
      <c r="F595" s="3" t="str">
        <f>VLOOKUP(E595, Category!$A$2:$B$140, 2, FALSE)</f>
        <v>Illness / Virus</v>
      </c>
      <c r="G595" s="4">
        <v>44639.0</v>
      </c>
      <c r="H595" s="4">
        <v>44646.0</v>
      </c>
      <c r="I595" s="6">
        <f t="shared" si="1"/>
        <v>7</v>
      </c>
    </row>
    <row r="596">
      <c r="A596" s="2" t="s">
        <v>94</v>
      </c>
      <c r="B596" s="3" t="s">
        <v>19</v>
      </c>
      <c r="C596" s="3" t="s">
        <v>43</v>
      </c>
      <c r="D596" s="3">
        <v>28.0</v>
      </c>
      <c r="E596" s="3" t="s">
        <v>256</v>
      </c>
      <c r="F596" s="3" t="str">
        <f>VLOOKUP(E596, Category!$A$2:$B$140, 2, FALSE)</f>
        <v>Head Injury / Concussion</v>
      </c>
      <c r="G596" s="4">
        <v>44162.0</v>
      </c>
      <c r="H596" s="4">
        <v>44169.0</v>
      </c>
      <c r="I596" s="6">
        <f t="shared" si="1"/>
        <v>7</v>
      </c>
    </row>
    <row r="597">
      <c r="A597" s="2" t="s">
        <v>111</v>
      </c>
      <c r="B597" s="3" t="s">
        <v>19</v>
      </c>
      <c r="C597" s="3" t="s">
        <v>20</v>
      </c>
      <c r="D597" s="3">
        <v>31.0</v>
      </c>
      <c r="E597" s="3" t="s">
        <v>256</v>
      </c>
      <c r="F597" s="3" t="str">
        <f>VLOOKUP(E597, Category!$A$2:$B$140, 2, FALSE)</f>
        <v>Head Injury / Concussion</v>
      </c>
      <c r="G597" s="4">
        <v>44241.0</v>
      </c>
      <c r="H597" s="4">
        <v>44248.0</v>
      </c>
      <c r="I597" s="6">
        <f t="shared" si="1"/>
        <v>7</v>
      </c>
    </row>
    <row r="598">
      <c r="A598" s="2" t="s">
        <v>60</v>
      </c>
      <c r="B598" s="3" t="s">
        <v>23</v>
      </c>
      <c r="C598" s="3" t="s">
        <v>32</v>
      </c>
      <c r="D598" s="3">
        <v>22.0</v>
      </c>
      <c r="E598" s="3" t="s">
        <v>262</v>
      </c>
      <c r="F598" s="3" t="str">
        <f>VLOOKUP(E598, Category!$A$2:$B$140, 2, FALSE)</f>
        <v>Bruise</v>
      </c>
      <c r="G598" s="4">
        <v>44132.0</v>
      </c>
      <c r="H598" s="4">
        <v>44139.0</v>
      </c>
      <c r="I598" s="6">
        <f t="shared" si="1"/>
        <v>7</v>
      </c>
    </row>
    <row r="599">
      <c r="A599" s="2" t="s">
        <v>253</v>
      </c>
      <c r="B599" s="3" t="s">
        <v>23</v>
      </c>
      <c r="C599" s="3" t="s">
        <v>35</v>
      </c>
      <c r="D599" s="3">
        <v>24.0</v>
      </c>
      <c r="E599" s="3" t="s">
        <v>165</v>
      </c>
      <c r="F599" s="3" t="str">
        <f>VLOOKUP(E599, Category!$A$2:$B$140, 2, FALSE)</f>
        <v>Groin Injury</v>
      </c>
      <c r="G599" s="4">
        <v>45275.0</v>
      </c>
      <c r="H599" s="4">
        <v>45282.0</v>
      </c>
      <c r="I599" s="6">
        <f t="shared" si="1"/>
        <v>7</v>
      </c>
    </row>
    <row r="600">
      <c r="A600" s="2" t="s">
        <v>334</v>
      </c>
      <c r="B600" s="3" t="s">
        <v>30</v>
      </c>
      <c r="C600" s="3" t="s">
        <v>32</v>
      </c>
      <c r="D600" s="3">
        <v>27.0</v>
      </c>
      <c r="E600" s="3" t="s">
        <v>320</v>
      </c>
      <c r="F600" s="3" t="str">
        <f>VLOOKUP(E600, Category!$A$2:$B$140, 2, FALSE)</f>
        <v>Illness / Virus</v>
      </c>
      <c r="G600" s="4">
        <v>44599.0</v>
      </c>
      <c r="H600" s="4">
        <v>44606.0</v>
      </c>
      <c r="I600" s="6">
        <f t="shared" si="1"/>
        <v>7</v>
      </c>
    </row>
    <row r="601">
      <c r="A601" s="2" t="s">
        <v>384</v>
      </c>
      <c r="B601" s="3" t="s">
        <v>30</v>
      </c>
      <c r="C601" s="3" t="s">
        <v>46</v>
      </c>
      <c r="D601" s="3">
        <v>39.0</v>
      </c>
      <c r="E601" s="3" t="s">
        <v>335</v>
      </c>
      <c r="F601" s="3" t="str">
        <f>VLOOKUP(E601, Category!$A$2:$B$140, 2, FALSE)</f>
        <v>Muscle Injury</v>
      </c>
      <c r="G601" s="4">
        <v>44571.0</v>
      </c>
      <c r="H601" s="4">
        <v>44578.0</v>
      </c>
      <c r="I601" s="6">
        <f t="shared" si="1"/>
        <v>7</v>
      </c>
    </row>
    <row r="602">
      <c r="A602" s="2" t="s">
        <v>322</v>
      </c>
      <c r="B602" s="3" t="s">
        <v>30</v>
      </c>
      <c r="C602" s="3" t="s">
        <v>20</v>
      </c>
      <c r="D602" s="3">
        <v>27.0</v>
      </c>
      <c r="E602" s="3" t="s">
        <v>361</v>
      </c>
      <c r="F602" s="3" t="str">
        <f>VLOOKUP(E602, Category!$A$2:$B$140, 2, FALSE)</f>
        <v>Illness / Virus</v>
      </c>
      <c r="G602" s="4">
        <v>44592.0</v>
      </c>
      <c r="H602" s="4">
        <v>44599.0</v>
      </c>
      <c r="I602" s="6">
        <f t="shared" si="1"/>
        <v>7</v>
      </c>
    </row>
    <row r="603">
      <c r="A603" s="2" t="s">
        <v>278</v>
      </c>
      <c r="B603" s="3" t="s">
        <v>30</v>
      </c>
      <c r="C603" s="3" t="s">
        <v>20</v>
      </c>
      <c r="D603" s="3">
        <v>28.0</v>
      </c>
      <c r="E603" s="3" t="s">
        <v>100</v>
      </c>
      <c r="F603" s="3" t="str">
        <f>VLOOKUP(E603, Category!$A$2:$B$140, 2, FALSE)</f>
        <v>Knee Injury</v>
      </c>
      <c r="G603" s="4">
        <v>44677.0</v>
      </c>
      <c r="H603" s="4">
        <v>44684.0</v>
      </c>
      <c r="I603" s="6">
        <f t="shared" si="1"/>
        <v>7</v>
      </c>
    </row>
    <row r="604">
      <c r="A604" s="2" t="s">
        <v>92</v>
      </c>
      <c r="B604" s="3" t="s">
        <v>51</v>
      </c>
      <c r="C604" s="3" t="s">
        <v>46</v>
      </c>
      <c r="D604" s="3">
        <v>31.0</v>
      </c>
      <c r="E604" s="3" t="s">
        <v>348</v>
      </c>
      <c r="F604" s="3" t="str">
        <f>VLOOKUP(E604, Category!$A$2:$B$140, 2, FALSE)</f>
        <v>Bruise</v>
      </c>
      <c r="G604" s="4">
        <v>43795.0</v>
      </c>
      <c r="H604" s="4">
        <v>43802.0</v>
      </c>
      <c r="I604" s="6">
        <f t="shared" si="1"/>
        <v>7</v>
      </c>
    </row>
    <row r="605">
      <c r="A605" s="2" t="s">
        <v>53</v>
      </c>
      <c r="B605" s="3" t="s">
        <v>37</v>
      </c>
      <c r="C605" s="3" t="s">
        <v>11</v>
      </c>
      <c r="D605" s="3">
        <v>25.0</v>
      </c>
      <c r="E605" s="3" t="s">
        <v>66</v>
      </c>
      <c r="F605" s="3" t="str">
        <f>VLOOKUP(E605, Category!$A$2:$B$140, 2, FALSE)</f>
        <v>Ankle Injury</v>
      </c>
      <c r="G605" s="4">
        <v>44617.0</v>
      </c>
      <c r="H605" s="4">
        <v>44624.0</v>
      </c>
      <c r="I605" s="6">
        <f t="shared" si="1"/>
        <v>7</v>
      </c>
    </row>
    <row r="606">
      <c r="A606" s="2" t="s">
        <v>251</v>
      </c>
      <c r="B606" s="3" t="s">
        <v>37</v>
      </c>
      <c r="C606" s="3" t="s">
        <v>68</v>
      </c>
      <c r="D606" s="3">
        <v>29.0</v>
      </c>
      <c r="E606" s="3" t="s">
        <v>350</v>
      </c>
      <c r="F606" s="3" t="str">
        <f>VLOOKUP(E606, Category!$A$2:$B$140, 2, FALSE)</f>
        <v>Ankle Injury</v>
      </c>
      <c r="G606" s="4">
        <v>44455.0</v>
      </c>
      <c r="H606" s="4">
        <v>44462.0</v>
      </c>
      <c r="I606" s="6">
        <f t="shared" si="1"/>
        <v>7</v>
      </c>
    </row>
    <row r="607">
      <c r="A607" s="2" t="s">
        <v>187</v>
      </c>
      <c r="B607" s="3" t="s">
        <v>37</v>
      </c>
      <c r="C607" s="3" t="s">
        <v>46</v>
      </c>
      <c r="D607" s="3">
        <v>28.0</v>
      </c>
      <c r="E607" s="3" t="s">
        <v>350</v>
      </c>
      <c r="F607" s="3" t="str">
        <f>VLOOKUP(E607, Category!$A$2:$B$140, 2, FALSE)</f>
        <v>Ankle Injury</v>
      </c>
      <c r="G607" s="4">
        <v>44225.0</v>
      </c>
      <c r="H607" s="4">
        <v>44232.0</v>
      </c>
      <c r="I607" s="6">
        <f t="shared" si="1"/>
        <v>7</v>
      </c>
    </row>
    <row r="608">
      <c r="A608" s="2" t="s">
        <v>199</v>
      </c>
      <c r="B608" s="3" t="s">
        <v>37</v>
      </c>
      <c r="C608" s="3" t="s">
        <v>35</v>
      </c>
      <c r="D608" s="3">
        <v>25.0</v>
      </c>
      <c r="E608" s="3" t="s">
        <v>320</v>
      </c>
      <c r="F608" s="3" t="str">
        <f>VLOOKUP(E608, Category!$A$2:$B$140, 2, FALSE)</f>
        <v>Illness / Virus</v>
      </c>
      <c r="G608" s="4">
        <v>44607.0</v>
      </c>
      <c r="H608" s="4">
        <v>44614.0</v>
      </c>
      <c r="I608" s="6">
        <f t="shared" si="1"/>
        <v>7</v>
      </c>
    </row>
    <row r="609">
      <c r="A609" s="2" t="s">
        <v>317</v>
      </c>
      <c r="B609" s="3" t="s">
        <v>37</v>
      </c>
      <c r="C609" s="3" t="s">
        <v>32</v>
      </c>
      <c r="D609" s="3">
        <v>22.0</v>
      </c>
      <c r="E609" s="3" t="s">
        <v>298</v>
      </c>
      <c r="F609" s="3" t="str">
        <f>VLOOKUP(E609, Category!$A$2:$B$140, 2, FALSE)</f>
        <v>Groin Injury</v>
      </c>
      <c r="G609" s="4">
        <v>43788.0</v>
      </c>
      <c r="H609" s="4">
        <v>43795.0</v>
      </c>
      <c r="I609" s="6">
        <f t="shared" si="1"/>
        <v>7</v>
      </c>
    </row>
    <row r="610">
      <c r="A610" s="2" t="s">
        <v>180</v>
      </c>
      <c r="B610" s="3" t="s">
        <v>40</v>
      </c>
      <c r="C610" s="3" t="s">
        <v>11</v>
      </c>
      <c r="D610" s="3">
        <v>27.0</v>
      </c>
      <c r="E610" s="3" t="s">
        <v>66</v>
      </c>
      <c r="F610" s="3" t="str">
        <f>VLOOKUP(E610, Category!$A$2:$B$140, 2, FALSE)</f>
        <v>Ankle Injury</v>
      </c>
      <c r="G610" s="4">
        <v>44000.0</v>
      </c>
      <c r="H610" s="4">
        <v>44006.0</v>
      </c>
      <c r="I610" s="6">
        <f t="shared" si="1"/>
        <v>6</v>
      </c>
    </row>
    <row r="611">
      <c r="A611" s="2" t="s">
        <v>9</v>
      </c>
      <c r="B611" s="3" t="s">
        <v>10</v>
      </c>
      <c r="C611" s="3" t="s">
        <v>11</v>
      </c>
      <c r="D611" s="3">
        <v>23.0</v>
      </c>
      <c r="E611" s="3" t="s">
        <v>66</v>
      </c>
      <c r="F611" s="3" t="str">
        <f>VLOOKUP(E611, Category!$A$2:$B$140, 2, FALSE)</f>
        <v>Ankle Injury</v>
      </c>
      <c r="G611" s="4">
        <v>44997.0</v>
      </c>
      <c r="H611" s="4">
        <v>45003.0</v>
      </c>
      <c r="I611" s="6">
        <f t="shared" si="1"/>
        <v>6</v>
      </c>
    </row>
    <row r="612">
      <c r="A612" s="2" t="s">
        <v>369</v>
      </c>
      <c r="B612" s="3" t="s">
        <v>19</v>
      </c>
      <c r="C612" s="3" t="s">
        <v>370</v>
      </c>
      <c r="D612" s="3">
        <v>28.0</v>
      </c>
      <c r="E612" s="3" t="s">
        <v>142</v>
      </c>
      <c r="F612" s="3" t="str">
        <f>VLOOKUP(E612, Category!$A$2:$B$140, 2, FALSE)</f>
        <v>Hamstring Injury</v>
      </c>
      <c r="G612" s="4">
        <v>44187.0</v>
      </c>
      <c r="H612" s="4">
        <v>44193.0</v>
      </c>
      <c r="I612" s="6">
        <f t="shared" si="1"/>
        <v>6</v>
      </c>
    </row>
    <row r="613">
      <c r="A613" s="2" t="s">
        <v>330</v>
      </c>
      <c r="B613" s="3" t="s">
        <v>23</v>
      </c>
      <c r="C613" s="3" t="s">
        <v>72</v>
      </c>
      <c r="D613" s="3">
        <v>21.0</v>
      </c>
      <c r="E613" s="3" t="s">
        <v>341</v>
      </c>
      <c r="F613" s="3" t="str">
        <f>VLOOKUP(E613, Category!$A$2:$B$140, 2, FALSE)</f>
        <v>Illness / Virus</v>
      </c>
      <c r="G613" s="4">
        <v>44924.0</v>
      </c>
      <c r="H613" s="4">
        <v>44930.0</v>
      </c>
      <c r="I613" s="6">
        <f t="shared" si="1"/>
        <v>6</v>
      </c>
    </row>
    <row r="614">
      <c r="A614" s="2" t="s">
        <v>112</v>
      </c>
      <c r="B614" s="3" t="s">
        <v>23</v>
      </c>
      <c r="C614" s="3" t="s">
        <v>46</v>
      </c>
      <c r="D614" s="3">
        <v>27.0</v>
      </c>
      <c r="E614" s="3" t="s">
        <v>341</v>
      </c>
      <c r="F614" s="3" t="str">
        <f>VLOOKUP(E614, Category!$A$2:$B$140, 2, FALSE)</f>
        <v>Illness / Virus</v>
      </c>
      <c r="G614" s="4">
        <v>45407.0</v>
      </c>
      <c r="H614" s="4">
        <v>45413.0</v>
      </c>
      <c r="I614" s="6">
        <f t="shared" si="1"/>
        <v>6</v>
      </c>
    </row>
    <row r="615">
      <c r="A615" s="2" t="s">
        <v>173</v>
      </c>
      <c r="B615" s="3" t="s">
        <v>51</v>
      </c>
      <c r="C615" s="3" t="s">
        <v>20</v>
      </c>
      <c r="D615" s="3">
        <v>31.0</v>
      </c>
      <c r="E615" s="3" t="s">
        <v>376</v>
      </c>
      <c r="F615" s="3" t="str">
        <f>VLOOKUP(E615, Category!$A$2:$B$140, 2, FALSE)</f>
        <v>Head Injury / Concussion</v>
      </c>
      <c r="G615" s="4">
        <v>44984.0</v>
      </c>
      <c r="H615" s="4">
        <v>44990.0</v>
      </c>
      <c r="I615" s="6">
        <f t="shared" si="1"/>
        <v>6</v>
      </c>
    </row>
    <row r="616">
      <c r="A616" s="2" t="s">
        <v>173</v>
      </c>
      <c r="B616" s="3" t="s">
        <v>51</v>
      </c>
      <c r="C616" s="3" t="s">
        <v>20</v>
      </c>
      <c r="D616" s="3">
        <v>32.0</v>
      </c>
      <c r="E616" s="3" t="s">
        <v>376</v>
      </c>
      <c r="F616" s="3" t="str">
        <f>VLOOKUP(E616, Category!$A$2:$B$140, 2, FALSE)</f>
        <v>Head Injury / Concussion</v>
      </c>
      <c r="G616" s="4">
        <v>44984.0</v>
      </c>
      <c r="H616" s="4">
        <v>44990.0</v>
      </c>
      <c r="I616" s="6">
        <f t="shared" si="1"/>
        <v>6</v>
      </c>
    </row>
    <row r="617">
      <c r="A617" s="2" t="s">
        <v>198</v>
      </c>
      <c r="B617" s="3" t="s">
        <v>51</v>
      </c>
      <c r="C617" s="3" t="s">
        <v>72</v>
      </c>
      <c r="D617" s="3">
        <v>23.0</v>
      </c>
      <c r="E617" s="3" t="s">
        <v>168</v>
      </c>
      <c r="F617" s="3" t="str">
        <f>VLOOKUP(E617, Category!$A$2:$B$140, 2, FALSE)</f>
        <v>Hamstring Injury</v>
      </c>
      <c r="G617" s="4">
        <v>43730.0</v>
      </c>
      <c r="H617" s="4">
        <v>43736.0</v>
      </c>
      <c r="I617" s="6">
        <f t="shared" si="1"/>
        <v>6</v>
      </c>
    </row>
    <row r="618">
      <c r="A618" s="2" t="s">
        <v>153</v>
      </c>
      <c r="B618" s="3" t="s">
        <v>51</v>
      </c>
      <c r="C618" s="3" t="s">
        <v>32</v>
      </c>
      <c r="D618" s="3">
        <v>22.0</v>
      </c>
      <c r="E618" s="3" t="s">
        <v>12</v>
      </c>
      <c r="F618" s="3" t="str">
        <f>VLOOKUP(E618, Category!$A$2:$B$140, 2, FALSE)</f>
        <v>Knee Injury</v>
      </c>
      <c r="G618" s="4">
        <v>44655.0</v>
      </c>
      <c r="H618" s="4">
        <v>44661.0</v>
      </c>
      <c r="I618" s="6">
        <f t="shared" si="1"/>
        <v>6</v>
      </c>
    </row>
    <row r="619">
      <c r="A619" s="2" t="s">
        <v>187</v>
      </c>
      <c r="B619" s="3" t="s">
        <v>37</v>
      </c>
      <c r="C619" s="3" t="s">
        <v>46</v>
      </c>
      <c r="D619" s="3">
        <v>28.0</v>
      </c>
      <c r="E619" s="3" t="s">
        <v>350</v>
      </c>
      <c r="F619" s="3" t="str">
        <f>VLOOKUP(E619, Category!$A$2:$B$140, 2, FALSE)</f>
        <v>Ankle Injury</v>
      </c>
      <c r="G619" s="4">
        <v>44302.0</v>
      </c>
      <c r="H619" s="4">
        <v>44308.0</v>
      </c>
      <c r="I619" s="6">
        <f t="shared" si="1"/>
        <v>6</v>
      </c>
    </row>
    <row r="620">
      <c r="A620" s="2" t="s">
        <v>365</v>
      </c>
      <c r="B620" s="3" t="s">
        <v>37</v>
      </c>
      <c r="C620" s="3" t="s">
        <v>11</v>
      </c>
      <c r="D620" s="3">
        <v>23.0</v>
      </c>
      <c r="E620" s="3" t="s">
        <v>93</v>
      </c>
      <c r="F620" s="3" t="str">
        <f>VLOOKUP(E620, Category!$A$2:$B$140, 2, FALSE)</f>
        <v>Unknown / Other</v>
      </c>
      <c r="G620" s="4">
        <v>44154.0</v>
      </c>
      <c r="H620" s="4">
        <v>44160.0</v>
      </c>
      <c r="I620" s="6">
        <f t="shared" si="1"/>
        <v>6</v>
      </c>
    </row>
    <row r="621">
      <c r="A621" s="2" t="s">
        <v>381</v>
      </c>
      <c r="B621" s="3" t="s">
        <v>40</v>
      </c>
      <c r="C621" s="3" t="s">
        <v>72</v>
      </c>
      <c r="D621" s="3">
        <v>32.0</v>
      </c>
      <c r="E621" s="3" t="s">
        <v>62</v>
      </c>
      <c r="F621" s="3" t="str">
        <f>VLOOKUP(E621, Category!$A$2:$B$140, 2, FALSE)</f>
        <v>Calf Injury</v>
      </c>
      <c r="G621" s="4">
        <v>44158.0</v>
      </c>
      <c r="H621" s="4">
        <v>44163.0</v>
      </c>
      <c r="I621" s="6">
        <f t="shared" si="1"/>
        <v>5</v>
      </c>
    </row>
    <row r="622">
      <c r="A622" s="2" t="s">
        <v>232</v>
      </c>
      <c r="B622" s="3" t="s">
        <v>40</v>
      </c>
      <c r="C622" s="3" t="s">
        <v>46</v>
      </c>
      <c r="D622" s="3">
        <v>31.0</v>
      </c>
      <c r="E622" s="3" t="s">
        <v>320</v>
      </c>
      <c r="F622" s="3" t="str">
        <f>VLOOKUP(E622, Category!$A$2:$B$140, 2, FALSE)</f>
        <v>Illness / Virus</v>
      </c>
      <c r="G622" s="4">
        <v>44665.0</v>
      </c>
      <c r="H622" s="4">
        <v>44670.0</v>
      </c>
      <c r="I622" s="6">
        <f t="shared" si="1"/>
        <v>5</v>
      </c>
    </row>
    <row r="623">
      <c r="A623" s="2" t="s">
        <v>385</v>
      </c>
      <c r="B623" s="3" t="s">
        <v>10</v>
      </c>
      <c r="C623" s="3" t="s">
        <v>68</v>
      </c>
      <c r="D623" s="3">
        <v>24.0</v>
      </c>
      <c r="E623" s="3" t="s">
        <v>12</v>
      </c>
      <c r="F623" s="3" t="str">
        <f>VLOOKUP(E623, Category!$A$2:$B$140, 2, FALSE)</f>
        <v>Knee Injury</v>
      </c>
      <c r="G623" s="4">
        <v>43801.0</v>
      </c>
      <c r="H623" s="4">
        <v>43806.0</v>
      </c>
      <c r="I623" s="6">
        <f t="shared" si="1"/>
        <v>5</v>
      </c>
    </row>
    <row r="624">
      <c r="A624" s="2" t="s">
        <v>293</v>
      </c>
      <c r="B624" s="3" t="s">
        <v>10</v>
      </c>
      <c r="C624" s="3" t="s">
        <v>20</v>
      </c>
      <c r="D624" s="3">
        <v>27.0</v>
      </c>
      <c r="E624" s="3" t="s">
        <v>76</v>
      </c>
      <c r="F624" s="3" t="str">
        <f>VLOOKUP(E624, Category!$A$2:$B$140, 2, FALSE)</f>
        <v>Unknown / Other</v>
      </c>
      <c r="G624" s="4">
        <v>45278.0</v>
      </c>
      <c r="H624" s="4">
        <v>45283.0</v>
      </c>
      <c r="I624" s="6">
        <f t="shared" si="1"/>
        <v>5</v>
      </c>
    </row>
    <row r="625">
      <c r="A625" s="2" t="s">
        <v>60</v>
      </c>
      <c r="B625" s="3" t="s">
        <v>23</v>
      </c>
      <c r="C625" s="3" t="s">
        <v>32</v>
      </c>
      <c r="D625" s="3">
        <v>21.0</v>
      </c>
      <c r="E625" s="3" t="s">
        <v>341</v>
      </c>
      <c r="F625" s="3" t="str">
        <f>VLOOKUP(E625, Category!$A$2:$B$140, 2, FALSE)</f>
        <v>Illness / Virus</v>
      </c>
      <c r="G625" s="4">
        <v>43860.0</v>
      </c>
      <c r="H625" s="4">
        <v>43865.0</v>
      </c>
      <c r="I625" s="6">
        <f t="shared" si="1"/>
        <v>5</v>
      </c>
    </row>
    <row r="626">
      <c r="A626" s="2" t="s">
        <v>386</v>
      </c>
      <c r="B626" s="3" t="s">
        <v>23</v>
      </c>
      <c r="C626" s="3" t="s">
        <v>46</v>
      </c>
      <c r="D626" s="3">
        <v>25.0</v>
      </c>
      <c r="E626" s="3" t="s">
        <v>21</v>
      </c>
      <c r="F626" s="3" t="str">
        <f>VLOOKUP(E626, Category!$A$2:$B$140, 2, FALSE)</f>
        <v>Knee Injury</v>
      </c>
      <c r="G626" s="4">
        <v>45253.0</v>
      </c>
      <c r="H626" s="4">
        <v>45258.0</v>
      </c>
      <c r="I626" s="6">
        <f t="shared" si="1"/>
        <v>5</v>
      </c>
    </row>
    <row r="627">
      <c r="A627" s="2" t="s">
        <v>246</v>
      </c>
      <c r="B627" s="3" t="s">
        <v>30</v>
      </c>
      <c r="C627" s="3" t="s">
        <v>27</v>
      </c>
      <c r="D627" s="3">
        <v>23.0</v>
      </c>
      <c r="E627" s="3" t="s">
        <v>300</v>
      </c>
      <c r="F627" s="3" t="str">
        <f>VLOOKUP(E627, Category!$A$2:$B$140, 2, FALSE)</f>
        <v>Arm Injury</v>
      </c>
      <c r="G627" s="4">
        <v>44529.0</v>
      </c>
      <c r="H627" s="4">
        <v>44534.0</v>
      </c>
      <c r="I627" s="6">
        <f t="shared" si="1"/>
        <v>5</v>
      </c>
    </row>
    <row r="628">
      <c r="A628" s="2" t="s">
        <v>322</v>
      </c>
      <c r="B628" s="3" t="s">
        <v>30</v>
      </c>
      <c r="C628" s="3" t="s">
        <v>20</v>
      </c>
      <c r="D628" s="3">
        <v>25.0</v>
      </c>
      <c r="E628" s="3" t="s">
        <v>361</v>
      </c>
      <c r="F628" s="3" t="str">
        <f>VLOOKUP(E628, Category!$A$2:$B$140, 2, FALSE)</f>
        <v>Illness / Virus</v>
      </c>
      <c r="G628" s="4">
        <v>43850.0</v>
      </c>
      <c r="H628" s="4">
        <v>43855.0</v>
      </c>
      <c r="I628" s="6">
        <f t="shared" si="1"/>
        <v>5</v>
      </c>
    </row>
    <row r="629">
      <c r="A629" s="2" t="s">
        <v>343</v>
      </c>
      <c r="B629" s="3" t="s">
        <v>30</v>
      </c>
      <c r="C629" s="3" t="s">
        <v>16</v>
      </c>
      <c r="D629" s="3">
        <v>27.0</v>
      </c>
      <c r="E629" s="3" t="s">
        <v>361</v>
      </c>
      <c r="F629" s="3" t="str">
        <f>VLOOKUP(E629, Category!$A$2:$B$140, 2, FALSE)</f>
        <v>Illness / Virus</v>
      </c>
      <c r="G629" s="4">
        <v>43839.0</v>
      </c>
      <c r="H629" s="4">
        <v>43844.0</v>
      </c>
      <c r="I629" s="6">
        <f t="shared" si="1"/>
        <v>5</v>
      </c>
    </row>
    <row r="630">
      <c r="A630" s="2" t="s">
        <v>80</v>
      </c>
      <c r="B630" s="3" t="s">
        <v>30</v>
      </c>
      <c r="C630" s="3" t="s">
        <v>20</v>
      </c>
      <c r="D630" s="3">
        <v>26.0</v>
      </c>
      <c r="E630" s="3" t="s">
        <v>382</v>
      </c>
      <c r="F630" s="3" t="str">
        <f>VLOOKUP(E630, Category!$A$2:$B$140, 2, FALSE)</f>
        <v>Unknown / Other</v>
      </c>
      <c r="G630" s="4">
        <v>44032.0</v>
      </c>
      <c r="H630" s="4">
        <v>44037.0</v>
      </c>
      <c r="I630" s="6">
        <f t="shared" si="1"/>
        <v>5</v>
      </c>
    </row>
    <row r="631">
      <c r="A631" s="2" t="s">
        <v>190</v>
      </c>
      <c r="B631" s="3" t="s">
        <v>51</v>
      </c>
      <c r="C631" s="3" t="s">
        <v>20</v>
      </c>
      <c r="D631" s="3">
        <v>28.0</v>
      </c>
      <c r="E631" s="3" t="s">
        <v>361</v>
      </c>
      <c r="F631" s="3" t="str">
        <f>VLOOKUP(E631, Category!$A$2:$B$140, 2, FALSE)</f>
        <v>Illness / Virus</v>
      </c>
      <c r="G631" s="4">
        <v>44603.0</v>
      </c>
      <c r="H631" s="4">
        <v>44608.0</v>
      </c>
      <c r="I631" s="6">
        <f t="shared" si="1"/>
        <v>5</v>
      </c>
    </row>
    <row r="632">
      <c r="A632" s="2" t="s">
        <v>379</v>
      </c>
      <c r="B632" s="3" t="s">
        <v>37</v>
      </c>
      <c r="C632" s="3" t="s">
        <v>20</v>
      </c>
      <c r="D632" s="3">
        <v>23.0</v>
      </c>
      <c r="E632" s="3" t="s">
        <v>350</v>
      </c>
      <c r="F632" s="3" t="str">
        <f>VLOOKUP(E632, Category!$A$2:$B$140, 2, FALSE)</f>
        <v>Ankle Injury</v>
      </c>
      <c r="G632" s="4">
        <v>43720.0</v>
      </c>
      <c r="H632" s="4">
        <v>43725.0</v>
      </c>
      <c r="I632" s="6">
        <f t="shared" si="1"/>
        <v>5</v>
      </c>
    </row>
    <row r="633">
      <c r="A633" s="2" t="s">
        <v>36</v>
      </c>
      <c r="B633" s="3" t="s">
        <v>37</v>
      </c>
      <c r="C633" s="3" t="s">
        <v>32</v>
      </c>
      <c r="D633" s="3">
        <v>28.0</v>
      </c>
      <c r="E633" s="3" t="s">
        <v>12</v>
      </c>
      <c r="F633" s="3" t="str">
        <f>VLOOKUP(E633, Category!$A$2:$B$140, 2, FALSE)</f>
        <v>Knee Injury</v>
      </c>
      <c r="G633" s="4">
        <v>45427.0</v>
      </c>
      <c r="H633" s="4">
        <v>45432.0</v>
      </c>
      <c r="I633" s="6">
        <f t="shared" si="1"/>
        <v>5</v>
      </c>
    </row>
    <row r="634">
      <c r="A634" s="2" t="s">
        <v>36</v>
      </c>
      <c r="B634" s="3" t="s">
        <v>37</v>
      </c>
      <c r="C634" s="3" t="s">
        <v>32</v>
      </c>
      <c r="D634" s="3">
        <v>25.0</v>
      </c>
      <c r="E634" s="3" t="s">
        <v>163</v>
      </c>
      <c r="F634" s="3" t="str">
        <f>VLOOKUP(E634, Category!$A$2:$B$140, 2, FALSE)</f>
        <v>Leg Injury</v>
      </c>
      <c r="G634" s="4">
        <v>44555.0</v>
      </c>
      <c r="H634" s="4">
        <v>44560.0</v>
      </c>
      <c r="I634" s="6">
        <f t="shared" si="1"/>
        <v>5</v>
      </c>
    </row>
    <row r="635">
      <c r="A635" s="2" t="s">
        <v>387</v>
      </c>
      <c r="B635" s="3" t="s">
        <v>40</v>
      </c>
      <c r="C635" s="3" t="s">
        <v>68</v>
      </c>
      <c r="D635" s="3">
        <v>25.0</v>
      </c>
      <c r="E635" s="3" t="s">
        <v>215</v>
      </c>
      <c r="F635" s="3" t="str">
        <f>VLOOKUP(E635, Category!$A$2:$B$140, 2, FALSE)</f>
        <v>Muscle Injury</v>
      </c>
      <c r="G635" s="4">
        <v>44014.0</v>
      </c>
      <c r="H635" s="4">
        <v>44018.0</v>
      </c>
      <c r="I635" s="6">
        <f t="shared" si="1"/>
        <v>4</v>
      </c>
    </row>
    <row r="636">
      <c r="A636" s="2" t="s">
        <v>321</v>
      </c>
      <c r="B636" s="3" t="s">
        <v>19</v>
      </c>
      <c r="C636" s="3" t="s">
        <v>32</v>
      </c>
      <c r="D636" s="3">
        <v>31.0</v>
      </c>
      <c r="E636" s="3" t="s">
        <v>368</v>
      </c>
      <c r="F636" s="3" t="str">
        <f>VLOOKUP(E636, Category!$A$2:$B$140, 2, FALSE)</f>
        <v>Unknown / Other</v>
      </c>
      <c r="G636" s="4">
        <v>44241.0</v>
      </c>
      <c r="H636" s="4">
        <v>44245.0</v>
      </c>
      <c r="I636" s="6">
        <f t="shared" si="1"/>
        <v>4</v>
      </c>
    </row>
    <row r="637">
      <c r="A637" s="2" t="s">
        <v>253</v>
      </c>
      <c r="B637" s="3" t="s">
        <v>23</v>
      </c>
      <c r="C637" s="3" t="s">
        <v>35</v>
      </c>
      <c r="D637" s="3">
        <v>24.0</v>
      </c>
      <c r="E637" s="3" t="s">
        <v>354</v>
      </c>
      <c r="F637" s="3" t="str">
        <f>VLOOKUP(E637, Category!$A$2:$B$140, 2, FALSE)</f>
        <v>Illness / Virus</v>
      </c>
      <c r="G637" s="4">
        <v>45379.0</v>
      </c>
      <c r="H637" s="4">
        <v>45383.0</v>
      </c>
      <c r="I637" s="6">
        <f t="shared" si="1"/>
        <v>4</v>
      </c>
    </row>
    <row r="638">
      <c r="A638" s="2" t="s">
        <v>229</v>
      </c>
      <c r="B638" s="3" t="s">
        <v>30</v>
      </c>
      <c r="C638" s="3" t="s">
        <v>20</v>
      </c>
      <c r="D638" s="3">
        <v>30.0</v>
      </c>
      <c r="E638" s="3" t="s">
        <v>388</v>
      </c>
      <c r="F638" s="3" t="str">
        <f>VLOOKUP(E638, Category!$A$2:$B$140, 2, FALSE)</f>
        <v>Muscle Injury</v>
      </c>
      <c r="G638" s="4">
        <v>44606.0</v>
      </c>
      <c r="H638" s="4">
        <v>44610.0</v>
      </c>
      <c r="I638" s="6">
        <f t="shared" si="1"/>
        <v>4</v>
      </c>
    </row>
    <row r="639">
      <c r="A639" s="2" t="s">
        <v>101</v>
      </c>
      <c r="B639" s="3" t="s">
        <v>30</v>
      </c>
      <c r="C639" s="3" t="s">
        <v>72</v>
      </c>
      <c r="D639" s="3">
        <v>24.0</v>
      </c>
      <c r="E639" s="3" t="s">
        <v>307</v>
      </c>
      <c r="F639" s="3" t="str">
        <f>VLOOKUP(E639, Category!$A$2:$B$140, 2, FALSE)</f>
        <v>Thigh Injury</v>
      </c>
      <c r="G639" s="4">
        <v>44574.0</v>
      </c>
      <c r="H639" s="4">
        <v>44578.0</v>
      </c>
      <c r="I639" s="6">
        <f t="shared" si="1"/>
        <v>4</v>
      </c>
    </row>
    <row r="640">
      <c r="A640" s="2" t="s">
        <v>389</v>
      </c>
      <c r="B640" s="3" t="s">
        <v>30</v>
      </c>
      <c r="C640" s="3" t="s">
        <v>35</v>
      </c>
      <c r="D640" s="3">
        <v>19.0</v>
      </c>
      <c r="E640" s="3" t="s">
        <v>224</v>
      </c>
      <c r="F640" s="3" t="str">
        <f>VLOOKUP(E640, Category!$A$2:$B$140, 2, FALSE)</f>
        <v>Head Injury / Concussion</v>
      </c>
      <c r="G640" s="4">
        <v>44026.0</v>
      </c>
      <c r="H640" s="4">
        <v>44030.0</v>
      </c>
      <c r="I640" s="6">
        <f t="shared" si="1"/>
        <v>4</v>
      </c>
    </row>
    <row r="641">
      <c r="A641" s="2" t="s">
        <v>384</v>
      </c>
      <c r="B641" s="3" t="s">
        <v>30</v>
      </c>
      <c r="C641" s="3" t="s">
        <v>46</v>
      </c>
      <c r="D641" s="3">
        <v>39.0</v>
      </c>
      <c r="E641" s="3" t="s">
        <v>335</v>
      </c>
      <c r="F641" s="3" t="str">
        <f>VLOOKUP(E641, Category!$A$2:$B$140, 2, FALSE)</f>
        <v>Muscle Injury</v>
      </c>
      <c r="G641" s="4">
        <v>44623.0</v>
      </c>
      <c r="H641" s="4">
        <v>44627.0</v>
      </c>
      <c r="I641" s="6">
        <f t="shared" si="1"/>
        <v>4</v>
      </c>
    </row>
    <row r="642">
      <c r="A642" s="2" t="s">
        <v>53</v>
      </c>
      <c r="B642" s="3" t="s">
        <v>37</v>
      </c>
      <c r="C642" s="3" t="s">
        <v>11</v>
      </c>
      <c r="D642" s="3">
        <v>25.0</v>
      </c>
      <c r="E642" s="3" t="s">
        <v>224</v>
      </c>
      <c r="F642" s="3" t="str">
        <f>VLOOKUP(E642, Category!$A$2:$B$140, 2, FALSE)</f>
        <v>Head Injury / Concussion</v>
      </c>
      <c r="G642" s="4">
        <v>44801.0</v>
      </c>
      <c r="H642" s="4">
        <v>44805.0</v>
      </c>
      <c r="I642" s="6">
        <f t="shared" si="1"/>
        <v>4</v>
      </c>
    </row>
    <row r="643">
      <c r="A643" s="2" t="s">
        <v>390</v>
      </c>
      <c r="B643" s="3" t="s">
        <v>40</v>
      </c>
      <c r="C643" s="3" t="s">
        <v>20</v>
      </c>
      <c r="D643" s="3">
        <v>32.0</v>
      </c>
      <c r="E643" s="3" t="s">
        <v>376</v>
      </c>
      <c r="F643" s="3" t="str">
        <f>VLOOKUP(E643, Category!$A$2:$B$140, 2, FALSE)</f>
        <v>Head Injury / Concussion</v>
      </c>
      <c r="G643" s="4">
        <v>43826.0</v>
      </c>
      <c r="H643" s="4">
        <v>43829.0</v>
      </c>
      <c r="I643" s="6">
        <f t="shared" si="1"/>
        <v>3</v>
      </c>
    </row>
    <row r="644">
      <c r="A644" s="2" t="s">
        <v>346</v>
      </c>
      <c r="B644" s="3" t="s">
        <v>40</v>
      </c>
      <c r="C644" s="3" t="s">
        <v>68</v>
      </c>
      <c r="D644" s="3">
        <v>19.0</v>
      </c>
      <c r="E644" s="3" t="s">
        <v>339</v>
      </c>
      <c r="F644" s="3" t="str">
        <f>VLOOKUP(E644, Category!$A$2:$B$140, 2, FALSE)</f>
        <v>Muscle Injury</v>
      </c>
      <c r="G644" s="4">
        <v>44224.0</v>
      </c>
      <c r="H644" s="4">
        <v>44227.0</v>
      </c>
      <c r="I644" s="6">
        <f t="shared" si="1"/>
        <v>3</v>
      </c>
    </row>
    <row r="645">
      <c r="A645" s="2" t="s">
        <v>180</v>
      </c>
      <c r="B645" s="3" t="s">
        <v>40</v>
      </c>
      <c r="C645" s="3" t="s">
        <v>11</v>
      </c>
      <c r="D645" s="3">
        <v>28.0</v>
      </c>
      <c r="E645" s="3" t="s">
        <v>361</v>
      </c>
      <c r="F645" s="3" t="str">
        <f>VLOOKUP(E645, Category!$A$2:$B$140, 2, FALSE)</f>
        <v>Illness / Virus</v>
      </c>
      <c r="G645" s="4">
        <v>44287.0</v>
      </c>
      <c r="H645" s="4">
        <v>44290.0</v>
      </c>
      <c r="I645" s="6">
        <f t="shared" si="1"/>
        <v>3</v>
      </c>
    </row>
    <row r="646">
      <c r="A646" s="2" t="s">
        <v>138</v>
      </c>
      <c r="B646" s="3" t="s">
        <v>40</v>
      </c>
      <c r="C646" s="3" t="s">
        <v>35</v>
      </c>
      <c r="D646" s="3">
        <v>26.0</v>
      </c>
      <c r="E646" s="3" t="s">
        <v>76</v>
      </c>
      <c r="F646" s="3" t="str">
        <f>VLOOKUP(E646, Category!$A$2:$B$140, 2, FALSE)</f>
        <v>Unknown / Other</v>
      </c>
      <c r="G646" s="4">
        <v>45030.0</v>
      </c>
      <c r="H646" s="4">
        <v>45033.0</v>
      </c>
      <c r="I646" s="6">
        <f t="shared" si="1"/>
        <v>3</v>
      </c>
    </row>
    <row r="647">
      <c r="A647" s="2" t="s">
        <v>281</v>
      </c>
      <c r="B647" s="3" t="s">
        <v>23</v>
      </c>
      <c r="C647" s="3" t="s">
        <v>72</v>
      </c>
      <c r="D647" s="3">
        <v>27.0</v>
      </c>
      <c r="E647" s="3" t="s">
        <v>21</v>
      </c>
      <c r="F647" s="3" t="str">
        <f>VLOOKUP(E647, Category!$A$2:$B$140, 2, FALSE)</f>
        <v>Knee Injury</v>
      </c>
      <c r="G647" s="4">
        <v>43831.0</v>
      </c>
      <c r="H647" s="4">
        <v>43834.0</v>
      </c>
      <c r="I647" s="6">
        <f t="shared" si="1"/>
        <v>3</v>
      </c>
    </row>
    <row r="648">
      <c r="A648" s="2" t="s">
        <v>391</v>
      </c>
      <c r="B648" s="3" t="s">
        <v>23</v>
      </c>
      <c r="C648" s="3" t="s">
        <v>20</v>
      </c>
      <c r="D648" s="3">
        <v>27.0</v>
      </c>
      <c r="E648" s="3" t="s">
        <v>392</v>
      </c>
      <c r="F648" s="3" t="str">
        <f>VLOOKUP(E648, Category!$A$2:$B$140, 2, FALSE)</f>
        <v>Unknown / Other</v>
      </c>
      <c r="G648" s="4">
        <v>43847.0</v>
      </c>
      <c r="H648" s="4">
        <v>43850.0</v>
      </c>
      <c r="I648" s="6">
        <f t="shared" si="1"/>
        <v>3</v>
      </c>
    </row>
    <row r="649">
      <c r="A649" s="2" t="s">
        <v>372</v>
      </c>
      <c r="B649" s="3" t="s">
        <v>23</v>
      </c>
      <c r="C649" s="3" t="s">
        <v>27</v>
      </c>
      <c r="D649" s="3">
        <v>27.0</v>
      </c>
      <c r="E649" s="3" t="s">
        <v>76</v>
      </c>
      <c r="F649" s="3" t="str">
        <f>VLOOKUP(E649, Category!$A$2:$B$140, 2, FALSE)</f>
        <v>Unknown / Other</v>
      </c>
      <c r="G649" s="4">
        <v>43814.0</v>
      </c>
      <c r="H649" s="4">
        <v>43817.0</v>
      </c>
      <c r="I649" s="6">
        <f t="shared" si="1"/>
        <v>3</v>
      </c>
    </row>
    <row r="650">
      <c r="A650" s="2" t="s">
        <v>269</v>
      </c>
      <c r="B650" s="3" t="s">
        <v>30</v>
      </c>
      <c r="C650" s="3" t="s">
        <v>32</v>
      </c>
      <c r="D650" s="3">
        <v>32.0</v>
      </c>
      <c r="E650" s="3" t="s">
        <v>91</v>
      </c>
      <c r="F650" s="3" t="str">
        <f>VLOOKUP(E650, Category!$A$2:$B$140, 2, FALSE)</f>
        <v>Groin Injury</v>
      </c>
      <c r="G650" s="4">
        <v>45032.0</v>
      </c>
      <c r="H650" s="4">
        <v>45035.0</v>
      </c>
      <c r="I650" s="6">
        <f t="shared" si="1"/>
        <v>3</v>
      </c>
    </row>
    <row r="651">
      <c r="A651" s="2" t="s">
        <v>261</v>
      </c>
      <c r="B651" s="3" t="s">
        <v>30</v>
      </c>
      <c r="C651" s="3" t="s">
        <v>68</v>
      </c>
      <c r="D651" s="3">
        <v>18.0</v>
      </c>
      <c r="E651" s="3" t="s">
        <v>329</v>
      </c>
      <c r="F651" s="3" t="str">
        <f>VLOOKUP(E651, Category!$A$2:$B$140, 2, FALSE)</f>
        <v>Illness / Virus</v>
      </c>
      <c r="G651" s="4">
        <v>43728.0</v>
      </c>
      <c r="H651" s="4">
        <v>43731.0</v>
      </c>
      <c r="I651" s="6">
        <f t="shared" si="1"/>
        <v>3</v>
      </c>
    </row>
    <row r="652">
      <c r="A652" s="2" t="s">
        <v>187</v>
      </c>
      <c r="B652" s="3" t="s">
        <v>37</v>
      </c>
      <c r="C652" s="3" t="s">
        <v>46</v>
      </c>
      <c r="D652" s="3">
        <v>26.0</v>
      </c>
      <c r="E652" s="3" t="s">
        <v>361</v>
      </c>
      <c r="F652" s="3" t="str">
        <f>VLOOKUP(E652, Category!$A$2:$B$140, 2, FALSE)</f>
        <v>Illness / Virus</v>
      </c>
      <c r="G652" s="4">
        <v>43770.0</v>
      </c>
      <c r="H652" s="4">
        <v>43773.0</v>
      </c>
      <c r="I652" s="6">
        <f t="shared" si="1"/>
        <v>3</v>
      </c>
    </row>
    <row r="653">
      <c r="A653" s="2" t="s">
        <v>317</v>
      </c>
      <c r="B653" s="3" t="s">
        <v>37</v>
      </c>
      <c r="C653" s="3" t="s">
        <v>32</v>
      </c>
      <c r="D653" s="3">
        <v>23.0</v>
      </c>
      <c r="E653" s="3" t="s">
        <v>38</v>
      </c>
      <c r="F653" s="3" t="str">
        <f>VLOOKUP(E653, Category!$A$2:$B$140, 2, FALSE)</f>
        <v>Unknown / Other</v>
      </c>
      <c r="G653" s="4">
        <v>44170.0</v>
      </c>
      <c r="H653" s="4">
        <v>44173.0</v>
      </c>
      <c r="I653" s="6">
        <f t="shared" si="1"/>
        <v>3</v>
      </c>
    </row>
    <row r="654">
      <c r="A654" s="2" t="s">
        <v>272</v>
      </c>
      <c r="B654" s="3" t="s">
        <v>10</v>
      </c>
      <c r="C654" s="3" t="s">
        <v>27</v>
      </c>
      <c r="D654" s="3">
        <v>26.0</v>
      </c>
      <c r="E654" s="3" t="s">
        <v>361</v>
      </c>
      <c r="F654" s="3" t="str">
        <f>VLOOKUP(E654, Category!$A$2:$B$140, 2, FALSE)</f>
        <v>Illness / Virus</v>
      </c>
      <c r="G654" s="4">
        <v>45289.0</v>
      </c>
      <c r="H654" s="4">
        <v>45291.0</v>
      </c>
      <c r="I654" s="6">
        <f t="shared" si="1"/>
        <v>2</v>
      </c>
    </row>
    <row r="655">
      <c r="A655" s="2" t="s">
        <v>245</v>
      </c>
      <c r="B655" s="3" t="s">
        <v>10</v>
      </c>
      <c r="C655" s="3" t="s">
        <v>46</v>
      </c>
      <c r="D655" s="3">
        <v>20.0</v>
      </c>
      <c r="E655" s="3" t="s">
        <v>286</v>
      </c>
      <c r="F655" s="3" t="str">
        <f>VLOOKUP(E655, Category!$A$2:$B$140, 2, FALSE)</f>
        <v>Illness / Virus</v>
      </c>
      <c r="G655" s="4">
        <v>45220.0</v>
      </c>
      <c r="H655" s="4">
        <v>45222.0</v>
      </c>
      <c r="I655" s="6">
        <f t="shared" si="1"/>
        <v>2</v>
      </c>
    </row>
    <row r="656">
      <c r="A656" s="2" t="s">
        <v>245</v>
      </c>
      <c r="B656" s="3" t="s">
        <v>10</v>
      </c>
      <c r="C656" s="3" t="s">
        <v>46</v>
      </c>
      <c r="D656" s="3">
        <v>20.0</v>
      </c>
      <c r="E656" s="3" t="s">
        <v>76</v>
      </c>
      <c r="F656" s="3" t="str">
        <f>VLOOKUP(E656, Category!$A$2:$B$140, 2, FALSE)</f>
        <v>Unknown / Other</v>
      </c>
      <c r="G656" s="4">
        <v>45149.0</v>
      </c>
      <c r="H656" s="4">
        <v>45151.0</v>
      </c>
      <c r="I656" s="6">
        <f t="shared" si="1"/>
        <v>2</v>
      </c>
    </row>
    <row r="657">
      <c r="A657" s="9" t="s">
        <v>393</v>
      </c>
      <c r="B657" s="10" t="s">
        <v>30</v>
      </c>
      <c r="C657" s="10" t="s">
        <v>16</v>
      </c>
      <c r="D657" s="10">
        <v>25.0</v>
      </c>
      <c r="E657" s="10" t="s">
        <v>361</v>
      </c>
      <c r="F657" s="10" t="str">
        <f>VLOOKUP(E657, Category!$A$2:$B$140, 2, FALSE)</f>
        <v>Illness / Virus</v>
      </c>
      <c r="G657" s="11">
        <v>44632.0</v>
      </c>
      <c r="H657" s="11">
        <v>44634.0</v>
      </c>
      <c r="I657" s="12">
        <f t="shared" si="1"/>
        <v>2</v>
      </c>
    </row>
  </sheetData>
  <dataValidations>
    <dataValidation type="custom" allowBlank="1" showDropDown="1" sqref="G2:H657">
      <formula1>OR(NOT(ISERROR(DATEVALUE(G2))), AND(ISNUMBER(G2), LEFT(CELL("format", G2))="D"))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13"/>
  </cols>
  <sheetData>
    <row r="1">
      <c r="A1" s="13" t="s">
        <v>394</v>
      </c>
      <c r="B1" s="13" t="s">
        <v>395</v>
      </c>
    </row>
    <row r="2">
      <c r="A2" s="13" t="s">
        <v>295</v>
      </c>
      <c r="B2" s="13" t="s">
        <v>396</v>
      </c>
    </row>
    <row r="3">
      <c r="A3" s="14" t="s">
        <v>388</v>
      </c>
      <c r="B3" s="13" t="s">
        <v>396</v>
      </c>
    </row>
    <row r="4">
      <c r="A4" s="14" t="s">
        <v>282</v>
      </c>
      <c r="B4" s="13" t="s">
        <v>397</v>
      </c>
    </row>
    <row r="5">
      <c r="A5" s="14" t="s">
        <v>154</v>
      </c>
      <c r="B5" s="13" t="s">
        <v>397</v>
      </c>
    </row>
    <row r="6">
      <c r="A6" s="14" t="s">
        <v>64</v>
      </c>
      <c r="B6" s="13" t="s">
        <v>397</v>
      </c>
    </row>
    <row r="7">
      <c r="A7" s="14" t="s">
        <v>214</v>
      </c>
      <c r="B7" s="13" t="s">
        <v>398</v>
      </c>
    </row>
    <row r="8">
      <c r="A8" s="14" t="s">
        <v>73</v>
      </c>
      <c r="B8" s="13" t="s">
        <v>399</v>
      </c>
    </row>
    <row r="9">
      <c r="A9" s="14" t="s">
        <v>296</v>
      </c>
      <c r="B9" s="13" t="s">
        <v>399</v>
      </c>
    </row>
    <row r="10">
      <c r="A10" s="14" t="s">
        <v>244</v>
      </c>
      <c r="B10" s="13" t="s">
        <v>399</v>
      </c>
    </row>
    <row r="11">
      <c r="A11" s="14" t="s">
        <v>118</v>
      </c>
      <c r="B11" s="13" t="s">
        <v>400</v>
      </c>
    </row>
    <row r="12">
      <c r="A12" s="14" t="s">
        <v>66</v>
      </c>
      <c r="B12" s="13" t="s">
        <v>397</v>
      </c>
    </row>
    <row r="13">
      <c r="A13" s="14" t="s">
        <v>130</v>
      </c>
      <c r="B13" s="13" t="s">
        <v>397</v>
      </c>
    </row>
    <row r="14">
      <c r="A14" s="14" t="s">
        <v>84</v>
      </c>
      <c r="B14" s="13" t="s">
        <v>397</v>
      </c>
    </row>
    <row r="15">
      <c r="A15" s="14" t="s">
        <v>350</v>
      </c>
      <c r="B15" s="13" t="s">
        <v>397</v>
      </c>
    </row>
    <row r="16">
      <c r="A16" s="14" t="s">
        <v>69</v>
      </c>
      <c r="B16" s="13" t="s">
        <v>400</v>
      </c>
    </row>
    <row r="17">
      <c r="A17" s="14" t="s">
        <v>125</v>
      </c>
      <c r="B17" s="13" t="s">
        <v>401</v>
      </c>
    </row>
    <row r="18">
      <c r="A18" s="14" t="s">
        <v>102</v>
      </c>
      <c r="B18" s="13" t="s">
        <v>402</v>
      </c>
    </row>
    <row r="19">
      <c r="A19" s="14" t="s">
        <v>158</v>
      </c>
      <c r="B19" s="13" t="s">
        <v>402</v>
      </c>
    </row>
    <row r="20">
      <c r="A20" s="14" t="s">
        <v>247</v>
      </c>
      <c r="B20" s="13" t="s">
        <v>402</v>
      </c>
    </row>
    <row r="21">
      <c r="A21" s="14" t="s">
        <v>49</v>
      </c>
      <c r="B21" s="13" t="s">
        <v>403</v>
      </c>
    </row>
    <row r="22">
      <c r="A22" s="14" t="s">
        <v>179</v>
      </c>
      <c r="B22" s="13" t="s">
        <v>403</v>
      </c>
    </row>
    <row r="23">
      <c r="A23" s="14" t="s">
        <v>152</v>
      </c>
      <c r="B23" s="13" t="s">
        <v>403</v>
      </c>
    </row>
    <row r="24">
      <c r="A24" s="14" t="s">
        <v>82</v>
      </c>
      <c r="B24" s="13" t="s">
        <v>403</v>
      </c>
    </row>
    <row r="25">
      <c r="A25" s="14" t="s">
        <v>88</v>
      </c>
      <c r="B25" s="13" t="s">
        <v>403</v>
      </c>
    </row>
    <row r="26">
      <c r="A26" s="14" t="s">
        <v>113</v>
      </c>
      <c r="B26" s="13" t="s">
        <v>403</v>
      </c>
    </row>
    <row r="27">
      <c r="A27" s="14" t="s">
        <v>357</v>
      </c>
      <c r="B27" s="13" t="s">
        <v>404</v>
      </c>
    </row>
    <row r="28">
      <c r="A28" s="14" t="s">
        <v>262</v>
      </c>
      <c r="B28" s="14" t="s">
        <v>176</v>
      </c>
    </row>
    <row r="29">
      <c r="A29" s="14" t="s">
        <v>176</v>
      </c>
      <c r="B29" s="14" t="s">
        <v>176</v>
      </c>
    </row>
    <row r="30">
      <c r="A30" s="14" t="s">
        <v>230</v>
      </c>
      <c r="B30" s="14" t="s">
        <v>176</v>
      </c>
    </row>
    <row r="31">
      <c r="A31" s="14" t="s">
        <v>348</v>
      </c>
      <c r="B31" s="14" t="s">
        <v>176</v>
      </c>
    </row>
    <row r="32">
      <c r="A32" s="14" t="s">
        <v>287</v>
      </c>
      <c r="B32" s="14" t="s">
        <v>176</v>
      </c>
    </row>
    <row r="33">
      <c r="A33" s="14" t="s">
        <v>62</v>
      </c>
      <c r="B33" s="13" t="s">
        <v>405</v>
      </c>
    </row>
    <row r="34">
      <c r="A34" s="14" t="s">
        <v>123</v>
      </c>
      <c r="B34" s="13" t="s">
        <v>405</v>
      </c>
    </row>
    <row r="35">
      <c r="A35" s="14" t="s">
        <v>139</v>
      </c>
      <c r="B35" s="13" t="s">
        <v>405</v>
      </c>
    </row>
    <row r="36">
      <c r="A36" s="14" t="s">
        <v>323</v>
      </c>
      <c r="B36" s="13" t="s">
        <v>405</v>
      </c>
    </row>
    <row r="37">
      <c r="A37" s="14" t="s">
        <v>356</v>
      </c>
      <c r="B37" s="13" t="s">
        <v>405</v>
      </c>
    </row>
    <row r="38">
      <c r="A38" s="14" t="s">
        <v>284</v>
      </c>
      <c r="B38" s="13" t="s">
        <v>405</v>
      </c>
    </row>
    <row r="39">
      <c r="A39" s="14" t="s">
        <v>193</v>
      </c>
      <c r="B39" s="13" t="s">
        <v>406</v>
      </c>
    </row>
    <row r="40">
      <c r="A40" s="14" t="s">
        <v>333</v>
      </c>
      <c r="B40" s="13" t="s">
        <v>406</v>
      </c>
    </row>
    <row r="41">
      <c r="A41" s="14" t="s">
        <v>354</v>
      </c>
      <c r="B41" s="13" t="s">
        <v>404</v>
      </c>
    </row>
    <row r="42">
      <c r="A42" s="14" t="s">
        <v>376</v>
      </c>
      <c r="B42" s="13" t="s">
        <v>407</v>
      </c>
    </row>
    <row r="43">
      <c r="A43" s="14" t="s">
        <v>320</v>
      </c>
      <c r="B43" s="13" t="s">
        <v>404</v>
      </c>
    </row>
    <row r="44">
      <c r="A44" s="14" t="s">
        <v>44</v>
      </c>
      <c r="B44" s="13" t="s">
        <v>398</v>
      </c>
    </row>
    <row r="45">
      <c r="A45" s="14" t="s">
        <v>52</v>
      </c>
      <c r="B45" s="13" t="s">
        <v>398</v>
      </c>
    </row>
    <row r="46">
      <c r="A46" s="14" t="s">
        <v>57</v>
      </c>
      <c r="B46" s="13" t="s">
        <v>398</v>
      </c>
    </row>
    <row r="47">
      <c r="A47" s="14" t="s">
        <v>41</v>
      </c>
      <c r="B47" s="13" t="s">
        <v>398</v>
      </c>
    </row>
    <row r="48">
      <c r="A48" s="14" t="s">
        <v>307</v>
      </c>
      <c r="B48" s="13" t="s">
        <v>408</v>
      </c>
    </row>
    <row r="49">
      <c r="A49" s="14" t="s">
        <v>268</v>
      </c>
      <c r="B49" s="13" t="s">
        <v>406</v>
      </c>
    </row>
    <row r="50">
      <c r="A50" s="14" t="s">
        <v>137</v>
      </c>
      <c r="B50" s="13" t="s">
        <v>401</v>
      </c>
    </row>
    <row r="51">
      <c r="A51" s="14" t="s">
        <v>351</v>
      </c>
      <c r="B51" s="13" t="s">
        <v>403</v>
      </c>
    </row>
    <row r="52">
      <c r="A52" s="14" t="s">
        <v>355</v>
      </c>
      <c r="B52" s="13" t="s">
        <v>404</v>
      </c>
    </row>
    <row r="53">
      <c r="A53" s="14" t="s">
        <v>136</v>
      </c>
      <c r="B53" s="13" t="s">
        <v>406</v>
      </c>
    </row>
    <row r="54">
      <c r="A54" s="14" t="s">
        <v>128</v>
      </c>
      <c r="B54" s="13" t="s">
        <v>406</v>
      </c>
    </row>
    <row r="55">
      <c r="A55" s="14" t="s">
        <v>243</v>
      </c>
      <c r="B55" s="13" t="s">
        <v>403</v>
      </c>
    </row>
    <row r="56">
      <c r="A56" s="14" t="s">
        <v>105</v>
      </c>
      <c r="B56" s="13" t="s">
        <v>397</v>
      </c>
    </row>
    <row r="57">
      <c r="A57" s="14" t="s">
        <v>192</v>
      </c>
      <c r="B57" s="13" t="s">
        <v>397</v>
      </c>
    </row>
    <row r="58">
      <c r="A58" s="14" t="s">
        <v>203</v>
      </c>
      <c r="B58" s="13" t="s">
        <v>399</v>
      </c>
    </row>
    <row r="59">
      <c r="A59" s="14" t="s">
        <v>165</v>
      </c>
      <c r="B59" s="13" t="s">
        <v>399</v>
      </c>
    </row>
    <row r="60">
      <c r="A60" s="14" t="s">
        <v>91</v>
      </c>
      <c r="B60" s="13" t="s">
        <v>399</v>
      </c>
    </row>
    <row r="61">
      <c r="A61" s="14" t="s">
        <v>298</v>
      </c>
      <c r="B61" s="13" t="s">
        <v>399</v>
      </c>
    </row>
    <row r="62">
      <c r="A62" s="14" t="s">
        <v>359</v>
      </c>
      <c r="B62" s="13" t="s">
        <v>399</v>
      </c>
    </row>
    <row r="63">
      <c r="A63" s="14" t="s">
        <v>121</v>
      </c>
      <c r="B63" s="13" t="s">
        <v>399</v>
      </c>
    </row>
    <row r="64">
      <c r="A64" s="14" t="s">
        <v>200</v>
      </c>
      <c r="B64" s="13" t="s">
        <v>399</v>
      </c>
    </row>
    <row r="65">
      <c r="A65" s="14" t="s">
        <v>47</v>
      </c>
      <c r="B65" s="13" t="s">
        <v>399</v>
      </c>
    </row>
    <row r="66">
      <c r="A66" s="14" t="s">
        <v>316</v>
      </c>
      <c r="B66" s="13" t="s">
        <v>400</v>
      </c>
    </row>
    <row r="67">
      <c r="A67" s="14" t="s">
        <v>117</v>
      </c>
      <c r="B67" s="13" t="s">
        <v>406</v>
      </c>
    </row>
    <row r="68">
      <c r="A68" s="14" t="s">
        <v>28</v>
      </c>
      <c r="B68" s="13" t="s">
        <v>409</v>
      </c>
    </row>
    <row r="69">
      <c r="A69" s="14" t="s">
        <v>142</v>
      </c>
      <c r="B69" s="13" t="s">
        <v>409</v>
      </c>
    </row>
    <row r="70">
      <c r="A70" s="14" t="s">
        <v>24</v>
      </c>
      <c r="B70" s="13" t="s">
        <v>400</v>
      </c>
    </row>
    <row r="71">
      <c r="A71" s="14" t="s">
        <v>168</v>
      </c>
      <c r="B71" s="13" t="s">
        <v>409</v>
      </c>
    </row>
    <row r="72">
      <c r="A72" s="14" t="s">
        <v>77</v>
      </c>
      <c r="B72" s="13" t="s">
        <v>409</v>
      </c>
    </row>
    <row r="73">
      <c r="A73" s="14" t="s">
        <v>300</v>
      </c>
      <c r="B73" s="13" t="s">
        <v>401</v>
      </c>
    </row>
    <row r="74">
      <c r="A74" s="14" t="s">
        <v>224</v>
      </c>
      <c r="B74" s="13" t="s">
        <v>407</v>
      </c>
    </row>
    <row r="75">
      <c r="A75" s="14" t="s">
        <v>256</v>
      </c>
      <c r="B75" s="13" t="s">
        <v>407</v>
      </c>
    </row>
    <row r="76">
      <c r="A76" s="14" t="s">
        <v>335</v>
      </c>
      <c r="B76" s="13" t="s">
        <v>396</v>
      </c>
    </row>
    <row r="77">
      <c r="A77" s="14" t="s">
        <v>248</v>
      </c>
      <c r="B77" s="13" t="s">
        <v>396</v>
      </c>
    </row>
    <row r="78">
      <c r="A78" s="14" t="s">
        <v>161</v>
      </c>
      <c r="B78" s="13" t="s">
        <v>396</v>
      </c>
    </row>
    <row r="79">
      <c r="A79" s="14" t="s">
        <v>339</v>
      </c>
      <c r="B79" s="13" t="s">
        <v>396</v>
      </c>
    </row>
    <row r="80">
      <c r="A80" s="14" t="s">
        <v>361</v>
      </c>
      <c r="B80" s="13" t="s">
        <v>404</v>
      </c>
    </row>
    <row r="81">
      <c r="A81" s="14" t="s">
        <v>341</v>
      </c>
      <c r="B81" s="13" t="s">
        <v>404</v>
      </c>
    </row>
    <row r="82">
      <c r="A82" s="14" t="s">
        <v>313</v>
      </c>
      <c r="B82" s="13" t="s">
        <v>404</v>
      </c>
    </row>
    <row r="83">
      <c r="A83" s="14" t="s">
        <v>286</v>
      </c>
      <c r="B83" s="13" t="s">
        <v>404</v>
      </c>
    </row>
    <row r="84">
      <c r="A84" s="14" t="s">
        <v>98</v>
      </c>
      <c r="B84" s="13" t="s">
        <v>404</v>
      </c>
    </row>
    <row r="85">
      <c r="A85" s="14" t="s">
        <v>195</v>
      </c>
      <c r="B85" s="13" t="s">
        <v>404</v>
      </c>
    </row>
    <row r="86">
      <c r="A86" s="14" t="s">
        <v>303</v>
      </c>
      <c r="B86" s="13" t="s">
        <v>397</v>
      </c>
    </row>
    <row r="87">
      <c r="A87" s="14" t="s">
        <v>148</v>
      </c>
      <c r="B87" s="13" t="s">
        <v>410</v>
      </c>
    </row>
    <row r="88">
      <c r="A88" s="14" t="s">
        <v>156</v>
      </c>
      <c r="B88" s="13" t="s">
        <v>410</v>
      </c>
    </row>
    <row r="89">
      <c r="A89" s="14" t="s">
        <v>12</v>
      </c>
      <c r="B89" s="13" t="s">
        <v>398</v>
      </c>
    </row>
    <row r="90">
      <c r="A90" s="14" t="s">
        <v>21</v>
      </c>
      <c r="B90" s="13" t="s">
        <v>398</v>
      </c>
    </row>
    <row r="91">
      <c r="A91" s="14" t="s">
        <v>100</v>
      </c>
      <c r="B91" s="13" t="s">
        <v>398</v>
      </c>
    </row>
    <row r="92">
      <c r="A92" s="14" t="s">
        <v>362</v>
      </c>
      <c r="B92" s="13" t="s">
        <v>398</v>
      </c>
    </row>
    <row r="93">
      <c r="A93" s="14" t="s">
        <v>181</v>
      </c>
      <c r="B93" s="13" t="s">
        <v>405</v>
      </c>
    </row>
    <row r="94">
      <c r="A94" s="14" t="s">
        <v>33</v>
      </c>
      <c r="B94" s="13" t="s">
        <v>398</v>
      </c>
    </row>
    <row r="95">
      <c r="A95" s="14" t="s">
        <v>170</v>
      </c>
      <c r="B95" s="13" t="s">
        <v>398</v>
      </c>
    </row>
    <row r="96">
      <c r="A96" s="14" t="s">
        <v>231</v>
      </c>
      <c r="B96" s="13" t="s">
        <v>398</v>
      </c>
    </row>
    <row r="97">
      <c r="A97" s="14" t="s">
        <v>93</v>
      </c>
      <c r="B97" s="13" t="s">
        <v>406</v>
      </c>
    </row>
    <row r="98">
      <c r="A98" s="14" t="s">
        <v>368</v>
      </c>
      <c r="B98" s="13" t="s">
        <v>406</v>
      </c>
    </row>
    <row r="99">
      <c r="A99" s="14" t="s">
        <v>217</v>
      </c>
      <c r="B99" s="13" t="s">
        <v>411</v>
      </c>
    </row>
    <row r="100">
      <c r="A100" s="14" t="s">
        <v>373</v>
      </c>
      <c r="B100" s="13" t="s">
        <v>411</v>
      </c>
    </row>
    <row r="101">
      <c r="A101" s="14" t="s">
        <v>274</v>
      </c>
      <c r="B101" s="13" t="s">
        <v>410</v>
      </c>
    </row>
    <row r="102">
      <c r="A102" s="14" t="s">
        <v>183</v>
      </c>
      <c r="B102" s="13" t="s">
        <v>410</v>
      </c>
    </row>
    <row r="103">
      <c r="A103" s="14" t="s">
        <v>345</v>
      </c>
      <c r="B103" s="13" t="s">
        <v>404</v>
      </c>
    </row>
    <row r="104">
      <c r="A104" s="14" t="s">
        <v>270</v>
      </c>
      <c r="B104" s="13" t="s">
        <v>398</v>
      </c>
    </row>
    <row r="105">
      <c r="A105" s="14" t="s">
        <v>312</v>
      </c>
      <c r="B105" s="13" t="s">
        <v>398</v>
      </c>
    </row>
    <row r="106">
      <c r="A106" s="14" t="s">
        <v>164</v>
      </c>
      <c r="B106" s="13" t="s">
        <v>403</v>
      </c>
    </row>
    <row r="107">
      <c r="A107" s="14" t="s">
        <v>237</v>
      </c>
      <c r="B107" s="13" t="s">
        <v>406</v>
      </c>
    </row>
    <row r="108">
      <c r="A108" s="14" t="s">
        <v>215</v>
      </c>
      <c r="B108" s="13" t="s">
        <v>396</v>
      </c>
    </row>
    <row r="109">
      <c r="A109" s="14" t="s">
        <v>325</v>
      </c>
      <c r="B109" s="13" t="s">
        <v>396</v>
      </c>
    </row>
    <row r="110">
      <c r="A110" s="14" t="s">
        <v>146</v>
      </c>
      <c r="B110" s="13" t="s">
        <v>396</v>
      </c>
    </row>
    <row r="111">
      <c r="A111" s="14" t="s">
        <v>59</v>
      </c>
      <c r="B111" s="13" t="s">
        <v>396</v>
      </c>
    </row>
    <row r="112">
      <c r="A112" s="14" t="s">
        <v>290</v>
      </c>
      <c r="B112" s="13" t="s">
        <v>396</v>
      </c>
    </row>
    <row r="113">
      <c r="A113" s="14" t="s">
        <v>271</v>
      </c>
      <c r="B113" s="13" t="s">
        <v>396</v>
      </c>
    </row>
    <row r="114">
      <c r="A114" s="14" t="s">
        <v>349</v>
      </c>
      <c r="B114" s="13" t="s">
        <v>396</v>
      </c>
    </row>
    <row r="115">
      <c r="A115" s="14" t="s">
        <v>382</v>
      </c>
      <c r="B115" s="13" t="s">
        <v>406</v>
      </c>
    </row>
    <row r="116">
      <c r="A116" s="14" t="s">
        <v>392</v>
      </c>
      <c r="B116" s="13" t="s">
        <v>406</v>
      </c>
    </row>
    <row r="117">
      <c r="A117" s="14" t="s">
        <v>326</v>
      </c>
      <c r="B117" s="13" t="s">
        <v>410</v>
      </c>
    </row>
    <row r="118">
      <c r="A118" s="14" t="s">
        <v>380</v>
      </c>
      <c r="B118" s="13" t="s">
        <v>404</v>
      </c>
    </row>
    <row r="119">
      <c r="A119" s="14" t="s">
        <v>163</v>
      </c>
      <c r="B119" s="13" t="s">
        <v>411</v>
      </c>
    </row>
    <row r="120">
      <c r="A120" s="14" t="s">
        <v>226</v>
      </c>
      <c r="B120" s="13" t="s">
        <v>406</v>
      </c>
    </row>
    <row r="121">
      <c r="A121" s="14" t="s">
        <v>95</v>
      </c>
      <c r="B121" s="13" t="s">
        <v>401</v>
      </c>
    </row>
    <row r="122">
      <c r="A122" s="14" t="s">
        <v>205</v>
      </c>
      <c r="B122" s="13" t="s">
        <v>401</v>
      </c>
    </row>
    <row r="123">
      <c r="A123" s="14" t="s">
        <v>250</v>
      </c>
      <c r="B123" s="13" t="s">
        <v>406</v>
      </c>
    </row>
    <row r="124">
      <c r="A124" s="14" t="s">
        <v>234</v>
      </c>
      <c r="B124" s="13" t="s">
        <v>397</v>
      </c>
    </row>
    <row r="125">
      <c r="A125" s="14" t="s">
        <v>315</v>
      </c>
      <c r="B125" s="13" t="s">
        <v>397</v>
      </c>
    </row>
    <row r="126">
      <c r="A126" s="14" t="s">
        <v>134</v>
      </c>
      <c r="B126" s="13" t="s">
        <v>408</v>
      </c>
    </row>
    <row r="127">
      <c r="A127" s="14" t="s">
        <v>86</v>
      </c>
      <c r="B127" s="13" t="s">
        <v>408</v>
      </c>
    </row>
    <row r="128">
      <c r="A128" s="14" t="s">
        <v>240</v>
      </c>
      <c r="B128" s="13" t="s">
        <v>408</v>
      </c>
    </row>
    <row r="129">
      <c r="A129" s="14" t="s">
        <v>17</v>
      </c>
      <c r="B129" s="13" t="s">
        <v>406</v>
      </c>
    </row>
    <row r="130">
      <c r="A130" s="14" t="s">
        <v>364</v>
      </c>
      <c r="B130" s="13" t="s">
        <v>406</v>
      </c>
    </row>
    <row r="131">
      <c r="A131" s="14" t="s">
        <v>329</v>
      </c>
      <c r="B131" s="13" t="s">
        <v>404</v>
      </c>
    </row>
    <row r="132">
      <c r="A132" s="14" t="s">
        <v>289</v>
      </c>
      <c r="B132" s="13" t="s">
        <v>397</v>
      </c>
    </row>
    <row r="133">
      <c r="A133" s="14" t="s">
        <v>110</v>
      </c>
      <c r="B133" s="13" t="s">
        <v>398</v>
      </c>
    </row>
    <row r="134">
      <c r="A134" s="14" t="s">
        <v>219</v>
      </c>
      <c r="B134" s="13" t="s">
        <v>396</v>
      </c>
    </row>
    <row r="135">
      <c r="A135" s="14" t="s">
        <v>188</v>
      </c>
      <c r="B135" s="13" t="s">
        <v>408</v>
      </c>
    </row>
    <row r="136">
      <c r="A136" s="14" t="s">
        <v>276</v>
      </c>
      <c r="B136" s="13" t="s">
        <v>406</v>
      </c>
    </row>
    <row r="137">
      <c r="A137" s="14" t="s">
        <v>76</v>
      </c>
      <c r="B137" s="13" t="s">
        <v>406</v>
      </c>
    </row>
    <row r="138">
      <c r="A138" s="14" t="s">
        <v>38</v>
      </c>
      <c r="B138" s="13" t="s">
        <v>406</v>
      </c>
    </row>
    <row r="139">
      <c r="A139" s="14" t="s">
        <v>374</v>
      </c>
      <c r="B139" s="13" t="s">
        <v>406</v>
      </c>
    </row>
    <row r="140">
      <c r="A140" s="14" t="s">
        <v>314</v>
      </c>
      <c r="B140" s="13" t="s">
        <v>404</v>
      </c>
    </row>
  </sheetData>
  <drawing r:id="rId1"/>
</worksheet>
</file>