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of_injuries" sheetId="1" r:id="rId4"/>
  </sheets>
  <definedNames/>
  <calcPr/>
</workbook>
</file>

<file path=xl/sharedStrings.xml><?xml version="1.0" encoding="utf-8"?>
<sst xmlns="http://schemas.openxmlformats.org/spreadsheetml/2006/main" count="186" uniqueCount="104">
  <si>
    <t xml:space="preserve">Study </t>
  </si>
  <si>
    <t>Sample Size</t>
  </si>
  <si>
    <t xml:space="preserve"> Injury Type </t>
  </si>
  <si>
    <t>Injury Location</t>
  </si>
  <si>
    <t xml:space="preserve">Injury Mechanism Type (Traumatic / Overuse)
</t>
  </si>
  <si>
    <t xml:space="preserve">Contact Type 
</t>
  </si>
  <si>
    <t>Detailed Mechanism</t>
  </si>
  <si>
    <t>Severity (тяжесть)</t>
  </si>
  <si>
    <t xml:space="preserve">Injuries per 1000 h </t>
  </si>
  <si>
    <t>Injuries per 1000h Training</t>
  </si>
  <si>
    <t>injuries per 1000h Match</t>
  </si>
  <si>
    <t>Ratio of Injuries per 1000 h of Matches to Injuries per 1000 h of Training</t>
  </si>
  <si>
    <t>Injury Prevalence</t>
  </si>
  <si>
    <t>Exposure per Training (h)</t>
  </si>
  <si>
    <t>Exposure per Match (h)</t>
  </si>
  <si>
    <t>Exposure Total (h)</t>
  </si>
  <si>
    <t>Reinjury (%)</t>
  </si>
  <si>
    <t>Age</t>
  </si>
  <si>
    <t>Source</t>
  </si>
  <si>
    <t>Bjørneboe et al (2014)</t>
  </si>
  <si>
    <t>N/A</t>
  </si>
  <si>
    <t>Muscle injuries: 1057 (46%)
Joint injuries: 631 (27%)
Contusions: 325 (14%)</t>
  </si>
  <si>
    <t>Thigh: 506 (22%)
Ankle: 412 (18%)
Knee: 379 (16%)
Groin: 255 (11%)
Lower leg: 221 (10%)</t>
  </si>
  <si>
    <t>Traumatic: 1664 (70,4%) 
Overuse: 701 (29,6%)</t>
  </si>
  <si>
    <t>Mild: 1191 (50,4%)
Moderate: 650 (27,5%)
Severe: 484 (20,5%)</t>
  </si>
  <si>
    <t>433 024</t>
  </si>
  <si>
    <t>61 133</t>
  </si>
  <si>
    <t>494 157</t>
  </si>
  <si>
    <t>doi: 10.4085/1062-6050-51.6.03</t>
  </si>
  <si>
    <t>Eirale et al (2013)</t>
  </si>
  <si>
    <t>Strain: 79 (36,4%)</t>
  </si>
  <si>
    <t>Thigh: 85 (39,2%)
Knee: 33 (15,2%)
Ankle: 26 (12,0%)</t>
  </si>
  <si>
    <t>142,8 (Per Person)</t>
  </si>
  <si>
    <t>27,2 (Per Person)</t>
  </si>
  <si>
    <t>170 (Per Person)</t>
  </si>
  <si>
    <t>28,4 ± 4,4</t>
  </si>
  <si>
    <t>doi: 10.4085/1062-6050-51.6.04</t>
  </si>
  <si>
    <t>Eirale et al (2012)</t>
  </si>
  <si>
    <t>Strain: 24 (30,8%)
Contusion: 12 (15,4%)
Sprain: 10 (12,8%)
Tendon injury: 10 (12,8%)
Fracture: 4 (5,1%)
Dislocation: 3 (3,8%)
Other: 15 (19,2%)</t>
  </si>
  <si>
    <t>Thigh: 26 (33,3%)
Knee: 13 (16,7%)
Leg: 8 (10,3%)
Ankle: 7 (9,0%)
Pelvis: 5 (6,4%)
Hand: 4 (5,1%)
Calf: 3 (3,8%)</t>
  </si>
  <si>
    <t>Traumatic: 68 (87,2%) 
Overuse: 10 (12,8%)</t>
  </si>
  <si>
    <t>Mild: 50 (64,1%)
Moderate: 23 (39,5%)
Severe: 5 (6,4%)</t>
  </si>
  <si>
    <t>23,8</t>
  </si>
  <si>
    <t>doi: 10.4085/1062-6050-51.6.05</t>
  </si>
  <si>
    <t>Dauty and Collon (2011)</t>
  </si>
  <si>
    <t>Hamstrings: most frequenta</t>
  </si>
  <si>
    <t>Mild: 1.36/1000 h
Moderate: 3.5/1000 h
Severe: 0.25/1000 h</t>
  </si>
  <si>
    <t>24,1 ± 4</t>
  </si>
  <si>
    <t>doi: 10.4085/1062-6050-51.6.06</t>
  </si>
  <si>
    <t>Ekstrand et al (2011a)</t>
  </si>
  <si>
    <t>Muscle injury: 2908 (31%)</t>
  </si>
  <si>
    <t>Hamstrings: 1084 (37%)
Quadriceps: 485 (19%)
Adductors: 672 (23%)
Calf muscles: 368 (13%)</t>
  </si>
  <si>
    <t>Overuse: 33,3%
Traumatic: 66,6%</t>
  </si>
  <si>
    <t xml:space="preserve">Mild: 1218 (42%)
Moderate: 1366 (47%)
Severe: 324 (11%)
</t>
  </si>
  <si>
    <t>Hamstrings: 6%
 Quadriceps: 3%
 Adductors: 4%
 Calf muscles: 2%</t>
  </si>
  <si>
    <t>25,3 ± 4,6</t>
  </si>
  <si>
    <t>doi: 10.4085/1062-6050-51.6.07</t>
  </si>
  <si>
    <t>Ekstrand et al (2011b)</t>
  </si>
  <si>
    <t>Strain: 1581 (35%)
Sprain: 828 (18%)
Contusion: 744 (17%)
Tendon injury: 327 (7%)</t>
  </si>
  <si>
    <t>Thigh: 1064 (23%)
Knee: 818 (18%)
Ankle: 625 (14%)
Hip/groin: 616 (14%)</t>
  </si>
  <si>
    <t>Overuse: 28%</t>
  </si>
  <si>
    <t>Mild: 2135 (47,6%)
Moderate: 1651 (36,8%)
Severe: 697 (15,5%)</t>
  </si>
  <si>
    <t>25,7 ± 4,4</t>
  </si>
  <si>
    <t>doi: 10.4085/1062-6050-51.6.08</t>
  </si>
  <si>
    <t>Ekstrand et al (2004)</t>
  </si>
  <si>
    <t>26</t>
  </si>
  <si>
    <t>doi: 10.4085/1062-6050-51.6.09</t>
  </si>
  <si>
    <t>Waldén et al (2005a)</t>
  </si>
  <si>
    <t>Strain: 169 (26%)
Sprain: 141 (21%)
Contusion: 105 (16%)
Fracture: 16 (2%)
Dislocation: 6 (1%)
Other: 31 (5%)</t>
  </si>
  <si>
    <t xml:space="preserve">Thigh: 152 (23%)
Knee: 131 (20%)
Ankle: 89 (14%)
Hip/groin: 79 (12%)
</t>
  </si>
  <si>
    <t>Overuse: 179 (27%)</t>
  </si>
  <si>
    <t>Mild: 369 (56%)
Moderate: 193 (29%)
Severe: 97 (15%)</t>
  </si>
  <si>
    <t>26 ± 4</t>
  </si>
  <si>
    <t>doi: 10.4085/1062-6050-51.6.10</t>
  </si>
  <si>
    <t>Waldén et al (2005b)</t>
  </si>
  <si>
    <t>Strain: 158 (22%)
Contusion: 122 (17%)
Sprain: 99 (14%)</t>
  </si>
  <si>
    <t>Thigh: 165 (23%)
Hip/groin: 114 (16%)
Knee: 111 (16%)
Lower leg: 109 (15%)</t>
  </si>
  <si>
    <t>Overuse: 261 (36.5%)
Traumatic: 454 (63.5%)</t>
  </si>
  <si>
    <t>Mild: 428 (60%)
Moderate: 220 (30,5%)
Severe: 67 (9,5%)</t>
  </si>
  <si>
    <t>25</t>
  </si>
  <si>
    <t>doi: 10.4085/1062-6050-51.6.11</t>
  </si>
  <si>
    <t>Morgan and Oberlander (2001)</t>
  </si>
  <si>
    <t>Other: 59 (23%)
Lower extremity: 197 (77,0%)
Knee: 54 (21%)
Ankle: 46 (18%)</t>
  </si>
  <si>
    <t>Mild: 154 (60%)
Moderate: 67 (26%)
Severe: 35 (14%)</t>
  </si>
  <si>
    <t>27</t>
  </si>
  <si>
    <t>doi: 10.4085/1062-6050-51.6.12</t>
  </si>
  <si>
    <t>Hawkins and Fuller (1999)</t>
  </si>
  <si>
    <t>Strain: 245 (42,4%)
Sprain: 116 (20,1%)
Contusion: 104 (18,0%)
Other: 113 (19,6%)</t>
  </si>
  <si>
    <t>Thigh: 132 (22,8%)
Ankle: 97 (16,8%)
Knee: 86 (14,9%)
Lower leg: 80 (13,8%)</t>
  </si>
  <si>
    <t>Tackled: 128 (22,1%)
Running: 126 (21,8%)
Tackling: 78 (13,5%)
Shooting: 53 (9,2%)</t>
  </si>
  <si>
    <t>Mild: 303 (52,4%)
Moderate: 214 (37%)
Severe: 61 (10,6%)</t>
  </si>
  <si>
    <t>doi: 10.4085/1062-6050-51.6.13</t>
  </si>
  <si>
    <t>Parry and Drust (2006)</t>
  </si>
  <si>
    <t>24 ± 5</t>
  </si>
  <si>
    <t>doi: 10.4085/1062-6050-51.6.14</t>
  </si>
  <si>
    <t>De Carli et al (2022)</t>
  </si>
  <si>
    <t>Left Knee: 60 (47%)
Right Knee: 68 (53%)</t>
  </si>
  <si>
    <t>Non-Contact: 50
Direct-Contact: 36
Indirect-Contact: 36</t>
  </si>
  <si>
    <t>23,5 ± 2,8</t>
  </si>
  <si>
    <t>DOI: 10.1016/j.arthro.2024.03.057</t>
  </si>
  <si>
    <t>Rekik et al. (2023)</t>
  </si>
  <si>
    <t>Left Knee: 6 (40%)
Right Knee: 9 (60%)</t>
  </si>
  <si>
    <t>Non-Contact: 8
Direct-Contact: 4
Indirect-Contact: 3</t>
  </si>
  <si>
    <t>DOI: 10.1016/j.arthro.2024.03.058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</si>
</sst>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ElsevierGullive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8E8E8E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1"/>
    </xf>
    <xf borderId="3" fillId="0" fontId="1" numFmtId="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10" xfId="0" applyAlignment="1" applyBorder="1" applyFont="1" applyNumberFormat="1">
      <alignment readingOrder="0" shrinkToFit="0" vertical="center" wrapText="0"/>
    </xf>
    <xf borderId="3" fillId="0" fontId="1" numFmtId="49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horizontal="center" readingOrder="0" shrinkToFit="0" vertical="top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set_of_injur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16" displayName="dataset" name="dataset" id="1">
  <tableColumns count="19">
    <tableColumn name="Study " id="1"/>
    <tableColumn name="Sample Size" id="2"/>
    <tableColumn name=" Injury Type " id="3"/>
    <tableColumn name="Injury Location" id="4"/>
    <tableColumn name="Injury Mechanism Type (Traumatic / Overuse)_x000a__x000a_" id="5"/>
    <tableColumn name="Contact Type _x000a__x000a_" id="6"/>
    <tableColumn name="Detailed Mechanism" id="7"/>
    <tableColumn name="Severity (тяжесть)" id="8"/>
    <tableColumn name="Injuries per 1000 h " id="9"/>
    <tableColumn name="Injuries per 1000h Training" id="10"/>
    <tableColumn name="injuries per 1000h Match" id="11"/>
    <tableColumn name="Ratio of Injuries per 1000 h of Matches to Injuries per 1000 h of Training" id="12"/>
    <tableColumn name="Injury Prevalence" id="13"/>
    <tableColumn name="Exposure per Training (h)" id="14"/>
    <tableColumn name="Exposure per Match (h)" id="15"/>
    <tableColumn name="Exposure Total (h)" id="16"/>
    <tableColumn name="Reinjury (%)" id="17"/>
    <tableColumn name="Age" id="18"/>
    <tableColumn name="Source" id="19"/>
  </tableColumns>
  <tableStyleInfo name="dataset_of_inju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5"/>
    <col customWidth="1" min="2" max="2" width="16.63"/>
    <col customWidth="1" min="3" max="3" width="15.63"/>
    <col customWidth="1" min="4" max="4" width="16.38"/>
    <col customWidth="1" min="5" max="7" width="26.88"/>
    <col customWidth="1" min="8" max="8" width="19.38"/>
    <col customWidth="1" min="9" max="9" width="19.63"/>
    <col customWidth="1" min="10" max="10" width="25.13"/>
    <col customWidth="1" min="11" max="11" width="23.88"/>
    <col customWidth="1" min="12" max="12" width="37.63"/>
    <col customWidth="1" min="13" max="13" width="18.13"/>
    <col customWidth="1" min="14" max="14" width="24.0"/>
    <col customWidth="1" min="15" max="15" width="22.75"/>
    <col customWidth="1" min="16" max="16" width="19.0"/>
    <col customWidth="1" min="17" max="17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A2" s="4" t="s">
        <v>19</v>
      </c>
      <c r="B2" s="5" t="s">
        <v>20</v>
      </c>
      <c r="C2" s="5" t="s">
        <v>21</v>
      </c>
      <c r="D2" s="6" t="s">
        <v>22</v>
      </c>
      <c r="E2" s="6" t="s">
        <v>23</v>
      </c>
      <c r="F2" s="6" t="s">
        <v>20</v>
      </c>
      <c r="G2" s="6" t="s">
        <v>20</v>
      </c>
      <c r="H2" s="5" t="s">
        <v>24</v>
      </c>
      <c r="I2" s="5">
        <v>4.8</v>
      </c>
      <c r="J2" s="5">
        <v>1.9</v>
      </c>
      <c r="K2" s="5">
        <v>15.9</v>
      </c>
      <c r="L2" s="5">
        <v>8.4</v>
      </c>
      <c r="M2" s="5">
        <v>2365.0</v>
      </c>
      <c r="N2" s="5" t="s">
        <v>25</v>
      </c>
      <c r="O2" s="5" t="s">
        <v>26</v>
      </c>
      <c r="P2" s="5" t="s">
        <v>27</v>
      </c>
      <c r="Q2" s="7">
        <v>0.2</v>
      </c>
      <c r="R2" s="5" t="s">
        <v>20</v>
      </c>
      <c r="S2" s="8" t="s">
        <v>28</v>
      </c>
    </row>
    <row r="3">
      <c r="A3" s="4" t="s">
        <v>29</v>
      </c>
      <c r="B3" s="5">
        <v>230.0</v>
      </c>
      <c r="C3" s="5" t="s">
        <v>30</v>
      </c>
      <c r="D3" s="5" t="s">
        <v>31</v>
      </c>
      <c r="E3" s="5" t="s">
        <v>20</v>
      </c>
      <c r="F3" s="5" t="s">
        <v>20</v>
      </c>
      <c r="G3" s="5" t="s">
        <v>20</v>
      </c>
      <c r="H3" s="5" t="s">
        <v>20</v>
      </c>
      <c r="I3" s="5">
        <v>6.0</v>
      </c>
      <c r="J3" s="5">
        <v>4.4</v>
      </c>
      <c r="K3" s="5">
        <v>14.5</v>
      </c>
      <c r="L3" s="5">
        <v>3.3</v>
      </c>
      <c r="M3" s="5">
        <v>217.0</v>
      </c>
      <c r="N3" s="5" t="s">
        <v>32</v>
      </c>
      <c r="O3" s="5" t="s">
        <v>33</v>
      </c>
      <c r="P3" s="5" t="s">
        <v>34</v>
      </c>
      <c r="Q3" s="7">
        <v>0.15</v>
      </c>
      <c r="R3" s="9" t="s">
        <v>35</v>
      </c>
      <c r="S3" s="8" t="s">
        <v>36</v>
      </c>
    </row>
    <row r="4">
      <c r="A4" s="4" t="s">
        <v>37</v>
      </c>
      <c r="B4" s="5">
        <v>36.0</v>
      </c>
      <c r="C4" s="5" t="s">
        <v>38</v>
      </c>
      <c r="D4" s="5" t="s">
        <v>39</v>
      </c>
      <c r="E4" s="6" t="s">
        <v>40</v>
      </c>
      <c r="F4" s="6" t="s">
        <v>20</v>
      </c>
      <c r="G4" s="6" t="s">
        <v>20</v>
      </c>
      <c r="H4" s="5" t="s">
        <v>41</v>
      </c>
      <c r="I4" s="5">
        <v>7.8</v>
      </c>
      <c r="J4" s="5">
        <v>4.3</v>
      </c>
      <c r="K4" s="5">
        <v>65.9</v>
      </c>
      <c r="L4" s="5">
        <v>15.3</v>
      </c>
      <c r="M4" s="5">
        <v>78.0</v>
      </c>
      <c r="N4" s="5">
        <v>9482.0</v>
      </c>
      <c r="O4" s="5">
        <v>561.0</v>
      </c>
      <c r="P4" s="5">
        <v>10043.0</v>
      </c>
      <c r="Q4" s="10">
        <v>0.244</v>
      </c>
      <c r="R4" s="11" t="s">
        <v>42</v>
      </c>
      <c r="S4" s="8" t="s">
        <v>43</v>
      </c>
    </row>
    <row r="5">
      <c r="A5" s="4" t="s">
        <v>44</v>
      </c>
      <c r="B5" s="5">
        <v>173.0</v>
      </c>
      <c r="C5" s="5" t="s">
        <v>20</v>
      </c>
      <c r="D5" s="5" t="s">
        <v>45</v>
      </c>
      <c r="E5" s="6" t="s">
        <v>20</v>
      </c>
      <c r="F5" s="6" t="s">
        <v>20</v>
      </c>
      <c r="G5" s="6" t="s">
        <v>20</v>
      </c>
      <c r="H5" s="5" t="s">
        <v>46</v>
      </c>
      <c r="I5" s="5">
        <v>4.7</v>
      </c>
      <c r="J5" s="5" t="s">
        <v>20</v>
      </c>
      <c r="K5" s="5" t="s">
        <v>20</v>
      </c>
      <c r="L5" s="5" t="s">
        <v>20</v>
      </c>
      <c r="M5" s="5">
        <v>903.0</v>
      </c>
      <c r="N5" s="5" t="s">
        <v>20</v>
      </c>
      <c r="O5" s="5" t="s">
        <v>20</v>
      </c>
      <c r="P5" s="5" t="s">
        <v>20</v>
      </c>
      <c r="Q5" s="5" t="s">
        <v>20</v>
      </c>
      <c r="R5" s="5" t="s">
        <v>47</v>
      </c>
      <c r="S5" s="8" t="s">
        <v>48</v>
      </c>
    </row>
    <row r="6">
      <c r="A6" s="4" t="s">
        <v>49</v>
      </c>
      <c r="B6" s="5">
        <v>2299.0</v>
      </c>
      <c r="C6" s="5" t="s">
        <v>50</v>
      </c>
      <c r="D6" s="5" t="s">
        <v>51</v>
      </c>
      <c r="E6" s="6" t="s">
        <v>52</v>
      </c>
      <c r="F6" s="6" t="s">
        <v>20</v>
      </c>
      <c r="G6" s="6" t="s">
        <v>20</v>
      </c>
      <c r="H6" s="5" t="s">
        <v>53</v>
      </c>
      <c r="I6" s="5">
        <v>2.48</v>
      </c>
      <c r="J6" s="5">
        <v>1.37</v>
      </c>
      <c r="K6" s="5">
        <v>8.7</v>
      </c>
      <c r="L6" s="5">
        <v>6.4</v>
      </c>
      <c r="M6" s="5">
        <v>2908.0</v>
      </c>
      <c r="N6" s="5">
        <v>998000.0</v>
      </c>
      <c r="O6" s="5">
        <v>177000.0</v>
      </c>
      <c r="P6" s="5">
        <f t="shared" ref="P6:P11" si="1">N6+O6</f>
        <v>1175000</v>
      </c>
      <c r="Q6" s="5" t="s">
        <v>54</v>
      </c>
      <c r="R6" s="9" t="s">
        <v>55</v>
      </c>
      <c r="S6" s="8" t="s">
        <v>56</v>
      </c>
    </row>
    <row r="7">
      <c r="A7" s="4" t="s">
        <v>57</v>
      </c>
      <c r="B7" s="5">
        <v>2226.0</v>
      </c>
      <c r="C7" s="5" t="s">
        <v>58</v>
      </c>
      <c r="D7" s="5" t="s">
        <v>59</v>
      </c>
      <c r="E7" s="9" t="s">
        <v>60</v>
      </c>
      <c r="F7" s="9" t="s">
        <v>20</v>
      </c>
      <c r="G7" s="9" t="s">
        <v>20</v>
      </c>
      <c r="H7" s="5" t="s">
        <v>61</v>
      </c>
      <c r="I7" s="5">
        <v>8.0</v>
      </c>
      <c r="J7" s="5">
        <v>4.1</v>
      </c>
      <c r="K7" s="5">
        <v>27.5</v>
      </c>
      <c r="L7" s="5">
        <v>6.7</v>
      </c>
      <c r="M7" s="5">
        <v>4483.0</v>
      </c>
      <c r="N7" s="5">
        <v>475000.0</v>
      </c>
      <c r="O7" s="5">
        <v>91000.0</v>
      </c>
      <c r="P7" s="5">
        <f t="shared" si="1"/>
        <v>566000</v>
      </c>
      <c r="Q7" s="7">
        <v>0.12</v>
      </c>
      <c r="R7" s="5" t="s">
        <v>62</v>
      </c>
      <c r="S7" s="8" t="s">
        <v>63</v>
      </c>
    </row>
    <row r="8">
      <c r="A8" s="4" t="s">
        <v>64</v>
      </c>
      <c r="B8" s="9">
        <v>266.0</v>
      </c>
      <c r="C8" s="5" t="s">
        <v>20</v>
      </c>
      <c r="D8" s="5" t="s">
        <v>20</v>
      </c>
      <c r="E8" s="6" t="s">
        <v>20</v>
      </c>
      <c r="F8" s="6" t="s">
        <v>20</v>
      </c>
      <c r="G8" s="6" t="s">
        <v>20</v>
      </c>
      <c r="H8" s="5" t="s">
        <v>20</v>
      </c>
      <c r="I8" s="5">
        <v>8.64</v>
      </c>
      <c r="J8" s="9">
        <v>4.3</v>
      </c>
      <c r="K8" s="5">
        <v>28.1</v>
      </c>
      <c r="L8" s="5">
        <v>6.53</v>
      </c>
      <c r="M8" s="5" t="s">
        <v>20</v>
      </c>
      <c r="N8" s="5">
        <v>448.0</v>
      </c>
      <c r="O8" s="5">
        <v>97.0</v>
      </c>
      <c r="P8" s="5">
        <f t="shared" si="1"/>
        <v>545</v>
      </c>
      <c r="Q8" s="5" t="s">
        <v>20</v>
      </c>
      <c r="R8" s="11" t="s">
        <v>65</v>
      </c>
      <c r="S8" s="8" t="s">
        <v>66</v>
      </c>
    </row>
    <row r="9">
      <c r="A9" s="4" t="s">
        <v>67</v>
      </c>
      <c r="B9" s="9">
        <v>266.0</v>
      </c>
      <c r="C9" s="5" t="s">
        <v>68</v>
      </c>
      <c r="D9" s="5" t="s">
        <v>69</v>
      </c>
      <c r="E9" s="6" t="s">
        <v>70</v>
      </c>
      <c r="F9" s="6" t="s">
        <v>20</v>
      </c>
      <c r="G9" s="6" t="s">
        <v>20</v>
      </c>
      <c r="H9" s="5" t="s">
        <v>71</v>
      </c>
      <c r="I9" s="5">
        <v>9.4</v>
      </c>
      <c r="J9" s="5">
        <v>5.8</v>
      </c>
      <c r="K9" s="5">
        <v>30.5</v>
      </c>
      <c r="L9" s="5">
        <v>5.3</v>
      </c>
      <c r="M9" s="5">
        <v>658.0</v>
      </c>
      <c r="N9" s="5">
        <v>58149.0</v>
      </c>
      <c r="O9" s="5">
        <v>11558.0</v>
      </c>
      <c r="P9" s="5">
        <f t="shared" si="1"/>
        <v>69707</v>
      </c>
      <c r="Q9" s="10">
        <v>0.153</v>
      </c>
      <c r="R9" s="5" t="s">
        <v>72</v>
      </c>
      <c r="S9" s="8" t="s">
        <v>73</v>
      </c>
    </row>
    <row r="10">
      <c r="A10" s="4" t="s">
        <v>74</v>
      </c>
      <c r="B10" s="9">
        <v>310.0</v>
      </c>
      <c r="C10" s="5" t="s">
        <v>75</v>
      </c>
      <c r="D10" s="5" t="s">
        <v>76</v>
      </c>
      <c r="E10" s="6" t="s">
        <v>77</v>
      </c>
      <c r="F10" s="6" t="s">
        <v>20</v>
      </c>
      <c r="G10" s="6" t="s">
        <v>20</v>
      </c>
      <c r="H10" s="5" t="s">
        <v>78</v>
      </c>
      <c r="I10" s="5">
        <v>7.8</v>
      </c>
      <c r="J10" s="5">
        <v>5.2</v>
      </c>
      <c r="K10" s="5">
        <v>25.9</v>
      </c>
      <c r="L10" s="5">
        <v>5.0</v>
      </c>
      <c r="M10" s="5">
        <v>715.0</v>
      </c>
      <c r="N10" s="5">
        <v>81801.0</v>
      </c>
      <c r="O10" s="5">
        <v>11552.0</v>
      </c>
      <c r="P10" s="5">
        <f t="shared" si="1"/>
        <v>93353</v>
      </c>
      <c r="Q10" s="5"/>
      <c r="R10" s="11" t="s">
        <v>79</v>
      </c>
      <c r="S10" s="8" t="s">
        <v>80</v>
      </c>
    </row>
    <row r="11">
      <c r="A11" s="4" t="s">
        <v>81</v>
      </c>
      <c r="B11" s="9">
        <v>237.0</v>
      </c>
      <c r="C11" s="5" t="s">
        <v>20</v>
      </c>
      <c r="D11" s="5" t="s">
        <v>82</v>
      </c>
      <c r="E11" s="6" t="s">
        <v>20</v>
      </c>
      <c r="F11" s="6" t="s">
        <v>20</v>
      </c>
      <c r="G11" s="6" t="s">
        <v>20</v>
      </c>
      <c r="H11" s="5" t="s">
        <v>83</v>
      </c>
      <c r="I11" s="5">
        <v>6.2</v>
      </c>
      <c r="J11" s="5">
        <v>2.9</v>
      </c>
      <c r="K11" s="5">
        <v>35.3</v>
      </c>
      <c r="L11" s="5">
        <v>12.2</v>
      </c>
      <c r="M11" s="5">
        <v>256.0</v>
      </c>
      <c r="N11" s="5">
        <v>57117.0</v>
      </c>
      <c r="O11" s="5">
        <v>6567.0</v>
      </c>
      <c r="P11" s="5">
        <f t="shared" si="1"/>
        <v>63684</v>
      </c>
      <c r="Q11" s="5" t="s">
        <v>20</v>
      </c>
      <c r="R11" s="11" t="s">
        <v>84</v>
      </c>
      <c r="S11" s="8" t="s">
        <v>85</v>
      </c>
    </row>
    <row r="12">
      <c r="A12" s="4" t="s">
        <v>86</v>
      </c>
      <c r="B12" s="5">
        <v>108.0</v>
      </c>
      <c r="C12" s="5" t="s">
        <v>87</v>
      </c>
      <c r="D12" s="5" t="s">
        <v>88</v>
      </c>
      <c r="E12" s="6" t="s">
        <v>20</v>
      </c>
      <c r="F12" s="6" t="s">
        <v>20</v>
      </c>
      <c r="G12" s="6" t="s">
        <v>89</v>
      </c>
      <c r="H12" s="5" t="s">
        <v>90</v>
      </c>
      <c r="I12" s="5" t="s">
        <v>20</v>
      </c>
      <c r="J12" s="5">
        <v>3.4</v>
      </c>
      <c r="K12" s="5">
        <v>5.9</v>
      </c>
      <c r="L12" s="5">
        <v>7.6</v>
      </c>
      <c r="M12" s="5">
        <v>578.0</v>
      </c>
      <c r="N12" s="5" t="s">
        <v>20</v>
      </c>
      <c r="O12" s="5" t="s">
        <v>20</v>
      </c>
      <c r="P12" s="5" t="s">
        <v>20</v>
      </c>
      <c r="Q12" s="7">
        <v>0.24</v>
      </c>
      <c r="R12" s="11" t="s">
        <v>20</v>
      </c>
      <c r="S12" s="8" t="s">
        <v>91</v>
      </c>
    </row>
    <row r="13">
      <c r="A13" s="4" t="s">
        <v>92</v>
      </c>
      <c r="B13" s="5">
        <v>55.0</v>
      </c>
      <c r="C13" s="5" t="s">
        <v>20</v>
      </c>
      <c r="D13" s="5" t="s">
        <v>20</v>
      </c>
      <c r="E13" s="6" t="s">
        <v>20</v>
      </c>
      <c r="F13" s="6" t="s">
        <v>20</v>
      </c>
      <c r="G13" s="6" t="s">
        <v>20</v>
      </c>
      <c r="H13" s="5" t="s">
        <v>20</v>
      </c>
      <c r="I13" s="5">
        <v>6.2</v>
      </c>
      <c r="J13" s="5">
        <v>1.8</v>
      </c>
      <c r="K13" s="5">
        <v>24.6</v>
      </c>
      <c r="L13" s="5">
        <v>13.7</v>
      </c>
      <c r="M13" s="5">
        <v>83.0</v>
      </c>
      <c r="N13" s="5">
        <v>10742.0</v>
      </c>
      <c r="O13" s="5">
        <v>2604.0</v>
      </c>
      <c r="P13" s="5">
        <f>N13+O13</f>
        <v>13346</v>
      </c>
      <c r="Q13" s="5" t="s">
        <v>20</v>
      </c>
      <c r="R13" s="11" t="s">
        <v>93</v>
      </c>
      <c r="S13" s="8" t="s">
        <v>94</v>
      </c>
    </row>
    <row r="14">
      <c r="A14" s="4" t="s">
        <v>95</v>
      </c>
      <c r="B14" s="5">
        <v>128.0</v>
      </c>
      <c r="C14" s="5" t="s">
        <v>20</v>
      </c>
      <c r="D14" s="5" t="s">
        <v>96</v>
      </c>
      <c r="E14" s="6" t="s">
        <v>20</v>
      </c>
      <c r="F14" s="6" t="s">
        <v>97</v>
      </c>
      <c r="G14" s="6" t="s">
        <v>20</v>
      </c>
      <c r="H14" s="5" t="s">
        <v>20</v>
      </c>
      <c r="I14" s="5" t="s">
        <v>20</v>
      </c>
      <c r="J14" s="5" t="s">
        <v>20</v>
      </c>
      <c r="K14" s="5" t="s">
        <v>20</v>
      </c>
      <c r="L14" s="5" t="s">
        <v>20</v>
      </c>
      <c r="M14" s="5" t="s">
        <v>20</v>
      </c>
      <c r="N14" s="5" t="s">
        <v>20</v>
      </c>
      <c r="O14" s="5" t="s">
        <v>20</v>
      </c>
      <c r="P14" s="5" t="s">
        <v>20</v>
      </c>
      <c r="Q14" s="5" t="s">
        <v>20</v>
      </c>
      <c r="R14" s="11" t="s">
        <v>98</v>
      </c>
      <c r="S14" s="12" t="s">
        <v>99</v>
      </c>
    </row>
    <row r="15">
      <c r="A15" s="4" t="s">
        <v>100</v>
      </c>
      <c r="B15" s="5">
        <v>15.0</v>
      </c>
      <c r="C15" s="5" t="s">
        <v>20</v>
      </c>
      <c r="D15" s="5" t="s">
        <v>101</v>
      </c>
      <c r="E15" s="6" t="s">
        <v>20</v>
      </c>
      <c r="F15" s="6" t="s">
        <v>102</v>
      </c>
      <c r="G15" s="6" t="s">
        <v>20</v>
      </c>
      <c r="H15" s="5" t="s">
        <v>20</v>
      </c>
      <c r="I15" s="5" t="s">
        <v>20</v>
      </c>
      <c r="J15" s="5" t="s">
        <v>20</v>
      </c>
      <c r="K15" s="5" t="s">
        <v>20</v>
      </c>
      <c r="L15" s="5" t="s">
        <v>20</v>
      </c>
      <c r="M15" s="5" t="s">
        <v>20</v>
      </c>
      <c r="N15" s="5" t="s">
        <v>20</v>
      </c>
      <c r="O15" s="5" t="s">
        <v>20</v>
      </c>
      <c r="P15" s="5" t="s">
        <v>20</v>
      </c>
      <c r="Q15" s="5" t="s">
        <v>20</v>
      </c>
      <c r="R15" s="11" t="s">
        <v>98</v>
      </c>
      <c r="S15" s="12" t="s">
        <v>103</v>
      </c>
    </row>
    <row r="16">
      <c r="A16" s="13"/>
      <c r="B16" s="14"/>
      <c r="C16" s="15"/>
      <c r="D16" s="15"/>
      <c r="E16" s="16"/>
      <c r="F16" s="16"/>
      <c r="G16" s="16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7"/>
      <c r="S16" s="18"/>
    </row>
  </sheetData>
  <dataValidations>
    <dataValidation allowBlank="1" showDropDown="1" sqref="R2:R16"/>
  </dataValidations>
  <drawing r:id="rId1"/>
  <tableParts count="1">
    <tablePart r:id="rId3"/>
  </tableParts>
</worksheet>
</file>