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gilac\Dropbox\UC_Opt_Eng\Material para parte prática\Aula 3 - Diferenciação e Excel\"/>
    </mc:Choice>
  </mc:AlternateContent>
  <xr:revisionPtr revIDLastSave="0" documentId="13_ncr:1_{BDAA9D66-12D1-4BAE-A832-2DFFCACDE9B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ontinuousFunction" sheetId="1" r:id="rId1"/>
    <sheet name="ModalFunction" sheetId="2" r:id="rId2"/>
    <sheet name="StepFunction" sheetId="4" r:id="rId3"/>
    <sheet name="Calculations" sheetId="3" r:id="rId4"/>
  </sheets>
  <definedNames>
    <definedName name="solver_adj" localSheetId="0" hidden="1">ContinuousFunction!$G$3</definedName>
    <definedName name="solver_adj" localSheetId="1" hidden="1">ModalFunction!$G$3</definedName>
    <definedName name="solver_adj" localSheetId="2" hidden="1">StepFunction!$G$3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ContinuousFunction!$G$3</definedName>
    <definedName name="solver_lhs2" localSheetId="0" hidden="1">ContinuousFunction!$G$3</definedName>
    <definedName name="solver_lhs3" localSheetId="0" hidden="1">ContinuousFunction!$G$3</definedName>
    <definedName name="solver_lin" localSheetId="0" hidden="1">2</definedName>
    <definedName name="solver_lin" localSheetId="1" hidden="1">2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"""""""""""""""""""""""""""""""""""""""""""""""""""""""""""""""0,075"""""""""""""""""""""""""""""""""""""""""""""""""""""""""""""""</definedName>
    <definedName name="solver_mrt" localSheetId="1" hidden="1">"0,075"</definedName>
    <definedName name="solver_msl" localSheetId="0" hidden="1">2</definedName>
    <definedName name="solver_msl" localSheetId="1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ContinuousFunction!$J$3</definedName>
    <definedName name="solver_opt" localSheetId="1" hidden="1">ModalFunction!$J$3</definedName>
    <definedName name="solver_opt" localSheetId="2" hidden="1">StepFunction!$J$3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4</definedName>
    <definedName name="solver_rhs2" localSheetId="0" hidden="1">4</definedName>
    <definedName name="solver_rhs3" localSheetId="0" hidden="1">4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H2" i="3" l="1"/>
  <c r="H3" i="3" s="1"/>
  <c r="J3" i="2"/>
  <c r="C2" i="3"/>
  <c r="C3" i="3" s="1"/>
  <c r="M2" i="3"/>
  <c r="N2" i="3" s="1"/>
  <c r="J3" i="4"/>
  <c r="J3" i="1"/>
  <c r="C4" i="3" l="1"/>
  <c r="D3" i="3"/>
  <c r="M3" i="3"/>
  <c r="M4" i="3" s="1"/>
  <c r="D2" i="3"/>
  <c r="I2" i="3"/>
  <c r="D4" i="3"/>
  <c r="C5" i="3"/>
  <c r="N3" i="3"/>
  <c r="I3" i="3"/>
  <c r="H4" i="3"/>
  <c r="H5" i="3" l="1"/>
  <c r="I4" i="3"/>
  <c r="M5" i="3"/>
  <c r="N4" i="3"/>
  <c r="D5" i="3"/>
  <c r="C6" i="3"/>
  <c r="C7" i="3" l="1"/>
  <c r="D6" i="3"/>
  <c r="M6" i="3"/>
  <c r="N5" i="3"/>
  <c r="I5" i="3"/>
  <c r="H6" i="3"/>
  <c r="I6" i="3" l="1"/>
  <c r="H7" i="3"/>
  <c r="N6" i="3"/>
  <c r="M7" i="3"/>
  <c r="D7" i="3"/>
  <c r="C8" i="3"/>
  <c r="D8" i="3" l="1"/>
  <c r="C9" i="3"/>
  <c r="N7" i="3"/>
  <c r="M8" i="3"/>
  <c r="I7" i="3"/>
  <c r="H8" i="3"/>
  <c r="H9" i="3" l="1"/>
  <c r="I8" i="3"/>
  <c r="N8" i="3"/>
  <c r="M9" i="3"/>
  <c r="D9" i="3"/>
  <c r="C10" i="3"/>
  <c r="I9" i="3" l="1"/>
  <c r="H10" i="3"/>
  <c r="D10" i="3"/>
  <c r="C11" i="3"/>
  <c r="N9" i="3"/>
  <c r="M10" i="3"/>
  <c r="N10" i="3" l="1"/>
  <c r="M11" i="3"/>
  <c r="D11" i="3"/>
  <c r="C12" i="3"/>
  <c r="I10" i="3"/>
  <c r="H11" i="3"/>
  <c r="D12" i="3" l="1"/>
  <c r="C13" i="3"/>
  <c r="N11" i="3"/>
  <c r="M12" i="3"/>
  <c r="I11" i="3"/>
  <c r="H12" i="3"/>
  <c r="N12" i="3" l="1"/>
  <c r="M13" i="3"/>
  <c r="D13" i="3"/>
  <c r="C14" i="3"/>
  <c r="H13" i="3"/>
  <c r="I12" i="3"/>
  <c r="I13" i="3" l="1"/>
  <c r="H14" i="3"/>
  <c r="N13" i="3"/>
  <c r="M14" i="3"/>
  <c r="C15" i="3"/>
  <c r="D14" i="3"/>
  <c r="I14" i="3" l="1"/>
  <c r="H15" i="3"/>
  <c r="D15" i="3"/>
  <c r="C16" i="3"/>
  <c r="N14" i="3"/>
  <c r="M15" i="3"/>
  <c r="N15" i="3" l="1"/>
  <c r="M16" i="3"/>
  <c r="I15" i="3"/>
  <c r="H16" i="3"/>
  <c r="D16" i="3"/>
  <c r="C17" i="3"/>
  <c r="H17" i="3" l="1"/>
  <c r="I16" i="3"/>
  <c r="N16" i="3"/>
  <c r="M17" i="3"/>
  <c r="D17" i="3"/>
  <c r="C18" i="3"/>
  <c r="N17" i="3" l="1"/>
  <c r="M18" i="3"/>
  <c r="D18" i="3"/>
  <c r="C19" i="3"/>
  <c r="I17" i="3"/>
  <c r="H18" i="3"/>
  <c r="D19" i="3" l="1"/>
  <c r="C20" i="3"/>
  <c r="N18" i="3"/>
  <c r="M19" i="3"/>
  <c r="I18" i="3"/>
  <c r="H19" i="3"/>
  <c r="I19" i="3" l="1"/>
  <c r="H20" i="3"/>
  <c r="N19" i="3"/>
  <c r="M20" i="3"/>
  <c r="D20" i="3"/>
  <c r="C21" i="3"/>
  <c r="M21" i="3" l="1"/>
  <c r="N20" i="3"/>
  <c r="H21" i="3"/>
  <c r="I20" i="3"/>
  <c r="D21" i="3"/>
  <c r="C22" i="3"/>
  <c r="C23" i="3" l="1"/>
  <c r="D22" i="3"/>
  <c r="I21" i="3"/>
  <c r="H22" i="3"/>
  <c r="N21" i="3"/>
  <c r="M22" i="3"/>
  <c r="N22" i="3" l="1"/>
  <c r="M23" i="3"/>
  <c r="I22" i="3"/>
  <c r="H23" i="3"/>
  <c r="D23" i="3"/>
  <c r="C24" i="3"/>
  <c r="I23" i="3" l="1"/>
  <c r="H24" i="3"/>
  <c r="D24" i="3"/>
  <c r="C25" i="3"/>
  <c r="N23" i="3"/>
  <c r="M24" i="3"/>
  <c r="N24" i="3" l="1"/>
  <c r="M25" i="3"/>
  <c r="D25" i="3"/>
  <c r="C26" i="3"/>
  <c r="H25" i="3"/>
  <c r="I24" i="3"/>
  <c r="D26" i="3" l="1"/>
  <c r="C27" i="3"/>
  <c r="I25" i="3"/>
  <c r="H26" i="3"/>
  <c r="N25" i="3"/>
  <c r="M26" i="3"/>
  <c r="N26" i="3" l="1"/>
  <c r="M27" i="3"/>
  <c r="I26" i="3"/>
  <c r="H27" i="3"/>
  <c r="D27" i="3"/>
  <c r="C28" i="3"/>
  <c r="I27" i="3" l="1"/>
  <c r="H28" i="3"/>
  <c r="D28" i="3"/>
  <c r="C29" i="3"/>
  <c r="N27" i="3"/>
  <c r="M28" i="3"/>
  <c r="N28" i="3" l="1"/>
  <c r="M29" i="3"/>
  <c r="D29" i="3"/>
  <c r="C30" i="3"/>
  <c r="H29" i="3"/>
  <c r="I28" i="3"/>
  <c r="C31" i="3" l="1"/>
  <c r="D30" i="3"/>
  <c r="N29" i="3"/>
  <c r="M30" i="3"/>
  <c r="I29" i="3"/>
  <c r="H30" i="3"/>
  <c r="N30" i="3" l="1"/>
  <c r="M31" i="3"/>
  <c r="I30" i="3"/>
  <c r="H31" i="3"/>
  <c r="D31" i="3"/>
  <c r="C32" i="3"/>
  <c r="D32" i="3" l="1"/>
  <c r="C33" i="3"/>
  <c r="I31" i="3"/>
  <c r="H32" i="3"/>
  <c r="N31" i="3"/>
  <c r="M32" i="3"/>
  <c r="H33" i="3" l="1"/>
  <c r="I32" i="3"/>
  <c r="N32" i="3"/>
  <c r="M33" i="3"/>
  <c r="D33" i="3"/>
  <c r="C34" i="3"/>
  <c r="D34" i="3" l="1"/>
  <c r="C35" i="3"/>
  <c r="N33" i="3"/>
  <c r="M34" i="3"/>
  <c r="I33" i="3"/>
  <c r="H34" i="3"/>
  <c r="I34" i="3" l="1"/>
  <c r="H35" i="3"/>
  <c r="N34" i="3"/>
  <c r="M35" i="3"/>
  <c r="D35" i="3"/>
  <c r="C36" i="3"/>
  <c r="I35" i="3" l="1"/>
  <c r="H36" i="3"/>
  <c r="D36" i="3"/>
  <c r="C37" i="3"/>
  <c r="N35" i="3"/>
  <c r="M36" i="3"/>
  <c r="M37" i="3" l="1"/>
  <c r="N36" i="3"/>
  <c r="D37" i="3"/>
  <c r="C38" i="3"/>
  <c r="H37" i="3"/>
  <c r="I36" i="3"/>
  <c r="C39" i="3" l="1"/>
  <c r="D38" i="3"/>
  <c r="I37" i="3"/>
  <c r="H38" i="3"/>
  <c r="N37" i="3"/>
  <c r="M38" i="3"/>
  <c r="D39" i="3" l="1"/>
  <c r="C40" i="3"/>
  <c r="N38" i="3"/>
  <c r="M39" i="3"/>
  <c r="I38" i="3"/>
  <c r="H39" i="3"/>
  <c r="N39" i="3" l="1"/>
  <c r="M40" i="3"/>
  <c r="I39" i="3"/>
  <c r="H40" i="3"/>
  <c r="D40" i="3"/>
  <c r="C41" i="3"/>
  <c r="D41" i="3" l="1"/>
  <c r="C42" i="3"/>
  <c r="H41" i="3"/>
  <c r="I40" i="3"/>
  <c r="N40" i="3"/>
  <c r="M41" i="3"/>
  <c r="N41" i="3" l="1"/>
  <c r="M42" i="3"/>
  <c r="I41" i="3"/>
  <c r="H42" i="3"/>
  <c r="D42" i="3"/>
  <c r="C43" i="3"/>
  <c r="D43" i="3" l="1"/>
  <c r="C44" i="3"/>
  <c r="I42" i="3"/>
  <c r="H43" i="3"/>
  <c r="N42" i="3"/>
  <c r="M43" i="3"/>
  <c r="N43" i="3" l="1"/>
  <c r="M44" i="3"/>
  <c r="I43" i="3"/>
  <c r="H44" i="3"/>
  <c r="D44" i="3"/>
  <c r="C45" i="3"/>
  <c r="D45" i="3" l="1"/>
  <c r="C46" i="3"/>
  <c r="H45" i="3"/>
  <c r="I44" i="3"/>
  <c r="N44" i="3"/>
  <c r="M45" i="3"/>
  <c r="N45" i="3" l="1"/>
  <c r="M46" i="3"/>
  <c r="I45" i="3"/>
  <c r="H46" i="3"/>
  <c r="C47" i="3"/>
  <c r="D46" i="3"/>
  <c r="D47" i="3" l="1"/>
  <c r="C48" i="3"/>
  <c r="I46" i="3"/>
  <c r="H47" i="3"/>
  <c r="N46" i="3"/>
  <c r="M47" i="3"/>
  <c r="N47" i="3" l="1"/>
  <c r="M48" i="3"/>
  <c r="I47" i="3"/>
  <c r="H48" i="3"/>
  <c r="D48" i="3"/>
  <c r="C49" i="3"/>
  <c r="D49" i="3" l="1"/>
  <c r="C50" i="3"/>
  <c r="H49" i="3"/>
  <c r="I48" i="3"/>
  <c r="N48" i="3"/>
  <c r="M49" i="3"/>
  <c r="N49" i="3" l="1"/>
  <c r="M50" i="3"/>
  <c r="I49" i="3"/>
  <c r="H50" i="3"/>
  <c r="D50" i="3"/>
  <c r="C51" i="3"/>
  <c r="D51" i="3" l="1"/>
  <c r="C52" i="3"/>
  <c r="I50" i="3"/>
  <c r="H51" i="3"/>
  <c r="N50" i="3"/>
  <c r="M51" i="3"/>
  <c r="I51" i="3" l="1"/>
  <c r="H52" i="3"/>
  <c r="N51" i="3"/>
  <c r="M52" i="3"/>
  <c r="D52" i="3"/>
  <c r="C53" i="3"/>
  <c r="D53" i="3" l="1"/>
  <c r="C54" i="3"/>
  <c r="M53" i="3"/>
  <c r="N52" i="3"/>
  <c r="H53" i="3"/>
  <c r="I52" i="3"/>
  <c r="I53" i="3" l="1"/>
  <c r="H54" i="3"/>
  <c r="N53" i="3"/>
  <c r="M54" i="3"/>
  <c r="C55" i="3"/>
  <c r="D54" i="3"/>
  <c r="N54" i="3" l="1"/>
  <c r="M55" i="3"/>
  <c r="D55" i="3"/>
  <c r="C56" i="3"/>
  <c r="I54" i="3"/>
  <c r="H55" i="3"/>
  <c r="D56" i="3" l="1"/>
  <c r="C57" i="3"/>
  <c r="I55" i="3"/>
  <c r="H56" i="3"/>
  <c r="N55" i="3"/>
  <c r="M56" i="3"/>
  <c r="H57" i="3" l="1"/>
  <c r="I56" i="3"/>
  <c r="N56" i="3"/>
  <c r="M57" i="3"/>
  <c r="D57" i="3"/>
  <c r="C58" i="3"/>
  <c r="D58" i="3" l="1"/>
  <c r="C59" i="3"/>
  <c r="N57" i="3"/>
  <c r="M58" i="3"/>
  <c r="I57" i="3"/>
  <c r="H58" i="3"/>
  <c r="N58" i="3" l="1"/>
  <c r="M59" i="3"/>
  <c r="I58" i="3"/>
  <c r="H59" i="3"/>
  <c r="D59" i="3"/>
  <c r="C60" i="3"/>
  <c r="I59" i="3" l="1"/>
  <c r="H60" i="3"/>
  <c r="D60" i="3"/>
  <c r="C61" i="3"/>
  <c r="N59" i="3"/>
  <c r="M60" i="3"/>
  <c r="N60" i="3" l="1"/>
  <c r="M61" i="3"/>
  <c r="D61" i="3"/>
  <c r="C62" i="3"/>
  <c r="H61" i="3"/>
  <c r="I60" i="3"/>
  <c r="I61" i="3" l="1"/>
  <c r="H62" i="3"/>
  <c r="C63" i="3"/>
  <c r="D62" i="3"/>
  <c r="N61" i="3"/>
  <c r="M62" i="3"/>
  <c r="D63" i="3" l="1"/>
  <c r="C64" i="3"/>
  <c r="N62" i="3"/>
  <c r="M63" i="3"/>
  <c r="I62" i="3"/>
  <c r="H63" i="3"/>
  <c r="I63" i="3" l="1"/>
  <c r="H64" i="3"/>
  <c r="N63" i="3"/>
  <c r="M64" i="3"/>
  <c r="D64" i="3"/>
  <c r="C65" i="3"/>
  <c r="N64" i="3" l="1"/>
  <c r="M65" i="3"/>
  <c r="D65" i="3"/>
  <c r="C66" i="3"/>
  <c r="H65" i="3"/>
  <c r="I64" i="3"/>
  <c r="I65" i="3" l="1"/>
  <c r="H66" i="3"/>
  <c r="D66" i="3"/>
  <c r="C67" i="3"/>
  <c r="N65" i="3"/>
  <c r="M66" i="3"/>
  <c r="N66" i="3" l="1"/>
  <c r="M67" i="3"/>
  <c r="D67" i="3"/>
  <c r="C68" i="3"/>
  <c r="I66" i="3"/>
  <c r="H67" i="3"/>
  <c r="I67" i="3" l="1"/>
  <c r="H68" i="3"/>
  <c r="D68" i="3"/>
  <c r="C69" i="3"/>
  <c r="N67" i="3"/>
  <c r="M68" i="3"/>
  <c r="H69" i="3" l="1"/>
  <c r="I68" i="3"/>
  <c r="M69" i="3"/>
  <c r="N68" i="3"/>
  <c r="D69" i="3"/>
  <c r="C70" i="3"/>
  <c r="I69" i="3" l="1"/>
  <c r="H70" i="3"/>
  <c r="C71" i="3"/>
  <c r="D70" i="3"/>
  <c r="N69" i="3"/>
  <c r="M70" i="3"/>
  <c r="N70" i="3" l="1"/>
  <c r="M71" i="3"/>
  <c r="D71" i="3"/>
  <c r="C72" i="3"/>
  <c r="I70" i="3"/>
  <c r="H71" i="3"/>
  <c r="I71" i="3" l="1"/>
  <c r="H72" i="3"/>
  <c r="D72" i="3"/>
  <c r="C73" i="3"/>
  <c r="N71" i="3"/>
  <c r="M72" i="3"/>
  <c r="N72" i="3" l="1"/>
  <c r="M73" i="3"/>
  <c r="D73" i="3"/>
  <c r="C74" i="3"/>
  <c r="H73" i="3"/>
  <c r="I72" i="3"/>
  <c r="D74" i="3" l="1"/>
  <c r="C75" i="3"/>
  <c r="I73" i="3"/>
  <c r="H74" i="3"/>
  <c r="N73" i="3"/>
  <c r="M74" i="3"/>
  <c r="N74" i="3" l="1"/>
  <c r="M75" i="3"/>
  <c r="I74" i="3"/>
  <c r="H75" i="3"/>
  <c r="D75" i="3"/>
  <c r="C76" i="3"/>
  <c r="I75" i="3" l="1"/>
  <c r="H76" i="3"/>
  <c r="D76" i="3"/>
  <c r="C77" i="3"/>
  <c r="N75" i="3"/>
  <c r="M76" i="3"/>
  <c r="N76" i="3" l="1"/>
  <c r="M77" i="3"/>
  <c r="D77" i="3"/>
  <c r="C78" i="3"/>
  <c r="H77" i="3"/>
  <c r="I76" i="3"/>
  <c r="N77" i="3" l="1"/>
  <c r="M78" i="3"/>
  <c r="I77" i="3"/>
  <c r="H78" i="3"/>
  <c r="C79" i="3"/>
  <c r="D78" i="3"/>
  <c r="I78" i="3" l="1"/>
  <c r="H79" i="3"/>
  <c r="D79" i="3"/>
  <c r="C80" i="3"/>
  <c r="N78" i="3"/>
  <c r="M79" i="3"/>
  <c r="N79" i="3" l="1"/>
  <c r="M80" i="3"/>
  <c r="D80" i="3"/>
  <c r="C81" i="3"/>
  <c r="I79" i="3"/>
  <c r="H80" i="3"/>
  <c r="H81" i="3" l="1"/>
  <c r="I80" i="3"/>
  <c r="D81" i="3"/>
  <c r="C82" i="3"/>
  <c r="N80" i="3"/>
  <c r="M81" i="3"/>
  <c r="D82" i="3" l="1"/>
  <c r="C83" i="3"/>
  <c r="N81" i="3"/>
  <c r="M82" i="3"/>
  <c r="I81" i="3"/>
  <c r="H82" i="3"/>
  <c r="I82" i="3" l="1"/>
  <c r="H83" i="3"/>
  <c r="N82" i="3"/>
  <c r="M83" i="3"/>
  <c r="C84" i="3"/>
  <c r="D83" i="3"/>
  <c r="D84" i="3" l="1"/>
  <c r="C85" i="3"/>
  <c r="N83" i="3"/>
  <c r="M84" i="3"/>
  <c r="I83" i="3"/>
  <c r="H84" i="3"/>
  <c r="M85" i="3" l="1"/>
  <c r="N84" i="3"/>
  <c r="D85" i="3"/>
  <c r="C86" i="3"/>
  <c r="H85" i="3"/>
  <c r="I84" i="3"/>
  <c r="I85" i="3" l="1"/>
  <c r="H86" i="3"/>
  <c r="D86" i="3"/>
  <c r="C87" i="3"/>
  <c r="N85" i="3"/>
  <c r="M86" i="3"/>
  <c r="N86" i="3" l="1"/>
  <c r="M87" i="3"/>
  <c r="C88" i="3"/>
  <c r="D87" i="3"/>
  <c r="I86" i="3"/>
  <c r="H87" i="3"/>
  <c r="I87" i="3" l="1"/>
  <c r="H88" i="3"/>
  <c r="D88" i="3"/>
  <c r="C89" i="3"/>
  <c r="N87" i="3"/>
  <c r="M88" i="3"/>
  <c r="N88" i="3" l="1"/>
  <c r="M89" i="3"/>
  <c r="D89" i="3"/>
  <c r="C90" i="3"/>
  <c r="H89" i="3"/>
  <c r="I88" i="3"/>
  <c r="I89" i="3" l="1"/>
  <c r="H90" i="3"/>
  <c r="D90" i="3"/>
  <c r="C91" i="3"/>
  <c r="N89" i="3"/>
  <c r="M90" i="3"/>
  <c r="C92" i="3" l="1"/>
  <c r="D91" i="3"/>
  <c r="I90" i="3"/>
  <c r="H91" i="3"/>
  <c r="N90" i="3"/>
  <c r="M91" i="3"/>
  <c r="N91" i="3" l="1"/>
  <c r="M92" i="3"/>
  <c r="I91" i="3"/>
  <c r="H92" i="3"/>
  <c r="D92" i="3"/>
  <c r="C93" i="3"/>
  <c r="D93" i="3" l="1"/>
  <c r="C94" i="3"/>
  <c r="H93" i="3"/>
  <c r="I92" i="3"/>
  <c r="N92" i="3"/>
  <c r="M93" i="3"/>
  <c r="N93" i="3" l="1"/>
  <c r="M94" i="3"/>
  <c r="I93" i="3"/>
  <c r="H94" i="3"/>
  <c r="D94" i="3"/>
  <c r="C95" i="3"/>
  <c r="C96" i="3" l="1"/>
  <c r="D95" i="3"/>
  <c r="I94" i="3"/>
  <c r="H95" i="3"/>
  <c r="N94" i="3"/>
  <c r="M95" i="3"/>
  <c r="N95" i="3" l="1"/>
  <c r="M96" i="3"/>
  <c r="I95" i="3"/>
  <c r="H96" i="3"/>
  <c r="D96" i="3"/>
  <c r="C97" i="3"/>
  <c r="D97" i="3" l="1"/>
  <c r="C98" i="3"/>
  <c r="H97" i="3"/>
  <c r="I96" i="3"/>
  <c r="N96" i="3"/>
  <c r="M97" i="3"/>
  <c r="N97" i="3" l="1"/>
  <c r="M98" i="3"/>
  <c r="D98" i="3"/>
  <c r="C99" i="3"/>
  <c r="I97" i="3"/>
  <c r="H98" i="3"/>
  <c r="I98" i="3" l="1"/>
  <c r="H99" i="3"/>
  <c r="C100" i="3"/>
  <c r="D99" i="3"/>
  <c r="N98" i="3"/>
  <c r="M99" i="3"/>
  <c r="N99" i="3" l="1"/>
  <c r="M100" i="3"/>
  <c r="D100" i="3"/>
  <c r="C101" i="3"/>
  <c r="I99" i="3"/>
  <c r="H100" i="3"/>
  <c r="H101" i="3" l="1"/>
  <c r="I100" i="3"/>
  <c r="D101" i="3"/>
  <c r="C102" i="3"/>
  <c r="M101" i="3"/>
  <c r="N100" i="3"/>
  <c r="D102" i="3" l="1"/>
  <c r="C103" i="3"/>
  <c r="I101" i="3"/>
  <c r="H102" i="3"/>
  <c r="N101" i="3"/>
  <c r="M102" i="3"/>
  <c r="N102" i="3" l="1"/>
  <c r="M103" i="3"/>
  <c r="I102" i="3"/>
  <c r="H103" i="3"/>
  <c r="C104" i="3"/>
  <c r="D103" i="3"/>
  <c r="I103" i="3" l="1"/>
  <c r="H104" i="3"/>
  <c r="D104" i="3"/>
  <c r="C105" i="3"/>
  <c r="N103" i="3"/>
  <c r="M104" i="3"/>
  <c r="N104" i="3" l="1"/>
  <c r="M105" i="3"/>
  <c r="D105" i="3"/>
  <c r="C106" i="3"/>
  <c r="H105" i="3"/>
  <c r="I104" i="3"/>
  <c r="N105" i="3" l="1"/>
  <c r="M106" i="3"/>
  <c r="I105" i="3"/>
  <c r="H106" i="3"/>
  <c r="D106" i="3"/>
  <c r="C107" i="3"/>
  <c r="C108" i="3" l="1"/>
  <c r="D107" i="3"/>
  <c r="I106" i="3"/>
  <c r="H107" i="3"/>
  <c r="N106" i="3"/>
  <c r="M107" i="3"/>
  <c r="I107" i="3" l="1"/>
  <c r="H108" i="3"/>
  <c r="N107" i="3"/>
  <c r="M108" i="3"/>
  <c r="D108" i="3"/>
  <c r="C109" i="3"/>
  <c r="N108" i="3" l="1"/>
  <c r="M109" i="3"/>
  <c r="H109" i="3"/>
  <c r="I108" i="3"/>
  <c r="D109" i="3"/>
  <c r="C110" i="3"/>
  <c r="D110" i="3" l="1"/>
  <c r="C111" i="3"/>
  <c r="I109" i="3"/>
  <c r="H110" i="3"/>
  <c r="N109" i="3"/>
  <c r="M110" i="3"/>
  <c r="N110" i="3" l="1"/>
  <c r="M111" i="3"/>
  <c r="C112" i="3"/>
  <c r="D111" i="3"/>
  <c r="I110" i="3"/>
  <c r="H111" i="3"/>
  <c r="I111" i="3" l="1"/>
  <c r="H112" i="3"/>
  <c r="D112" i="3"/>
  <c r="C113" i="3"/>
  <c r="N111" i="3"/>
  <c r="M112" i="3"/>
  <c r="N112" i="3" l="1"/>
  <c r="M113" i="3"/>
  <c r="D113" i="3"/>
  <c r="C114" i="3"/>
  <c r="H113" i="3"/>
  <c r="I112" i="3"/>
  <c r="I113" i="3" l="1"/>
  <c r="H114" i="3"/>
  <c r="N113" i="3"/>
  <c r="M114" i="3"/>
  <c r="D114" i="3"/>
  <c r="C115" i="3"/>
  <c r="C116" i="3" l="1"/>
  <c r="D115" i="3"/>
  <c r="N114" i="3"/>
  <c r="M115" i="3"/>
  <c r="I114" i="3"/>
  <c r="H115" i="3"/>
  <c r="I115" i="3" l="1"/>
  <c r="H116" i="3"/>
  <c r="N115" i="3"/>
  <c r="M116" i="3"/>
  <c r="D116" i="3"/>
  <c r="C117" i="3"/>
  <c r="D117" i="3" l="1"/>
  <c r="C118" i="3"/>
  <c r="M117" i="3"/>
  <c r="N116" i="3"/>
  <c r="H117" i="3"/>
  <c r="I116" i="3"/>
  <c r="I117" i="3" l="1"/>
  <c r="H118" i="3"/>
  <c r="N117" i="3"/>
  <c r="M118" i="3"/>
  <c r="D118" i="3"/>
  <c r="C119" i="3"/>
  <c r="C120" i="3" l="1"/>
  <c r="D119" i="3"/>
  <c r="N118" i="3"/>
  <c r="M119" i="3"/>
  <c r="I118" i="3"/>
  <c r="H119" i="3"/>
  <c r="D120" i="3" l="1"/>
  <c r="C121" i="3"/>
  <c r="I119" i="3"/>
  <c r="H120" i="3"/>
  <c r="N119" i="3"/>
  <c r="M120" i="3"/>
  <c r="N120" i="3" l="1"/>
  <c r="M121" i="3"/>
  <c r="H121" i="3"/>
  <c r="I120" i="3"/>
  <c r="D121" i="3"/>
  <c r="C122" i="3"/>
  <c r="D122" i="3" l="1"/>
  <c r="C123" i="3"/>
  <c r="I121" i="3"/>
  <c r="H122" i="3"/>
  <c r="N121" i="3"/>
  <c r="M122" i="3"/>
  <c r="N122" i="3" l="1"/>
  <c r="M123" i="3"/>
  <c r="I122" i="3"/>
  <c r="H123" i="3"/>
  <c r="C124" i="3"/>
  <c r="D123" i="3"/>
  <c r="D124" i="3" l="1"/>
  <c r="C125" i="3"/>
  <c r="I123" i="3"/>
  <c r="H124" i="3"/>
  <c r="N123" i="3"/>
  <c r="M124" i="3"/>
  <c r="N124" i="3" l="1"/>
  <c r="M125" i="3"/>
  <c r="D125" i="3"/>
  <c r="C126" i="3"/>
  <c r="H125" i="3"/>
  <c r="I124" i="3"/>
  <c r="I125" i="3" l="1"/>
  <c r="H126" i="3"/>
  <c r="D126" i="3"/>
  <c r="C127" i="3"/>
  <c r="N125" i="3"/>
  <c r="M126" i="3"/>
  <c r="C128" i="3" l="1"/>
  <c r="D127" i="3"/>
  <c r="N126" i="3"/>
  <c r="M127" i="3"/>
  <c r="I126" i="3"/>
  <c r="H127" i="3"/>
  <c r="I127" i="3" l="1"/>
  <c r="H128" i="3"/>
  <c r="N127" i="3"/>
  <c r="M128" i="3"/>
  <c r="D128" i="3"/>
  <c r="C129" i="3"/>
  <c r="D129" i="3" l="1"/>
  <c r="C130" i="3"/>
  <c r="H129" i="3"/>
  <c r="I128" i="3"/>
  <c r="N128" i="3"/>
  <c r="M129" i="3"/>
  <c r="N129" i="3" l="1"/>
  <c r="M130" i="3"/>
  <c r="I129" i="3"/>
  <c r="H130" i="3"/>
  <c r="D130" i="3"/>
  <c r="C131" i="3"/>
  <c r="I130" i="3" l="1"/>
  <c r="H131" i="3"/>
  <c r="N130" i="3"/>
  <c r="M131" i="3"/>
  <c r="C132" i="3"/>
  <c r="D131" i="3"/>
  <c r="D132" i="3" l="1"/>
  <c r="C133" i="3"/>
  <c r="I131" i="3"/>
  <c r="H132" i="3"/>
  <c r="N131" i="3"/>
  <c r="M132" i="3"/>
  <c r="M133" i="3" l="1"/>
  <c r="N132" i="3"/>
  <c r="H133" i="3"/>
  <c r="I132" i="3"/>
  <c r="D133" i="3"/>
  <c r="C134" i="3"/>
  <c r="D134" i="3" l="1"/>
  <c r="C135" i="3"/>
  <c r="I133" i="3"/>
  <c r="H134" i="3"/>
  <c r="N133" i="3"/>
  <c r="M134" i="3"/>
  <c r="I134" i="3" l="1"/>
  <c r="H135" i="3"/>
  <c r="N134" i="3"/>
  <c r="M135" i="3"/>
  <c r="C136" i="3"/>
  <c r="D135" i="3"/>
  <c r="D136" i="3" l="1"/>
  <c r="C137" i="3"/>
  <c r="N135" i="3"/>
  <c r="M136" i="3"/>
  <c r="I135" i="3"/>
  <c r="H136" i="3"/>
  <c r="H137" i="3" l="1"/>
  <c r="I136" i="3"/>
  <c r="N136" i="3"/>
  <c r="M137" i="3"/>
  <c r="D137" i="3"/>
  <c r="C138" i="3"/>
  <c r="N137" i="3" l="1"/>
  <c r="M138" i="3"/>
  <c r="D138" i="3"/>
  <c r="C139" i="3"/>
  <c r="I137" i="3"/>
  <c r="H138" i="3"/>
  <c r="C140" i="3" l="1"/>
  <c r="D139" i="3"/>
  <c r="N138" i="3"/>
  <c r="M139" i="3"/>
  <c r="I138" i="3"/>
  <c r="H139" i="3"/>
  <c r="I139" i="3" l="1"/>
  <c r="H140" i="3"/>
  <c r="N139" i="3"/>
  <c r="M140" i="3"/>
  <c r="D140" i="3"/>
  <c r="C141" i="3"/>
  <c r="D141" i="3" l="1"/>
  <c r="C142" i="3"/>
  <c r="N140" i="3"/>
  <c r="M141" i="3"/>
  <c r="H141" i="3"/>
  <c r="I140" i="3"/>
  <c r="I141" i="3" l="1"/>
  <c r="H142" i="3"/>
  <c r="N141" i="3"/>
  <c r="M142" i="3"/>
  <c r="D142" i="3"/>
  <c r="C143" i="3"/>
  <c r="N142" i="3" l="1"/>
  <c r="M143" i="3"/>
  <c r="C144" i="3"/>
  <c r="D143" i="3"/>
  <c r="I142" i="3"/>
  <c r="H143" i="3"/>
  <c r="I143" i="3" l="1"/>
  <c r="H144" i="3"/>
  <c r="D144" i="3"/>
  <c r="C145" i="3"/>
  <c r="N143" i="3"/>
  <c r="M144" i="3"/>
  <c r="D145" i="3" l="1"/>
  <c r="C146" i="3"/>
  <c r="H145" i="3"/>
  <c r="I144" i="3"/>
  <c r="N144" i="3"/>
  <c r="M145" i="3"/>
  <c r="I145" i="3" l="1"/>
  <c r="H146" i="3"/>
  <c r="D146" i="3"/>
  <c r="C147" i="3"/>
  <c r="N145" i="3"/>
  <c r="M146" i="3"/>
  <c r="N146" i="3" l="1"/>
  <c r="M147" i="3"/>
  <c r="C148" i="3"/>
  <c r="D147" i="3"/>
  <c r="I146" i="3"/>
  <c r="H147" i="3"/>
  <c r="I147" i="3" l="1"/>
  <c r="H148" i="3"/>
  <c r="D148" i="3"/>
  <c r="C149" i="3"/>
  <c r="N147" i="3"/>
  <c r="M148" i="3"/>
  <c r="H149" i="3" l="1"/>
  <c r="I148" i="3"/>
  <c r="M149" i="3"/>
  <c r="N148" i="3"/>
  <c r="D149" i="3"/>
  <c r="C150" i="3"/>
  <c r="D150" i="3" l="1"/>
  <c r="C151" i="3"/>
  <c r="N149" i="3"/>
  <c r="M150" i="3"/>
  <c r="I149" i="3"/>
  <c r="H150" i="3"/>
  <c r="N150" i="3" l="1"/>
  <c r="M151" i="3"/>
  <c r="C152" i="3"/>
  <c r="D151" i="3"/>
  <c r="I150" i="3"/>
  <c r="H151" i="3"/>
  <c r="I151" i="3" l="1"/>
  <c r="H152" i="3"/>
  <c r="D152" i="3"/>
  <c r="C153" i="3"/>
  <c r="N151" i="3"/>
  <c r="M152" i="3"/>
  <c r="D153" i="3" l="1"/>
  <c r="C154" i="3"/>
  <c r="H153" i="3"/>
  <c r="I152" i="3"/>
  <c r="N152" i="3"/>
  <c r="M153" i="3"/>
  <c r="N153" i="3" l="1"/>
  <c r="M154" i="3"/>
  <c r="I153" i="3"/>
  <c r="H154" i="3"/>
  <c r="D154" i="3"/>
  <c r="C155" i="3"/>
  <c r="N154" i="3" l="1"/>
  <c r="M155" i="3"/>
  <c r="C156" i="3"/>
  <c r="D155" i="3"/>
  <c r="I154" i="3"/>
  <c r="H155" i="3"/>
  <c r="I155" i="3" l="1"/>
  <c r="H156" i="3"/>
  <c r="D156" i="3"/>
  <c r="C157" i="3"/>
  <c r="N155" i="3"/>
  <c r="M156" i="3"/>
  <c r="N156" i="3" l="1"/>
  <c r="M157" i="3"/>
  <c r="D157" i="3"/>
  <c r="C158" i="3"/>
  <c r="H157" i="3"/>
  <c r="I156" i="3"/>
  <c r="I157" i="3" l="1"/>
  <c r="H158" i="3"/>
  <c r="D158" i="3"/>
  <c r="C159" i="3"/>
  <c r="N157" i="3"/>
  <c r="M158" i="3"/>
  <c r="N158" i="3" l="1"/>
  <c r="M159" i="3"/>
  <c r="C160" i="3"/>
  <c r="D159" i="3"/>
  <c r="I158" i="3"/>
  <c r="H159" i="3"/>
  <c r="D160" i="3" l="1"/>
  <c r="C161" i="3"/>
  <c r="N159" i="3"/>
  <c r="M160" i="3"/>
  <c r="I159" i="3"/>
  <c r="H160" i="3"/>
  <c r="H161" i="3" l="1"/>
  <c r="I160" i="3"/>
  <c r="N160" i="3"/>
  <c r="M161" i="3"/>
  <c r="D161" i="3"/>
  <c r="C162" i="3"/>
  <c r="D162" i="3" l="1"/>
  <c r="C163" i="3"/>
  <c r="N161" i="3"/>
  <c r="M162" i="3"/>
  <c r="I161" i="3"/>
  <c r="H162" i="3"/>
  <c r="I162" i="3" l="1"/>
  <c r="H163" i="3"/>
  <c r="N162" i="3"/>
  <c r="M163" i="3"/>
  <c r="C164" i="3"/>
  <c r="D163" i="3"/>
  <c r="D164" i="3" l="1"/>
  <c r="C165" i="3"/>
  <c r="N163" i="3"/>
  <c r="M164" i="3"/>
  <c r="I163" i="3"/>
  <c r="H164" i="3"/>
  <c r="H165" i="3" l="1"/>
  <c r="I164" i="3"/>
  <c r="M165" i="3"/>
  <c r="N164" i="3"/>
  <c r="D165" i="3"/>
  <c r="C166" i="3"/>
  <c r="D166" i="3" l="1"/>
  <c r="C167" i="3"/>
  <c r="N165" i="3"/>
  <c r="M166" i="3"/>
  <c r="I165" i="3"/>
  <c r="H166" i="3"/>
  <c r="I166" i="3" l="1"/>
  <c r="H167" i="3"/>
  <c r="N166" i="3"/>
  <c r="M167" i="3"/>
  <c r="C168" i="3"/>
  <c r="D167" i="3"/>
  <c r="D168" i="3" l="1"/>
  <c r="C169" i="3"/>
  <c r="N167" i="3"/>
  <c r="M168" i="3"/>
  <c r="I167" i="3"/>
  <c r="H168" i="3"/>
  <c r="H169" i="3" l="1"/>
  <c r="I168" i="3"/>
  <c r="N168" i="3"/>
  <c r="M169" i="3"/>
  <c r="D169" i="3"/>
  <c r="C170" i="3"/>
  <c r="N169" i="3" l="1"/>
  <c r="M170" i="3"/>
  <c r="D170" i="3"/>
  <c r="C171" i="3"/>
  <c r="I169" i="3"/>
  <c r="H170" i="3"/>
  <c r="I170" i="3" l="1"/>
  <c r="H171" i="3"/>
  <c r="C172" i="3"/>
  <c r="D171" i="3"/>
  <c r="N170" i="3"/>
  <c r="M171" i="3"/>
  <c r="D172" i="3" l="1"/>
  <c r="C173" i="3"/>
  <c r="N171" i="3"/>
  <c r="M172" i="3"/>
  <c r="I171" i="3"/>
  <c r="H172" i="3"/>
  <c r="H173" i="3" l="1"/>
  <c r="I172" i="3"/>
  <c r="N172" i="3"/>
  <c r="M173" i="3"/>
  <c r="D173" i="3"/>
  <c r="C174" i="3"/>
  <c r="D174" i="3" l="1"/>
  <c r="C175" i="3"/>
  <c r="N173" i="3"/>
  <c r="M174" i="3"/>
  <c r="I173" i="3"/>
  <c r="H174" i="3"/>
  <c r="I174" i="3" l="1"/>
  <c r="H175" i="3"/>
  <c r="N174" i="3"/>
  <c r="M175" i="3"/>
  <c r="C176" i="3"/>
  <c r="D175" i="3"/>
  <c r="I175" i="3" l="1"/>
  <c r="H176" i="3"/>
  <c r="D176" i="3"/>
  <c r="C177" i="3"/>
  <c r="N175" i="3"/>
  <c r="M176" i="3"/>
  <c r="N176" i="3" l="1"/>
  <c r="M177" i="3"/>
  <c r="D177" i="3"/>
  <c r="C178" i="3"/>
  <c r="H177" i="3"/>
  <c r="I176" i="3"/>
  <c r="I177" i="3" l="1"/>
  <c r="H178" i="3"/>
  <c r="D178" i="3"/>
  <c r="C179" i="3"/>
  <c r="N177" i="3"/>
  <c r="M178" i="3"/>
  <c r="N178" i="3" l="1"/>
  <c r="M179" i="3"/>
  <c r="C180" i="3"/>
  <c r="D179" i="3"/>
  <c r="I178" i="3"/>
  <c r="H179" i="3"/>
  <c r="D180" i="3" l="1"/>
  <c r="C181" i="3"/>
  <c r="N179" i="3"/>
  <c r="M180" i="3"/>
  <c r="I179" i="3"/>
  <c r="H180" i="3"/>
  <c r="M181" i="3" l="1"/>
  <c r="N180" i="3"/>
  <c r="D181" i="3"/>
  <c r="C182" i="3"/>
  <c r="H181" i="3"/>
  <c r="I180" i="3"/>
  <c r="I181" i="3" l="1"/>
  <c r="H182" i="3"/>
  <c r="D182" i="3"/>
  <c r="C183" i="3"/>
  <c r="N181" i="3"/>
  <c r="M182" i="3"/>
  <c r="N182" i="3" l="1"/>
  <c r="M183" i="3"/>
  <c r="C184" i="3"/>
  <c r="D183" i="3"/>
  <c r="I182" i="3"/>
  <c r="H183" i="3"/>
  <c r="N183" i="3" l="1"/>
  <c r="M184" i="3"/>
  <c r="I183" i="3"/>
  <c r="H184" i="3"/>
  <c r="D184" i="3"/>
  <c r="C185" i="3"/>
  <c r="D185" i="3" l="1"/>
  <c r="C186" i="3"/>
  <c r="H185" i="3"/>
  <c r="I184" i="3"/>
  <c r="N184" i="3"/>
  <c r="M185" i="3"/>
  <c r="N185" i="3" l="1"/>
  <c r="M186" i="3"/>
  <c r="I185" i="3"/>
  <c r="H186" i="3"/>
  <c r="D186" i="3"/>
  <c r="C187" i="3"/>
  <c r="I186" i="3" l="1"/>
  <c r="H187" i="3"/>
  <c r="N186" i="3"/>
  <c r="M187" i="3"/>
  <c r="C188" i="3"/>
  <c r="D187" i="3"/>
  <c r="D188" i="3" l="1"/>
  <c r="C189" i="3"/>
  <c r="N187" i="3"/>
  <c r="M188" i="3"/>
  <c r="I187" i="3"/>
  <c r="H188" i="3"/>
  <c r="H189" i="3" l="1"/>
  <c r="I188" i="3"/>
  <c r="N188" i="3"/>
  <c r="M189" i="3"/>
  <c r="D189" i="3"/>
  <c r="C190" i="3"/>
  <c r="D190" i="3" l="1"/>
  <c r="C191" i="3"/>
  <c r="N189" i="3"/>
  <c r="M190" i="3"/>
  <c r="I189" i="3"/>
  <c r="H190" i="3"/>
  <c r="I190" i="3" l="1"/>
  <c r="H191" i="3"/>
  <c r="N190" i="3"/>
  <c r="M191" i="3"/>
  <c r="C192" i="3"/>
  <c r="D191" i="3"/>
  <c r="N191" i="3" l="1"/>
  <c r="M192" i="3"/>
  <c r="I191" i="3"/>
  <c r="H192" i="3"/>
  <c r="D192" i="3"/>
  <c r="C193" i="3"/>
  <c r="H193" i="3" l="1"/>
  <c r="I192" i="3"/>
  <c r="D193" i="3"/>
  <c r="C194" i="3"/>
  <c r="N192" i="3"/>
  <c r="M193" i="3"/>
  <c r="D194" i="3" l="1"/>
  <c r="C195" i="3"/>
  <c r="N193" i="3"/>
  <c r="M194" i="3"/>
  <c r="I193" i="3"/>
  <c r="H194" i="3"/>
  <c r="N194" i="3" l="1"/>
  <c r="M195" i="3"/>
  <c r="I194" i="3"/>
  <c r="H195" i="3"/>
  <c r="C196" i="3"/>
  <c r="D195" i="3"/>
  <c r="D196" i="3" l="1"/>
  <c r="C197" i="3"/>
  <c r="I195" i="3"/>
  <c r="H196" i="3"/>
  <c r="N195" i="3"/>
  <c r="M196" i="3"/>
  <c r="H197" i="3" l="1"/>
  <c r="I196" i="3"/>
  <c r="M197" i="3"/>
  <c r="N196" i="3"/>
  <c r="D197" i="3"/>
  <c r="C198" i="3"/>
  <c r="N197" i="3" l="1"/>
  <c r="M198" i="3"/>
  <c r="D198" i="3"/>
  <c r="C199" i="3"/>
  <c r="I197" i="3"/>
  <c r="H198" i="3"/>
  <c r="I198" i="3" l="1"/>
  <c r="H199" i="3"/>
  <c r="C200" i="3"/>
  <c r="D199" i="3"/>
  <c r="N198" i="3"/>
  <c r="M199" i="3"/>
  <c r="N199" i="3" l="1"/>
  <c r="M200" i="3"/>
  <c r="D200" i="3"/>
  <c r="C201" i="3"/>
  <c r="I199" i="3"/>
  <c r="H200" i="3"/>
  <c r="D201" i="3" l="1"/>
  <c r="C202" i="3"/>
  <c r="H201" i="3"/>
  <c r="I200" i="3"/>
  <c r="N200" i="3"/>
  <c r="M201" i="3"/>
  <c r="N201" i="3" l="1"/>
  <c r="M202" i="3"/>
  <c r="I201" i="3"/>
  <c r="H202" i="3"/>
  <c r="D202" i="3"/>
  <c r="C203" i="3"/>
  <c r="I202" i="3" l="1"/>
  <c r="H203" i="3"/>
  <c r="N202" i="3"/>
  <c r="M203" i="3"/>
  <c r="C204" i="3"/>
  <c r="D203" i="3"/>
  <c r="N203" i="3" l="1"/>
  <c r="M204" i="3"/>
  <c r="I203" i="3"/>
  <c r="H204" i="3"/>
  <c r="D204" i="3"/>
  <c r="C205" i="3"/>
  <c r="D205" i="3" l="1"/>
  <c r="C206" i="3"/>
  <c r="H205" i="3"/>
  <c r="I204" i="3"/>
  <c r="N204" i="3"/>
  <c r="M205" i="3"/>
  <c r="N205" i="3" l="1"/>
  <c r="M206" i="3"/>
  <c r="I205" i="3"/>
  <c r="H206" i="3"/>
  <c r="D206" i="3"/>
  <c r="C207" i="3"/>
  <c r="I206" i="3" l="1"/>
  <c r="H207" i="3"/>
  <c r="C208" i="3"/>
  <c r="D207" i="3"/>
  <c r="N206" i="3"/>
  <c r="M207" i="3"/>
  <c r="N207" i="3" l="1"/>
  <c r="M208" i="3"/>
  <c r="D208" i="3"/>
  <c r="C209" i="3"/>
  <c r="I207" i="3"/>
  <c r="H208" i="3"/>
  <c r="H209" i="3" l="1"/>
  <c r="I208" i="3"/>
  <c r="D209" i="3"/>
  <c r="C210" i="3"/>
  <c r="N208" i="3"/>
  <c r="M209" i="3"/>
  <c r="D210" i="3" l="1"/>
  <c r="C211" i="3"/>
  <c r="N209" i="3"/>
  <c r="M210" i="3"/>
  <c r="I209" i="3"/>
  <c r="H210" i="3"/>
  <c r="N210" i="3" l="1"/>
  <c r="M211" i="3"/>
  <c r="I210" i="3"/>
  <c r="H211" i="3"/>
  <c r="C212" i="3"/>
  <c r="D211" i="3"/>
  <c r="D212" i="3" l="1"/>
  <c r="C213" i="3"/>
  <c r="I211" i="3"/>
  <c r="H212" i="3"/>
  <c r="N211" i="3"/>
  <c r="M212" i="3"/>
  <c r="M213" i="3" l="1"/>
  <c r="N212" i="3"/>
  <c r="H213" i="3"/>
  <c r="I212" i="3"/>
  <c r="D213" i="3"/>
  <c r="C214" i="3"/>
  <c r="I213" i="3" l="1"/>
  <c r="H214" i="3"/>
  <c r="D214" i="3"/>
  <c r="C215" i="3"/>
  <c r="N213" i="3"/>
  <c r="M214" i="3"/>
  <c r="N214" i="3" l="1"/>
  <c r="M215" i="3"/>
  <c r="C216" i="3"/>
  <c r="D215" i="3"/>
  <c r="I214" i="3"/>
  <c r="H215" i="3"/>
  <c r="D216" i="3" l="1"/>
  <c r="C217" i="3"/>
  <c r="N215" i="3"/>
  <c r="M216" i="3"/>
  <c r="I215" i="3"/>
  <c r="H216" i="3"/>
  <c r="H217" i="3" l="1"/>
  <c r="I216" i="3"/>
  <c r="N216" i="3"/>
  <c r="M217" i="3"/>
  <c r="N217" i="3" s="1"/>
  <c r="D217" i="3"/>
  <c r="C218" i="3"/>
  <c r="D218" i="3" l="1"/>
  <c r="C219" i="3"/>
  <c r="I217" i="3"/>
  <c r="H218" i="3"/>
  <c r="I218" i="3" l="1"/>
  <c r="H219" i="3"/>
  <c r="C220" i="3"/>
  <c r="D219" i="3"/>
  <c r="D220" i="3" l="1"/>
  <c r="C221" i="3"/>
  <c r="I219" i="3"/>
  <c r="H220" i="3"/>
  <c r="H221" i="3" l="1"/>
  <c r="I220" i="3"/>
  <c r="D221" i="3"/>
  <c r="C222" i="3"/>
  <c r="D222" i="3" l="1"/>
  <c r="C223" i="3"/>
  <c r="I221" i="3"/>
  <c r="H222" i="3"/>
  <c r="I222" i="3" l="1"/>
  <c r="H223" i="3"/>
  <c r="C224" i="3"/>
  <c r="D223" i="3"/>
  <c r="I223" i="3" l="1"/>
  <c r="H224" i="3"/>
  <c r="D224" i="3"/>
  <c r="C225" i="3"/>
  <c r="H225" i="3" l="1"/>
  <c r="I224" i="3"/>
  <c r="D225" i="3"/>
  <c r="C226" i="3"/>
  <c r="D226" i="3" l="1"/>
  <c r="C227" i="3"/>
  <c r="I225" i="3"/>
  <c r="H226" i="3"/>
  <c r="I226" i="3" l="1"/>
  <c r="H227" i="3"/>
  <c r="C228" i="3"/>
  <c r="D227" i="3"/>
  <c r="D228" i="3" l="1"/>
  <c r="C229" i="3"/>
  <c r="I227" i="3"/>
  <c r="H228" i="3"/>
  <c r="D229" i="3" l="1"/>
  <c r="C230" i="3"/>
  <c r="H229" i="3"/>
  <c r="I228" i="3"/>
  <c r="D230" i="3" l="1"/>
  <c r="C231" i="3"/>
  <c r="I229" i="3"/>
  <c r="H230" i="3"/>
  <c r="I230" i="3" l="1"/>
  <c r="H231" i="3"/>
  <c r="C232" i="3"/>
  <c r="D231" i="3"/>
  <c r="D232" i="3" l="1"/>
  <c r="C233" i="3"/>
  <c r="I231" i="3"/>
  <c r="H232" i="3"/>
  <c r="H233" i="3" l="1"/>
  <c r="I232" i="3"/>
  <c r="D233" i="3"/>
  <c r="C234" i="3"/>
  <c r="D234" i="3" l="1"/>
  <c r="C235" i="3"/>
  <c r="I233" i="3"/>
  <c r="H234" i="3"/>
  <c r="I234" i="3" l="1"/>
  <c r="H235" i="3"/>
  <c r="C236" i="3"/>
  <c r="D235" i="3"/>
  <c r="D236" i="3" l="1"/>
  <c r="C237" i="3"/>
  <c r="I235" i="3"/>
  <c r="H236" i="3"/>
  <c r="H237" i="3" l="1"/>
  <c r="I236" i="3"/>
  <c r="D237" i="3"/>
  <c r="C238" i="3"/>
  <c r="D238" i="3" l="1"/>
  <c r="C239" i="3"/>
  <c r="I237" i="3"/>
  <c r="H238" i="3"/>
  <c r="I238" i="3" l="1"/>
  <c r="H239" i="3"/>
  <c r="C240" i="3"/>
  <c r="D239" i="3"/>
  <c r="D240" i="3" l="1"/>
  <c r="C241" i="3"/>
  <c r="I239" i="3"/>
  <c r="H240" i="3"/>
  <c r="H241" i="3" l="1"/>
  <c r="I240" i="3"/>
  <c r="D241" i="3"/>
  <c r="C242" i="3"/>
  <c r="D242" i="3" l="1"/>
  <c r="C243" i="3"/>
  <c r="I241" i="3"/>
  <c r="H242" i="3"/>
  <c r="I242" i="3" l="1"/>
  <c r="H243" i="3"/>
  <c r="C244" i="3"/>
  <c r="D243" i="3"/>
  <c r="D244" i="3" l="1"/>
  <c r="C245" i="3"/>
  <c r="I243" i="3"/>
  <c r="H244" i="3"/>
  <c r="H245" i="3" l="1"/>
  <c r="I244" i="3"/>
  <c r="D245" i="3"/>
  <c r="C246" i="3"/>
  <c r="D246" i="3" l="1"/>
  <c r="C247" i="3"/>
  <c r="I245" i="3"/>
  <c r="H246" i="3"/>
  <c r="C248" i="3" l="1"/>
  <c r="D247" i="3"/>
  <c r="I246" i="3"/>
  <c r="H247" i="3"/>
  <c r="I247" i="3" l="1"/>
  <c r="H248" i="3"/>
  <c r="D248" i="3"/>
  <c r="C249" i="3"/>
  <c r="D249" i="3" l="1"/>
  <c r="C250" i="3"/>
  <c r="H249" i="3"/>
  <c r="I248" i="3"/>
  <c r="D250" i="3" l="1"/>
  <c r="C251" i="3"/>
  <c r="I249" i="3"/>
  <c r="H250" i="3"/>
  <c r="I250" i="3" l="1"/>
  <c r="H251" i="3"/>
  <c r="C252" i="3"/>
  <c r="D251" i="3"/>
  <c r="D252" i="3" l="1"/>
  <c r="C253" i="3"/>
  <c r="I251" i="3"/>
  <c r="H252" i="3"/>
  <c r="H253" i="3" l="1"/>
  <c r="I252" i="3"/>
  <c r="D253" i="3"/>
  <c r="C254" i="3"/>
  <c r="D254" i="3" l="1"/>
  <c r="C255" i="3"/>
  <c r="I253" i="3"/>
  <c r="H254" i="3"/>
  <c r="I254" i="3" l="1"/>
  <c r="H255" i="3"/>
  <c r="C256" i="3"/>
  <c r="D255" i="3"/>
  <c r="D256" i="3" l="1"/>
  <c r="C257" i="3"/>
  <c r="I255" i="3"/>
  <c r="H256" i="3"/>
  <c r="H257" i="3" l="1"/>
  <c r="I256" i="3"/>
  <c r="D257" i="3"/>
  <c r="C258" i="3"/>
  <c r="I257" i="3" l="1"/>
  <c r="H258" i="3"/>
  <c r="D258" i="3"/>
  <c r="C259" i="3"/>
  <c r="C260" i="3" l="1"/>
  <c r="D259" i="3"/>
  <c r="I258" i="3"/>
  <c r="H259" i="3"/>
  <c r="I259" i="3" l="1"/>
  <c r="H260" i="3"/>
  <c r="D260" i="3"/>
  <c r="C261" i="3"/>
  <c r="D261" i="3" l="1"/>
  <c r="C262" i="3"/>
  <c r="H261" i="3"/>
  <c r="I260" i="3"/>
  <c r="I261" i="3" l="1"/>
  <c r="H262" i="3"/>
  <c r="C263" i="3"/>
  <c r="D262" i="3"/>
  <c r="C264" i="3" l="1"/>
  <c r="D263" i="3"/>
  <c r="I262" i="3"/>
  <c r="H263" i="3"/>
  <c r="I263" i="3" l="1"/>
  <c r="H264" i="3"/>
  <c r="D264" i="3"/>
  <c r="C265" i="3"/>
  <c r="D265" i="3" l="1"/>
  <c r="C266" i="3"/>
  <c r="H265" i="3"/>
  <c r="I264" i="3"/>
  <c r="I265" i="3" l="1"/>
  <c r="H266" i="3"/>
  <c r="C267" i="3"/>
  <c r="D266" i="3"/>
  <c r="C268" i="3" l="1"/>
  <c r="D267" i="3"/>
  <c r="I266" i="3"/>
  <c r="H267" i="3"/>
  <c r="I267" i="3" l="1"/>
  <c r="H268" i="3"/>
  <c r="D268" i="3"/>
  <c r="C269" i="3"/>
  <c r="H269" i="3" l="1"/>
  <c r="I268" i="3"/>
  <c r="D269" i="3"/>
  <c r="C270" i="3"/>
  <c r="C271" i="3" l="1"/>
  <c r="D270" i="3"/>
  <c r="I269" i="3"/>
  <c r="H270" i="3"/>
  <c r="I270" i="3" l="1"/>
  <c r="H271" i="3"/>
  <c r="C272" i="3"/>
  <c r="D271" i="3"/>
  <c r="D272" i="3" l="1"/>
  <c r="C273" i="3"/>
  <c r="I271" i="3"/>
  <c r="H272" i="3"/>
  <c r="H273" i="3" l="1"/>
  <c r="I272" i="3"/>
  <c r="D273" i="3"/>
  <c r="C274" i="3"/>
  <c r="C275" i="3" l="1"/>
  <c r="D274" i="3"/>
  <c r="I273" i="3"/>
  <c r="H274" i="3"/>
  <c r="I274" i="3" l="1"/>
  <c r="H275" i="3"/>
  <c r="C276" i="3"/>
  <c r="D275" i="3"/>
  <c r="D276" i="3" l="1"/>
  <c r="C277" i="3"/>
  <c r="I275" i="3"/>
  <c r="H276" i="3"/>
  <c r="H277" i="3" l="1"/>
  <c r="I276" i="3"/>
  <c r="D277" i="3"/>
  <c r="C278" i="3"/>
  <c r="C279" i="3" l="1"/>
  <c r="D278" i="3"/>
  <c r="I277" i="3"/>
  <c r="H278" i="3"/>
  <c r="I278" i="3" l="1"/>
  <c r="H279" i="3"/>
  <c r="C280" i="3"/>
  <c r="D279" i="3"/>
  <c r="D280" i="3" l="1"/>
  <c r="C281" i="3"/>
  <c r="I279" i="3"/>
  <c r="H280" i="3"/>
  <c r="H281" i="3" l="1"/>
  <c r="I280" i="3"/>
  <c r="D281" i="3"/>
  <c r="C282" i="3"/>
  <c r="I281" i="3" l="1"/>
  <c r="H282" i="3"/>
  <c r="C283" i="3"/>
  <c r="D282" i="3"/>
  <c r="C284" i="3" l="1"/>
  <c r="D283" i="3"/>
  <c r="I282" i="3"/>
  <c r="H283" i="3"/>
  <c r="I283" i="3" l="1"/>
  <c r="H284" i="3"/>
  <c r="D284" i="3"/>
  <c r="C285" i="3"/>
  <c r="D285" i="3" l="1"/>
  <c r="C286" i="3"/>
  <c r="H285" i="3"/>
  <c r="I284" i="3"/>
  <c r="I285" i="3" l="1"/>
  <c r="H286" i="3"/>
  <c r="C287" i="3"/>
  <c r="D286" i="3"/>
  <c r="C288" i="3" l="1"/>
  <c r="D287" i="3"/>
  <c r="I286" i="3"/>
  <c r="H287" i="3"/>
  <c r="I287" i="3" l="1"/>
  <c r="H288" i="3"/>
  <c r="D288" i="3"/>
  <c r="C289" i="3"/>
  <c r="D289" i="3" l="1"/>
  <c r="C290" i="3"/>
  <c r="H289" i="3"/>
  <c r="I288" i="3"/>
  <c r="C291" i="3" l="1"/>
  <c r="D290" i="3"/>
  <c r="I289" i="3"/>
  <c r="H290" i="3"/>
  <c r="I290" i="3" l="1"/>
  <c r="H291" i="3"/>
  <c r="C292" i="3"/>
  <c r="D291" i="3"/>
  <c r="D292" i="3" l="1"/>
  <c r="C293" i="3"/>
  <c r="I291" i="3"/>
  <c r="H292" i="3"/>
  <c r="H293" i="3" l="1"/>
  <c r="I292" i="3"/>
  <c r="D293" i="3"/>
  <c r="C294" i="3"/>
  <c r="C295" i="3" l="1"/>
  <c r="D294" i="3"/>
  <c r="I293" i="3"/>
  <c r="H294" i="3"/>
  <c r="I294" i="3" l="1"/>
  <c r="H295" i="3"/>
  <c r="C296" i="3"/>
  <c r="D295" i="3"/>
  <c r="D296" i="3" l="1"/>
  <c r="C297" i="3"/>
  <c r="I295" i="3"/>
  <c r="H296" i="3"/>
  <c r="H297" i="3" l="1"/>
  <c r="I296" i="3"/>
  <c r="D297" i="3"/>
  <c r="C298" i="3"/>
  <c r="C299" i="3" l="1"/>
  <c r="D298" i="3"/>
  <c r="I297" i="3"/>
  <c r="H298" i="3"/>
  <c r="I298" i="3" l="1"/>
  <c r="H299" i="3"/>
  <c r="C300" i="3"/>
  <c r="D299" i="3"/>
  <c r="D300" i="3" l="1"/>
  <c r="C301" i="3"/>
  <c r="I299" i="3"/>
  <c r="H300" i="3"/>
  <c r="D301" i="3" l="1"/>
  <c r="C302" i="3"/>
  <c r="H301" i="3"/>
  <c r="I300" i="3"/>
  <c r="C303" i="3" l="1"/>
  <c r="D302" i="3"/>
  <c r="I301" i="3"/>
  <c r="H302" i="3"/>
  <c r="I302" i="3" l="1"/>
  <c r="H303" i="3"/>
  <c r="C304" i="3"/>
  <c r="D303" i="3"/>
  <c r="D304" i="3" l="1"/>
  <c r="C305" i="3"/>
  <c r="I303" i="3"/>
  <c r="H304" i="3"/>
  <c r="H305" i="3" l="1"/>
  <c r="I304" i="3"/>
  <c r="D305" i="3"/>
  <c r="C306" i="3"/>
  <c r="C307" i="3" l="1"/>
  <c r="D306" i="3"/>
  <c r="I305" i="3"/>
  <c r="H306" i="3"/>
  <c r="I306" i="3" l="1"/>
  <c r="H307" i="3"/>
  <c r="C308" i="3"/>
  <c r="D307" i="3"/>
  <c r="D308" i="3" l="1"/>
  <c r="C309" i="3"/>
  <c r="I307" i="3"/>
  <c r="H308" i="3"/>
  <c r="H309" i="3" l="1"/>
  <c r="I308" i="3"/>
  <c r="D309" i="3"/>
  <c r="C310" i="3"/>
  <c r="C311" i="3" l="1"/>
  <c r="D310" i="3"/>
  <c r="I309" i="3"/>
  <c r="H310" i="3"/>
  <c r="I310" i="3" l="1"/>
  <c r="H311" i="3"/>
  <c r="C312" i="3"/>
  <c r="D311" i="3"/>
  <c r="D312" i="3" l="1"/>
  <c r="C313" i="3"/>
  <c r="I311" i="3"/>
  <c r="H312" i="3"/>
  <c r="H313" i="3" l="1"/>
  <c r="I312" i="3"/>
  <c r="D313" i="3"/>
  <c r="C314" i="3"/>
  <c r="C315" i="3" l="1"/>
  <c r="D314" i="3"/>
  <c r="I313" i="3"/>
  <c r="H314" i="3"/>
  <c r="I314" i="3" l="1"/>
  <c r="H315" i="3"/>
  <c r="C316" i="3"/>
  <c r="D315" i="3"/>
  <c r="C317" i="3" l="1"/>
  <c r="D316" i="3"/>
  <c r="I315" i="3"/>
  <c r="H316" i="3"/>
  <c r="I316" i="3" l="1"/>
  <c r="H317" i="3"/>
  <c r="D317" i="3"/>
  <c r="C318" i="3"/>
  <c r="D318" i="3" l="1"/>
  <c r="C319" i="3"/>
  <c r="I317" i="3"/>
  <c r="H318" i="3"/>
  <c r="I318" i="3" l="1"/>
  <c r="H319" i="3"/>
  <c r="C320" i="3"/>
  <c r="D319" i="3"/>
  <c r="C321" i="3" l="1"/>
  <c r="D320" i="3"/>
  <c r="I319" i="3"/>
  <c r="H320" i="3"/>
  <c r="I320" i="3" l="1"/>
  <c r="H321" i="3"/>
  <c r="D321" i="3"/>
  <c r="C322" i="3"/>
  <c r="I321" i="3" l="1"/>
  <c r="H322" i="3"/>
  <c r="D322" i="3"/>
  <c r="C323" i="3"/>
  <c r="C324" i="3" l="1"/>
  <c r="D323" i="3"/>
  <c r="I322" i="3"/>
  <c r="H323" i="3"/>
  <c r="I323" i="3" l="1"/>
  <c r="H324" i="3"/>
  <c r="C325" i="3"/>
  <c r="D324" i="3"/>
  <c r="I324" i="3" l="1"/>
  <c r="H325" i="3"/>
  <c r="D325" i="3"/>
  <c r="C326" i="3"/>
  <c r="D326" i="3" l="1"/>
  <c r="C327" i="3"/>
  <c r="I325" i="3"/>
  <c r="H326" i="3"/>
  <c r="I326" i="3" l="1"/>
  <c r="H327" i="3"/>
  <c r="C328" i="3"/>
  <c r="D327" i="3"/>
  <c r="C329" i="3" l="1"/>
  <c r="D328" i="3"/>
  <c r="I327" i="3"/>
  <c r="H328" i="3"/>
  <c r="I328" i="3" l="1"/>
  <c r="H329" i="3"/>
  <c r="D329" i="3"/>
  <c r="C330" i="3"/>
  <c r="D330" i="3" l="1"/>
  <c r="C331" i="3"/>
  <c r="I329" i="3"/>
  <c r="H330" i="3"/>
  <c r="I330" i="3" l="1"/>
  <c r="H331" i="3"/>
  <c r="C332" i="3"/>
  <c r="D331" i="3"/>
  <c r="C333" i="3" l="1"/>
  <c r="D332" i="3"/>
  <c r="I331" i="3"/>
  <c r="H332" i="3"/>
  <c r="I332" i="3" l="1"/>
  <c r="H333" i="3"/>
  <c r="D333" i="3"/>
  <c r="C334" i="3"/>
  <c r="D334" i="3" l="1"/>
  <c r="C335" i="3"/>
  <c r="H334" i="3"/>
  <c r="I333" i="3"/>
  <c r="I334" i="3" l="1"/>
  <c r="H335" i="3"/>
  <c r="C336" i="3"/>
  <c r="D335" i="3"/>
  <c r="C337" i="3" l="1"/>
  <c r="D336" i="3"/>
  <c r="I335" i="3"/>
  <c r="H336" i="3"/>
  <c r="I336" i="3" l="1"/>
  <c r="H337" i="3"/>
  <c r="D337" i="3"/>
  <c r="C338" i="3"/>
  <c r="D338" i="3" l="1"/>
  <c r="C339" i="3"/>
  <c r="H338" i="3"/>
  <c r="I337" i="3"/>
  <c r="C340" i="3" l="1"/>
  <c r="D339" i="3"/>
  <c r="I338" i="3"/>
  <c r="H339" i="3"/>
  <c r="I339" i="3" l="1"/>
  <c r="H340" i="3"/>
  <c r="C341" i="3"/>
  <c r="D340" i="3"/>
  <c r="D341" i="3" l="1"/>
  <c r="C342" i="3"/>
  <c r="I340" i="3"/>
  <c r="H341" i="3"/>
  <c r="I341" i="3" l="1"/>
  <c r="H342" i="3"/>
  <c r="D342" i="3"/>
  <c r="C343" i="3"/>
  <c r="I342" i="3" l="1"/>
  <c r="H343" i="3"/>
  <c r="C344" i="3"/>
  <c r="D343" i="3"/>
  <c r="C345" i="3" l="1"/>
  <c r="D344" i="3"/>
  <c r="I343" i="3"/>
  <c r="H344" i="3"/>
  <c r="I344" i="3" l="1"/>
  <c r="H345" i="3"/>
  <c r="D345" i="3"/>
  <c r="C346" i="3"/>
  <c r="D346" i="3" l="1"/>
  <c r="C347" i="3"/>
  <c r="I345" i="3"/>
  <c r="H346" i="3"/>
  <c r="I346" i="3" s="1"/>
  <c r="C348" i="3" l="1"/>
  <c r="D347" i="3"/>
  <c r="C349" i="3" l="1"/>
  <c r="D348" i="3"/>
  <c r="D349" i="3" l="1"/>
  <c r="C350" i="3"/>
  <c r="D350" i="3" l="1"/>
  <c r="C351" i="3"/>
  <c r="C352" i="3" l="1"/>
  <c r="D351" i="3"/>
  <c r="C353" i="3" l="1"/>
  <c r="D352" i="3"/>
  <c r="D353" i="3" l="1"/>
  <c r="C354" i="3"/>
  <c r="D354" i="3" l="1"/>
  <c r="C355" i="3"/>
  <c r="C356" i="3" l="1"/>
  <c r="D355" i="3"/>
  <c r="C357" i="3" l="1"/>
  <c r="D356" i="3"/>
  <c r="D357" i="3" l="1"/>
  <c r="C358" i="3"/>
  <c r="D358" i="3" l="1"/>
  <c r="C359" i="3"/>
  <c r="C360" i="3" l="1"/>
  <c r="D359" i="3"/>
  <c r="C361" i="3" l="1"/>
  <c r="D360" i="3"/>
  <c r="D361" i="3" l="1"/>
  <c r="C362" i="3"/>
  <c r="D362" i="3" l="1"/>
  <c r="C363" i="3"/>
  <c r="C364" i="3" l="1"/>
  <c r="D363" i="3"/>
  <c r="C365" i="3" l="1"/>
  <c r="D364" i="3"/>
  <c r="D365" i="3" l="1"/>
  <c r="C366" i="3"/>
  <c r="D366" i="3" l="1"/>
  <c r="C367" i="3"/>
  <c r="C368" i="3" l="1"/>
  <c r="D367" i="3"/>
  <c r="D368" i="3" l="1"/>
  <c r="C369" i="3"/>
  <c r="D369" i="3" l="1"/>
  <c r="C370" i="3"/>
  <c r="D370" i="3" l="1"/>
  <c r="C371" i="3"/>
  <c r="C372" i="3" l="1"/>
  <c r="D371" i="3"/>
  <c r="D372" i="3" l="1"/>
  <c r="C373" i="3"/>
  <c r="D373" i="3" l="1"/>
  <c r="C374" i="3"/>
  <c r="C375" i="3" l="1"/>
  <c r="D374" i="3"/>
  <c r="C376" i="3" l="1"/>
  <c r="D375" i="3"/>
  <c r="C377" i="3" l="1"/>
  <c r="D376" i="3"/>
  <c r="D377" i="3" l="1"/>
  <c r="C378" i="3"/>
  <c r="C379" i="3" l="1"/>
  <c r="D378" i="3"/>
  <c r="C380" i="3" l="1"/>
  <c r="D379" i="3"/>
  <c r="D380" i="3" l="1"/>
  <c r="C381" i="3"/>
  <c r="D381" i="3" l="1"/>
  <c r="C382" i="3"/>
  <c r="C383" i="3" l="1"/>
  <c r="D382" i="3"/>
  <c r="C384" i="3" l="1"/>
  <c r="D383" i="3"/>
  <c r="C385" i="3" l="1"/>
  <c r="D384" i="3"/>
  <c r="D385" i="3" l="1"/>
  <c r="C386" i="3"/>
  <c r="C387" i="3" l="1"/>
  <c r="D386" i="3"/>
  <c r="C388" i="3" l="1"/>
  <c r="D387" i="3"/>
  <c r="D388" i="3" l="1"/>
  <c r="C389" i="3"/>
  <c r="D389" i="3" l="1"/>
  <c r="C390" i="3"/>
  <c r="C391" i="3" l="1"/>
  <c r="D390" i="3"/>
  <c r="C392" i="3" l="1"/>
  <c r="D391" i="3"/>
  <c r="D392" i="3" l="1"/>
  <c r="C393" i="3"/>
  <c r="D393" i="3" l="1"/>
  <c r="C394" i="3"/>
  <c r="C395" i="3" l="1"/>
  <c r="D394" i="3"/>
  <c r="C396" i="3" l="1"/>
  <c r="D395" i="3"/>
  <c r="D396" i="3" l="1"/>
  <c r="C397" i="3"/>
  <c r="D397" i="3" l="1"/>
  <c r="C398" i="3"/>
  <c r="C399" i="3" l="1"/>
  <c r="D398" i="3"/>
  <c r="C400" i="3" l="1"/>
  <c r="D399" i="3"/>
  <c r="C401" i="3" l="1"/>
  <c r="D400" i="3"/>
  <c r="D401" i="3" l="1"/>
  <c r="C402" i="3"/>
  <c r="C403" i="3" l="1"/>
  <c r="D402" i="3"/>
  <c r="C404" i="3" l="1"/>
  <c r="D403" i="3"/>
  <c r="D404" i="3" l="1"/>
  <c r="C405" i="3"/>
  <c r="D405" i="3" l="1"/>
  <c r="C406" i="3"/>
  <c r="C407" i="3" l="1"/>
  <c r="D406" i="3"/>
  <c r="C408" i="3" l="1"/>
  <c r="D407" i="3"/>
  <c r="C409" i="3" l="1"/>
  <c r="D408" i="3"/>
  <c r="D409" i="3" l="1"/>
  <c r="C410" i="3"/>
  <c r="C411" i="3" l="1"/>
  <c r="D410" i="3"/>
  <c r="C412" i="3" l="1"/>
  <c r="D411" i="3"/>
  <c r="D412" i="3" l="1"/>
  <c r="C413" i="3"/>
  <c r="D413" i="3" l="1"/>
  <c r="C414" i="3"/>
  <c r="C415" i="3" l="1"/>
  <c r="D414" i="3"/>
  <c r="C416" i="3" l="1"/>
  <c r="D415" i="3"/>
  <c r="C417" i="3" l="1"/>
  <c r="D416" i="3"/>
  <c r="D417" i="3" l="1"/>
  <c r="C418" i="3"/>
  <c r="C419" i="3" l="1"/>
  <c r="D418" i="3"/>
  <c r="C420" i="3" l="1"/>
  <c r="D419" i="3"/>
  <c r="D420" i="3" l="1"/>
  <c r="C421" i="3"/>
  <c r="D421" i="3" l="1"/>
  <c r="C422" i="3"/>
  <c r="C423" i="3" l="1"/>
  <c r="D422" i="3"/>
  <c r="C424" i="3" l="1"/>
  <c r="D423" i="3"/>
  <c r="D424" i="3" l="1"/>
  <c r="C425" i="3"/>
  <c r="D425" i="3" l="1"/>
  <c r="C426" i="3"/>
  <c r="C427" i="3" l="1"/>
  <c r="D426" i="3"/>
  <c r="C428" i="3" l="1"/>
  <c r="D427" i="3"/>
  <c r="D428" i="3" l="1"/>
  <c r="C429" i="3"/>
  <c r="D429" i="3" l="1"/>
  <c r="C430" i="3"/>
  <c r="C431" i="3" l="1"/>
  <c r="D430" i="3"/>
  <c r="C432" i="3" l="1"/>
  <c r="D431" i="3"/>
  <c r="C433" i="3" l="1"/>
  <c r="D432" i="3"/>
  <c r="D433" i="3" l="1"/>
  <c r="C434" i="3"/>
  <c r="C435" i="3" l="1"/>
  <c r="D434" i="3"/>
  <c r="C436" i="3" l="1"/>
  <c r="D435" i="3"/>
  <c r="D436" i="3" l="1"/>
  <c r="C437" i="3"/>
  <c r="D437" i="3" l="1"/>
  <c r="C438" i="3"/>
  <c r="C439" i="3" l="1"/>
  <c r="D438" i="3"/>
  <c r="C440" i="3" l="1"/>
  <c r="D439" i="3"/>
  <c r="C441" i="3" l="1"/>
  <c r="D440" i="3"/>
  <c r="D441" i="3" l="1"/>
  <c r="C442" i="3"/>
  <c r="C443" i="3" l="1"/>
  <c r="D442" i="3"/>
  <c r="C444" i="3" l="1"/>
  <c r="D443" i="3"/>
  <c r="D444" i="3" l="1"/>
  <c r="C445" i="3"/>
  <c r="D445" i="3" l="1"/>
  <c r="C446" i="3"/>
  <c r="C447" i="3" l="1"/>
  <c r="D446" i="3"/>
  <c r="C448" i="3" l="1"/>
  <c r="D447" i="3"/>
  <c r="D448" i="3" l="1"/>
  <c r="C449" i="3"/>
  <c r="D449" i="3" l="1"/>
  <c r="C450" i="3"/>
  <c r="C451" i="3" l="1"/>
  <c r="D450" i="3"/>
  <c r="C452" i="3" l="1"/>
  <c r="D451" i="3"/>
  <c r="D452" i="3" l="1"/>
  <c r="C453" i="3"/>
  <c r="D453" i="3" l="1"/>
  <c r="C454" i="3"/>
  <c r="C455" i="3" l="1"/>
  <c r="D454" i="3"/>
  <c r="C456" i="3" l="1"/>
  <c r="D455" i="3"/>
  <c r="C457" i="3" l="1"/>
  <c r="D456" i="3"/>
  <c r="D457" i="3" l="1"/>
  <c r="C458" i="3"/>
  <c r="C459" i="3" l="1"/>
  <c r="D458" i="3"/>
  <c r="C460" i="3" l="1"/>
  <c r="D459" i="3"/>
  <c r="D460" i="3" l="1"/>
  <c r="C461" i="3"/>
  <c r="D461" i="3" l="1"/>
  <c r="C462" i="3"/>
  <c r="C463" i="3" l="1"/>
  <c r="D462" i="3"/>
  <c r="C464" i="3" l="1"/>
  <c r="D463" i="3"/>
  <c r="C465" i="3" l="1"/>
  <c r="D464" i="3"/>
  <c r="D465" i="3" l="1"/>
  <c r="C466" i="3"/>
  <c r="C467" i="3" l="1"/>
  <c r="D466" i="3"/>
  <c r="C468" i="3" l="1"/>
  <c r="D467" i="3"/>
  <c r="D468" i="3" l="1"/>
  <c r="C469" i="3"/>
  <c r="D469" i="3" l="1"/>
  <c r="C470" i="3"/>
  <c r="C471" i="3" l="1"/>
  <c r="D470" i="3"/>
  <c r="C472" i="3" l="1"/>
  <c r="D471" i="3"/>
  <c r="C473" i="3" l="1"/>
  <c r="D472" i="3"/>
  <c r="D473" i="3" l="1"/>
  <c r="C474" i="3"/>
  <c r="C475" i="3" l="1"/>
  <c r="D474" i="3"/>
  <c r="C476" i="3" l="1"/>
  <c r="D475" i="3"/>
  <c r="D476" i="3" l="1"/>
  <c r="C477" i="3"/>
  <c r="D477" i="3" l="1"/>
  <c r="C478" i="3"/>
  <c r="C479" i="3" l="1"/>
  <c r="D478" i="3"/>
  <c r="C480" i="3" l="1"/>
  <c r="D479" i="3"/>
  <c r="C481" i="3" l="1"/>
  <c r="D480" i="3"/>
  <c r="D481" i="3" l="1"/>
  <c r="C482" i="3"/>
  <c r="C483" i="3" l="1"/>
  <c r="D482" i="3"/>
  <c r="C484" i="3" l="1"/>
  <c r="D483" i="3"/>
  <c r="D484" i="3" l="1"/>
  <c r="C485" i="3"/>
  <c r="D485" i="3" l="1"/>
  <c r="C486" i="3"/>
  <c r="C487" i="3" l="1"/>
  <c r="D486" i="3"/>
  <c r="C488" i="3" l="1"/>
  <c r="D487" i="3"/>
  <c r="D488" i="3" l="1"/>
  <c r="C489" i="3"/>
  <c r="D489" i="3" l="1"/>
  <c r="C490" i="3"/>
  <c r="C491" i="3" l="1"/>
  <c r="D490" i="3"/>
  <c r="C492" i="3" l="1"/>
  <c r="D491" i="3"/>
  <c r="D492" i="3" l="1"/>
  <c r="C493" i="3"/>
  <c r="D493" i="3" l="1"/>
  <c r="C494" i="3"/>
  <c r="C495" i="3" l="1"/>
  <c r="D494" i="3"/>
  <c r="C496" i="3" l="1"/>
  <c r="D495" i="3"/>
  <c r="D496" i="3" l="1"/>
  <c r="C497" i="3"/>
  <c r="D497" i="3" l="1"/>
  <c r="C498" i="3"/>
  <c r="C499" i="3" l="1"/>
  <c r="D498" i="3"/>
  <c r="C500" i="3" l="1"/>
  <c r="D499" i="3"/>
  <c r="D500" i="3" l="1"/>
  <c r="C501" i="3"/>
  <c r="D501" i="3" l="1"/>
  <c r="C502" i="3"/>
  <c r="C503" i="3" l="1"/>
  <c r="D502" i="3"/>
  <c r="C504" i="3" l="1"/>
  <c r="D503" i="3"/>
  <c r="C505" i="3" l="1"/>
  <c r="D504" i="3"/>
  <c r="D505" i="3" l="1"/>
  <c r="C506" i="3"/>
  <c r="C507" i="3" l="1"/>
  <c r="D506" i="3"/>
  <c r="C508" i="3" l="1"/>
  <c r="D507" i="3"/>
  <c r="D508" i="3" l="1"/>
  <c r="C509" i="3"/>
  <c r="D509" i="3" l="1"/>
  <c r="C510" i="3"/>
  <c r="C511" i="3" l="1"/>
  <c r="D510" i="3"/>
  <c r="C512" i="3" l="1"/>
  <c r="D511" i="3"/>
  <c r="C513" i="3" l="1"/>
  <c r="D512" i="3"/>
  <c r="D513" i="3" l="1"/>
  <c r="C514" i="3"/>
  <c r="C515" i="3" l="1"/>
  <c r="D514" i="3"/>
  <c r="C516" i="3" l="1"/>
  <c r="D515" i="3"/>
  <c r="D516" i="3" l="1"/>
  <c r="C517" i="3"/>
  <c r="D517" i="3" l="1"/>
  <c r="C518" i="3"/>
  <c r="C519" i="3" l="1"/>
  <c r="D518" i="3"/>
  <c r="C520" i="3" l="1"/>
  <c r="D519" i="3"/>
  <c r="D520" i="3" l="1"/>
  <c r="C521" i="3"/>
  <c r="D521" i="3" l="1"/>
  <c r="C522" i="3"/>
  <c r="C523" i="3" l="1"/>
  <c r="D522" i="3"/>
  <c r="C524" i="3" l="1"/>
  <c r="D523" i="3"/>
  <c r="D524" i="3" l="1"/>
  <c r="C525" i="3"/>
  <c r="D525" i="3" l="1"/>
  <c r="C526" i="3"/>
  <c r="C527" i="3" l="1"/>
  <c r="D526" i="3"/>
  <c r="C528" i="3" l="1"/>
  <c r="D527" i="3"/>
  <c r="D528" i="3" l="1"/>
  <c r="C529" i="3"/>
  <c r="D529" i="3" l="1"/>
  <c r="C530" i="3"/>
  <c r="C531" i="3" l="1"/>
  <c r="D530" i="3"/>
  <c r="C532" i="3" l="1"/>
  <c r="D531" i="3"/>
  <c r="D532" i="3" l="1"/>
  <c r="C533" i="3"/>
  <c r="D533" i="3" l="1"/>
  <c r="C534" i="3"/>
  <c r="C535" i="3" l="1"/>
  <c r="D534" i="3"/>
  <c r="C536" i="3" l="1"/>
  <c r="D535" i="3"/>
  <c r="C537" i="3" l="1"/>
  <c r="D536" i="3"/>
  <c r="D537" i="3" l="1"/>
  <c r="C538" i="3"/>
  <c r="C539" i="3" l="1"/>
  <c r="D538" i="3"/>
  <c r="C540" i="3" l="1"/>
  <c r="D539" i="3"/>
  <c r="D540" i="3" l="1"/>
  <c r="C541" i="3"/>
  <c r="D541" i="3" l="1"/>
  <c r="C542" i="3"/>
  <c r="C543" i="3" l="1"/>
  <c r="D542" i="3"/>
  <c r="C544" i="3" l="1"/>
  <c r="D543" i="3"/>
  <c r="C545" i="3" l="1"/>
  <c r="D544" i="3"/>
  <c r="D545" i="3" l="1"/>
  <c r="C546" i="3"/>
  <c r="C547" i="3" l="1"/>
  <c r="D546" i="3"/>
  <c r="C548" i="3" l="1"/>
  <c r="D547" i="3"/>
  <c r="D548" i="3" l="1"/>
  <c r="C549" i="3"/>
  <c r="D549" i="3" l="1"/>
  <c r="C550" i="3"/>
  <c r="C551" i="3" l="1"/>
  <c r="D550" i="3"/>
  <c r="C552" i="3" l="1"/>
  <c r="D551" i="3"/>
  <c r="C553" i="3" l="1"/>
  <c r="D552" i="3"/>
  <c r="D553" i="3" l="1"/>
  <c r="C554" i="3"/>
  <c r="C555" i="3" l="1"/>
  <c r="D554" i="3"/>
  <c r="C556" i="3" l="1"/>
  <c r="D555" i="3"/>
  <c r="D556" i="3" l="1"/>
  <c r="C557" i="3"/>
  <c r="D557" i="3" l="1"/>
  <c r="C558" i="3"/>
  <c r="C559" i="3" l="1"/>
  <c r="D558" i="3"/>
  <c r="C560" i="3" l="1"/>
  <c r="D559" i="3"/>
  <c r="D560" i="3" l="1"/>
  <c r="C561" i="3"/>
  <c r="D561" i="3" l="1"/>
  <c r="C562" i="3"/>
  <c r="C563" i="3" l="1"/>
  <c r="D562" i="3"/>
  <c r="C564" i="3" l="1"/>
  <c r="D563" i="3"/>
  <c r="D564" i="3" l="1"/>
  <c r="C565" i="3"/>
  <c r="D565" i="3" l="1"/>
  <c r="C566" i="3"/>
  <c r="C567" i="3" l="1"/>
  <c r="D566" i="3"/>
  <c r="C568" i="3" l="1"/>
  <c r="D567" i="3"/>
  <c r="D568" i="3" l="1"/>
  <c r="C569" i="3"/>
  <c r="D569" i="3" l="1"/>
  <c r="C570" i="3"/>
  <c r="C571" i="3" l="1"/>
  <c r="D570" i="3"/>
  <c r="C572" i="3" l="1"/>
  <c r="D571" i="3"/>
  <c r="D572" i="3" l="1"/>
  <c r="C573" i="3"/>
  <c r="D573" i="3" l="1"/>
  <c r="C574" i="3"/>
  <c r="C575" i="3" l="1"/>
  <c r="D574" i="3"/>
  <c r="C576" i="3" l="1"/>
  <c r="D575" i="3"/>
  <c r="C577" i="3" l="1"/>
  <c r="D576" i="3"/>
  <c r="D577" i="3" l="1"/>
  <c r="C578" i="3"/>
  <c r="C579" i="3" l="1"/>
  <c r="D578" i="3"/>
  <c r="C580" i="3" l="1"/>
  <c r="D579" i="3"/>
  <c r="D580" i="3" l="1"/>
  <c r="C581" i="3"/>
  <c r="D581" i="3" l="1"/>
  <c r="C582" i="3"/>
  <c r="C583" i="3" l="1"/>
  <c r="D582" i="3"/>
  <c r="C584" i="3" l="1"/>
  <c r="D583" i="3"/>
  <c r="C585" i="3" l="1"/>
  <c r="D584" i="3"/>
  <c r="D585" i="3" l="1"/>
  <c r="C586" i="3"/>
  <c r="C587" i="3" l="1"/>
  <c r="D586" i="3"/>
  <c r="C588" i="3" l="1"/>
  <c r="D587" i="3"/>
  <c r="D588" i="3" l="1"/>
  <c r="C589" i="3"/>
  <c r="D589" i="3" l="1"/>
  <c r="C590" i="3"/>
  <c r="C591" i="3" l="1"/>
  <c r="D590" i="3"/>
  <c r="C592" i="3" l="1"/>
  <c r="D591" i="3"/>
  <c r="D592" i="3" l="1"/>
  <c r="C593" i="3"/>
  <c r="D593" i="3" l="1"/>
  <c r="C594" i="3"/>
  <c r="C595" i="3" l="1"/>
  <c r="D594" i="3"/>
  <c r="C596" i="3" l="1"/>
  <c r="D595" i="3"/>
  <c r="D596" i="3" l="1"/>
  <c r="C597" i="3"/>
  <c r="D597" i="3" l="1"/>
  <c r="C598" i="3"/>
  <c r="C599" i="3" l="1"/>
  <c r="D598" i="3"/>
  <c r="C600" i="3" l="1"/>
  <c r="D599" i="3"/>
  <c r="D600" i="3" l="1"/>
  <c r="C601" i="3"/>
  <c r="D601" i="3" l="1"/>
  <c r="C602" i="3"/>
  <c r="D602" i="3" l="1"/>
  <c r="C603" i="3"/>
  <c r="D603" i="3" l="1"/>
  <c r="C604" i="3"/>
  <c r="D604" i="3" l="1"/>
  <c r="C605" i="3"/>
  <c r="D605" i="3" l="1"/>
  <c r="C606" i="3"/>
  <c r="D606" i="3" l="1"/>
  <c r="C607" i="3"/>
  <c r="D607" i="3" l="1"/>
  <c r="C608" i="3"/>
  <c r="C609" i="3" l="1"/>
  <c r="D608" i="3"/>
  <c r="D609" i="3" l="1"/>
  <c r="C610" i="3"/>
  <c r="D610" i="3" l="1"/>
  <c r="C611" i="3"/>
  <c r="D611" i="3" l="1"/>
  <c r="C612" i="3"/>
  <c r="C613" i="3" l="1"/>
  <c r="D612" i="3"/>
  <c r="C614" i="3" l="1"/>
  <c r="D613" i="3"/>
  <c r="D614" i="3" l="1"/>
  <c r="C615" i="3"/>
  <c r="D615" i="3" l="1"/>
  <c r="C616" i="3"/>
  <c r="D616" i="3" l="1"/>
  <c r="C617" i="3"/>
  <c r="C618" i="3" l="1"/>
  <c r="D617" i="3"/>
  <c r="D618" i="3" l="1"/>
  <c r="C619" i="3"/>
  <c r="D619" i="3" l="1"/>
  <c r="C620" i="3"/>
  <c r="D620" i="3" s="1"/>
</calcChain>
</file>

<file path=xl/sharedStrings.xml><?xml version="1.0" encoding="utf-8"?>
<sst xmlns="http://schemas.openxmlformats.org/spreadsheetml/2006/main" count="27" uniqueCount="18">
  <si>
    <t>x=</t>
  </si>
  <si>
    <t>F(x)=</t>
  </si>
  <si>
    <t>x</t>
  </si>
  <si>
    <t>F(x)</t>
  </si>
  <si>
    <t>x0=</t>
  </si>
  <si>
    <t>dx=</t>
  </si>
  <si>
    <r>
      <t>F(x)=(x-2)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+3</t>
    </r>
  </si>
  <si>
    <t>Continuous function</t>
  </si>
  <si>
    <t>Continuous modal function</t>
  </si>
  <si>
    <t>A=</t>
  </si>
  <si>
    <t>w=</t>
  </si>
  <si>
    <r>
      <t>G(x)=x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-Acos(wx)+A</t>
    </r>
  </si>
  <si>
    <t>G(x)=</t>
  </si>
  <si>
    <t>G(x)</t>
  </si>
  <si>
    <t>Step function</t>
  </si>
  <si>
    <t>H(x)</t>
  </si>
  <si>
    <t>H(x)=</t>
  </si>
  <si>
    <t>H(x)=|x|+A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</si>
</sst>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2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2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35346413453059"/>
          <c:y val="0.112782230924554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061630205092083E-2"/>
          <c:y val="6.0150523159762589E-2"/>
          <c:w val="0.9341749471711791"/>
          <c:h val="0.8721825858165575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Calculations!$C$2:$C$160</c:f>
              <c:numCache>
                <c:formatCode>General</c:formatCode>
                <c:ptCount val="159"/>
                <c:pt idx="0">
                  <c:v>-20</c:v>
                </c:pt>
                <c:pt idx="1">
                  <c:v>-19.7</c:v>
                </c:pt>
                <c:pt idx="2">
                  <c:v>-19.399999999999999</c:v>
                </c:pt>
                <c:pt idx="3">
                  <c:v>-19.099999999999998</c:v>
                </c:pt>
                <c:pt idx="4">
                  <c:v>-18.799999999999997</c:v>
                </c:pt>
                <c:pt idx="5">
                  <c:v>-18.499999999999996</c:v>
                </c:pt>
                <c:pt idx="6">
                  <c:v>-18.199999999999996</c:v>
                </c:pt>
                <c:pt idx="7">
                  <c:v>-17.899999999999995</c:v>
                </c:pt>
                <c:pt idx="8">
                  <c:v>-17.599999999999994</c:v>
                </c:pt>
                <c:pt idx="9">
                  <c:v>-17.299999999999994</c:v>
                </c:pt>
                <c:pt idx="10">
                  <c:v>-16.999999999999993</c:v>
                </c:pt>
                <c:pt idx="11">
                  <c:v>-16.699999999999992</c:v>
                </c:pt>
                <c:pt idx="12">
                  <c:v>-16.399999999999991</c:v>
                </c:pt>
                <c:pt idx="13">
                  <c:v>-16.099999999999991</c:v>
                </c:pt>
                <c:pt idx="14">
                  <c:v>-15.79999999999999</c:v>
                </c:pt>
                <c:pt idx="15">
                  <c:v>-15.499999999999989</c:v>
                </c:pt>
                <c:pt idx="16">
                  <c:v>-15.199999999999989</c:v>
                </c:pt>
                <c:pt idx="17">
                  <c:v>-14.899999999999988</c:v>
                </c:pt>
                <c:pt idx="18">
                  <c:v>-14.599999999999987</c:v>
                </c:pt>
                <c:pt idx="19">
                  <c:v>-14.299999999999986</c:v>
                </c:pt>
                <c:pt idx="20">
                  <c:v>-13.999999999999986</c:v>
                </c:pt>
                <c:pt idx="21">
                  <c:v>-13.699999999999985</c:v>
                </c:pt>
                <c:pt idx="22">
                  <c:v>-13.399999999999984</c:v>
                </c:pt>
                <c:pt idx="23">
                  <c:v>-13.099999999999984</c:v>
                </c:pt>
                <c:pt idx="24">
                  <c:v>-12.799999999999983</c:v>
                </c:pt>
                <c:pt idx="25">
                  <c:v>-12.499999999999982</c:v>
                </c:pt>
                <c:pt idx="26">
                  <c:v>-12.199999999999982</c:v>
                </c:pt>
                <c:pt idx="27">
                  <c:v>-11.899999999999981</c:v>
                </c:pt>
                <c:pt idx="28">
                  <c:v>-11.59999999999998</c:v>
                </c:pt>
                <c:pt idx="29">
                  <c:v>-11.299999999999979</c:v>
                </c:pt>
                <c:pt idx="30">
                  <c:v>-10.999999999999979</c:v>
                </c:pt>
                <c:pt idx="31">
                  <c:v>-10.699999999999978</c:v>
                </c:pt>
                <c:pt idx="32">
                  <c:v>-10.399999999999977</c:v>
                </c:pt>
                <c:pt idx="33">
                  <c:v>-10.099999999999977</c:v>
                </c:pt>
                <c:pt idx="34">
                  <c:v>-9.7999999999999758</c:v>
                </c:pt>
                <c:pt idx="35">
                  <c:v>-9.4999999999999751</c:v>
                </c:pt>
                <c:pt idx="36">
                  <c:v>-9.1999999999999744</c:v>
                </c:pt>
                <c:pt idx="37">
                  <c:v>-8.8999999999999737</c:v>
                </c:pt>
                <c:pt idx="38">
                  <c:v>-8.599999999999973</c:v>
                </c:pt>
                <c:pt idx="39">
                  <c:v>-8.2999999999999723</c:v>
                </c:pt>
                <c:pt idx="40">
                  <c:v>-7.9999999999999725</c:v>
                </c:pt>
                <c:pt idx="41">
                  <c:v>-7.6999999999999726</c:v>
                </c:pt>
                <c:pt idx="42">
                  <c:v>-7.3999999999999728</c:v>
                </c:pt>
                <c:pt idx="43">
                  <c:v>-7.099999999999973</c:v>
                </c:pt>
                <c:pt idx="44">
                  <c:v>-6.7999999999999732</c:v>
                </c:pt>
                <c:pt idx="45">
                  <c:v>-6.4999999999999734</c:v>
                </c:pt>
                <c:pt idx="46">
                  <c:v>-6.1999999999999735</c:v>
                </c:pt>
                <c:pt idx="47">
                  <c:v>-5.8999999999999737</c:v>
                </c:pt>
                <c:pt idx="48">
                  <c:v>-5.5999999999999739</c:v>
                </c:pt>
                <c:pt idx="49">
                  <c:v>-5.2999999999999741</c:v>
                </c:pt>
                <c:pt idx="50">
                  <c:v>-4.9999999999999742</c:v>
                </c:pt>
                <c:pt idx="51">
                  <c:v>-4.6999999999999744</c:v>
                </c:pt>
                <c:pt idx="52">
                  <c:v>-4.3999999999999746</c:v>
                </c:pt>
                <c:pt idx="53">
                  <c:v>-4.0999999999999748</c:v>
                </c:pt>
                <c:pt idx="54">
                  <c:v>-3.799999999999975</c:v>
                </c:pt>
                <c:pt idx="55">
                  <c:v>-3.4999999999999751</c:v>
                </c:pt>
                <c:pt idx="56">
                  <c:v>-3.1999999999999753</c:v>
                </c:pt>
                <c:pt idx="57">
                  <c:v>-2.8999999999999755</c:v>
                </c:pt>
                <c:pt idx="58">
                  <c:v>-2.5999999999999757</c:v>
                </c:pt>
                <c:pt idx="59">
                  <c:v>-2.2999999999999758</c:v>
                </c:pt>
                <c:pt idx="60">
                  <c:v>-1.9999999999999758</c:v>
                </c:pt>
                <c:pt idx="61">
                  <c:v>-1.6999999999999758</c:v>
                </c:pt>
                <c:pt idx="62">
                  <c:v>-1.3999999999999757</c:v>
                </c:pt>
                <c:pt idx="63">
                  <c:v>-1.0999999999999757</c:v>
                </c:pt>
                <c:pt idx="64">
                  <c:v>-0.79999999999997562</c:v>
                </c:pt>
                <c:pt idx="65">
                  <c:v>-0.49999999999997563</c:v>
                </c:pt>
                <c:pt idx="66">
                  <c:v>-0.19999999999997564</c:v>
                </c:pt>
                <c:pt idx="67">
                  <c:v>0.10000000000002435</c:v>
                </c:pt>
                <c:pt idx="68">
                  <c:v>0.40000000000002434</c:v>
                </c:pt>
                <c:pt idx="69">
                  <c:v>0.70000000000002438</c:v>
                </c:pt>
                <c:pt idx="70">
                  <c:v>1.0000000000000244</c:v>
                </c:pt>
                <c:pt idx="71">
                  <c:v>1.3000000000000245</c:v>
                </c:pt>
                <c:pt idx="72">
                  <c:v>1.6000000000000245</c:v>
                </c:pt>
                <c:pt idx="73">
                  <c:v>1.9000000000000246</c:v>
                </c:pt>
                <c:pt idx="74">
                  <c:v>2.2000000000000246</c:v>
                </c:pt>
                <c:pt idx="75">
                  <c:v>2.5000000000000244</c:v>
                </c:pt>
                <c:pt idx="76">
                  <c:v>2.8000000000000242</c:v>
                </c:pt>
                <c:pt idx="77">
                  <c:v>3.1000000000000241</c:v>
                </c:pt>
                <c:pt idx="78">
                  <c:v>3.4000000000000239</c:v>
                </c:pt>
                <c:pt idx="79">
                  <c:v>3.7000000000000237</c:v>
                </c:pt>
                <c:pt idx="80">
                  <c:v>4.000000000000024</c:v>
                </c:pt>
                <c:pt idx="81">
                  <c:v>4.3000000000000238</c:v>
                </c:pt>
                <c:pt idx="82">
                  <c:v>4.6000000000000236</c:v>
                </c:pt>
                <c:pt idx="83">
                  <c:v>4.9000000000000234</c:v>
                </c:pt>
                <c:pt idx="84">
                  <c:v>5.2000000000000233</c:v>
                </c:pt>
                <c:pt idx="85">
                  <c:v>5.5000000000000231</c:v>
                </c:pt>
                <c:pt idx="86">
                  <c:v>5.8000000000000229</c:v>
                </c:pt>
                <c:pt idx="87">
                  <c:v>6.1000000000000227</c:v>
                </c:pt>
                <c:pt idx="88">
                  <c:v>6.4000000000000226</c:v>
                </c:pt>
                <c:pt idx="89">
                  <c:v>6.7000000000000224</c:v>
                </c:pt>
                <c:pt idx="90">
                  <c:v>7.0000000000000222</c:v>
                </c:pt>
                <c:pt idx="91">
                  <c:v>7.300000000000022</c:v>
                </c:pt>
                <c:pt idx="92">
                  <c:v>7.6000000000000218</c:v>
                </c:pt>
                <c:pt idx="93">
                  <c:v>7.9000000000000217</c:v>
                </c:pt>
                <c:pt idx="94">
                  <c:v>8.2000000000000224</c:v>
                </c:pt>
                <c:pt idx="95">
                  <c:v>8.5000000000000231</c:v>
                </c:pt>
                <c:pt idx="96">
                  <c:v>8.8000000000000238</c:v>
                </c:pt>
                <c:pt idx="97">
                  <c:v>9.1000000000000245</c:v>
                </c:pt>
                <c:pt idx="98">
                  <c:v>9.4000000000000252</c:v>
                </c:pt>
                <c:pt idx="99">
                  <c:v>9.7000000000000259</c:v>
                </c:pt>
                <c:pt idx="100">
                  <c:v>10.000000000000027</c:v>
                </c:pt>
                <c:pt idx="101">
                  <c:v>10.300000000000027</c:v>
                </c:pt>
                <c:pt idx="102">
                  <c:v>10.600000000000028</c:v>
                </c:pt>
                <c:pt idx="103">
                  <c:v>10.900000000000029</c:v>
                </c:pt>
                <c:pt idx="104">
                  <c:v>11.200000000000029</c:v>
                </c:pt>
                <c:pt idx="105">
                  <c:v>11.50000000000003</c:v>
                </c:pt>
                <c:pt idx="106">
                  <c:v>11.800000000000031</c:v>
                </c:pt>
                <c:pt idx="107">
                  <c:v>12.100000000000032</c:v>
                </c:pt>
                <c:pt idx="108">
                  <c:v>12.400000000000032</c:v>
                </c:pt>
                <c:pt idx="109">
                  <c:v>12.700000000000033</c:v>
                </c:pt>
                <c:pt idx="110">
                  <c:v>13.000000000000034</c:v>
                </c:pt>
                <c:pt idx="111">
                  <c:v>13.300000000000034</c:v>
                </c:pt>
                <c:pt idx="112">
                  <c:v>13.600000000000035</c:v>
                </c:pt>
                <c:pt idx="113">
                  <c:v>13.900000000000036</c:v>
                </c:pt>
                <c:pt idx="114">
                  <c:v>14.200000000000037</c:v>
                </c:pt>
                <c:pt idx="115">
                  <c:v>14.500000000000037</c:v>
                </c:pt>
                <c:pt idx="116">
                  <c:v>14.800000000000038</c:v>
                </c:pt>
                <c:pt idx="117">
                  <c:v>15.100000000000039</c:v>
                </c:pt>
                <c:pt idx="118">
                  <c:v>15.400000000000039</c:v>
                </c:pt>
                <c:pt idx="119">
                  <c:v>15.70000000000004</c:v>
                </c:pt>
                <c:pt idx="120">
                  <c:v>16.000000000000039</c:v>
                </c:pt>
                <c:pt idx="121">
                  <c:v>16.30000000000004</c:v>
                </c:pt>
                <c:pt idx="122">
                  <c:v>16.600000000000041</c:v>
                </c:pt>
                <c:pt idx="123">
                  <c:v>16.900000000000041</c:v>
                </c:pt>
                <c:pt idx="124">
                  <c:v>17.200000000000042</c:v>
                </c:pt>
                <c:pt idx="125">
                  <c:v>17.500000000000043</c:v>
                </c:pt>
                <c:pt idx="126">
                  <c:v>17.800000000000043</c:v>
                </c:pt>
                <c:pt idx="127">
                  <c:v>18.100000000000044</c:v>
                </c:pt>
                <c:pt idx="128">
                  <c:v>18.400000000000045</c:v>
                </c:pt>
                <c:pt idx="129">
                  <c:v>18.700000000000045</c:v>
                </c:pt>
                <c:pt idx="130">
                  <c:v>19.000000000000046</c:v>
                </c:pt>
                <c:pt idx="131">
                  <c:v>19.300000000000047</c:v>
                </c:pt>
                <c:pt idx="132">
                  <c:v>19.600000000000048</c:v>
                </c:pt>
                <c:pt idx="133">
                  <c:v>19.900000000000048</c:v>
                </c:pt>
                <c:pt idx="134">
                  <c:v>20.200000000000049</c:v>
                </c:pt>
                <c:pt idx="135">
                  <c:v>20.50000000000005</c:v>
                </c:pt>
                <c:pt idx="136">
                  <c:v>20.80000000000005</c:v>
                </c:pt>
                <c:pt idx="137">
                  <c:v>21.100000000000051</c:v>
                </c:pt>
                <c:pt idx="138">
                  <c:v>21.400000000000052</c:v>
                </c:pt>
                <c:pt idx="139">
                  <c:v>21.700000000000053</c:v>
                </c:pt>
                <c:pt idx="140">
                  <c:v>22.000000000000053</c:v>
                </c:pt>
                <c:pt idx="141">
                  <c:v>22.300000000000054</c:v>
                </c:pt>
                <c:pt idx="142">
                  <c:v>22.600000000000055</c:v>
                </c:pt>
                <c:pt idx="143">
                  <c:v>22.900000000000055</c:v>
                </c:pt>
                <c:pt idx="144">
                  <c:v>23.200000000000056</c:v>
                </c:pt>
                <c:pt idx="145">
                  <c:v>23.500000000000057</c:v>
                </c:pt>
                <c:pt idx="146">
                  <c:v>23.800000000000058</c:v>
                </c:pt>
                <c:pt idx="147">
                  <c:v>24.100000000000058</c:v>
                </c:pt>
                <c:pt idx="148">
                  <c:v>24.400000000000059</c:v>
                </c:pt>
                <c:pt idx="149">
                  <c:v>24.70000000000006</c:v>
                </c:pt>
                <c:pt idx="150">
                  <c:v>25.00000000000006</c:v>
                </c:pt>
                <c:pt idx="151">
                  <c:v>25.300000000000061</c:v>
                </c:pt>
                <c:pt idx="152">
                  <c:v>25.600000000000062</c:v>
                </c:pt>
                <c:pt idx="153">
                  <c:v>25.900000000000063</c:v>
                </c:pt>
                <c:pt idx="154">
                  <c:v>26.200000000000063</c:v>
                </c:pt>
                <c:pt idx="155">
                  <c:v>26.500000000000064</c:v>
                </c:pt>
                <c:pt idx="156">
                  <c:v>26.800000000000065</c:v>
                </c:pt>
                <c:pt idx="157">
                  <c:v>27.100000000000065</c:v>
                </c:pt>
                <c:pt idx="158">
                  <c:v>27.400000000000066</c:v>
                </c:pt>
              </c:numCache>
            </c:numRef>
          </c:xVal>
          <c:yVal>
            <c:numRef>
              <c:f>Calculations!$D$2:$D$160</c:f>
              <c:numCache>
                <c:formatCode>General</c:formatCode>
                <c:ptCount val="159"/>
                <c:pt idx="0">
                  <c:v>487</c:v>
                </c:pt>
                <c:pt idx="1">
                  <c:v>473.89</c:v>
                </c:pt>
                <c:pt idx="2">
                  <c:v>460.95999999999992</c:v>
                </c:pt>
                <c:pt idx="3">
                  <c:v>448.20999999999992</c:v>
                </c:pt>
                <c:pt idx="4">
                  <c:v>435.63999999999987</c:v>
                </c:pt>
                <c:pt idx="5">
                  <c:v>423.24999999999983</c:v>
                </c:pt>
                <c:pt idx="6">
                  <c:v>411.03999999999985</c:v>
                </c:pt>
                <c:pt idx="7">
                  <c:v>399.00999999999982</c:v>
                </c:pt>
                <c:pt idx="8">
                  <c:v>387.1599999999998</c:v>
                </c:pt>
                <c:pt idx="9">
                  <c:v>375.48999999999972</c:v>
                </c:pt>
                <c:pt idx="10">
                  <c:v>363.99999999999972</c:v>
                </c:pt>
                <c:pt idx="11">
                  <c:v>352.68999999999971</c:v>
                </c:pt>
                <c:pt idx="12">
                  <c:v>341.55999999999966</c:v>
                </c:pt>
                <c:pt idx="13">
                  <c:v>330.60999999999967</c:v>
                </c:pt>
                <c:pt idx="14">
                  <c:v>319.83999999999963</c:v>
                </c:pt>
                <c:pt idx="15">
                  <c:v>309.2499999999996</c:v>
                </c:pt>
                <c:pt idx="16">
                  <c:v>298.83999999999963</c:v>
                </c:pt>
                <c:pt idx="17">
                  <c:v>288.60999999999962</c:v>
                </c:pt>
                <c:pt idx="18">
                  <c:v>278.55999999999955</c:v>
                </c:pt>
                <c:pt idx="19">
                  <c:v>268.68999999999954</c:v>
                </c:pt>
                <c:pt idx="20">
                  <c:v>258.99999999999955</c:v>
                </c:pt>
                <c:pt idx="21">
                  <c:v>249.48999999999953</c:v>
                </c:pt>
                <c:pt idx="22">
                  <c:v>240.15999999999951</c:v>
                </c:pt>
                <c:pt idx="23">
                  <c:v>231.00999999999951</c:v>
                </c:pt>
                <c:pt idx="24">
                  <c:v>222.03999999999951</c:v>
                </c:pt>
                <c:pt idx="25">
                  <c:v>213.24999999999949</c:v>
                </c:pt>
                <c:pt idx="26">
                  <c:v>204.63999999999947</c:v>
                </c:pt>
                <c:pt idx="27">
                  <c:v>196.20999999999947</c:v>
                </c:pt>
                <c:pt idx="28">
                  <c:v>187.95999999999947</c:v>
                </c:pt>
                <c:pt idx="29">
                  <c:v>179.88999999999945</c:v>
                </c:pt>
                <c:pt idx="30">
                  <c:v>171.99999999999943</c:v>
                </c:pt>
                <c:pt idx="31">
                  <c:v>164.28999999999945</c:v>
                </c:pt>
                <c:pt idx="32">
                  <c:v>156.75999999999942</c:v>
                </c:pt>
                <c:pt idx="33">
                  <c:v>149.40999999999943</c:v>
                </c:pt>
                <c:pt idx="34">
                  <c:v>142.23999999999944</c:v>
                </c:pt>
                <c:pt idx="35">
                  <c:v>135.24999999999943</c:v>
                </c:pt>
                <c:pt idx="36">
                  <c:v>128.43999999999943</c:v>
                </c:pt>
                <c:pt idx="37">
                  <c:v>121.80999999999943</c:v>
                </c:pt>
                <c:pt idx="38">
                  <c:v>115.35999999999943</c:v>
                </c:pt>
                <c:pt idx="39">
                  <c:v>109.08999999999943</c:v>
                </c:pt>
                <c:pt idx="40">
                  <c:v>102.99999999999943</c:v>
                </c:pt>
                <c:pt idx="41">
                  <c:v>97.089999999999463</c:v>
                </c:pt>
                <c:pt idx="42">
                  <c:v>91.359999999999502</c:v>
                </c:pt>
                <c:pt idx="43">
                  <c:v>85.809999999999505</c:v>
                </c:pt>
                <c:pt idx="44">
                  <c:v>80.439999999999515</c:v>
                </c:pt>
                <c:pt idx="45">
                  <c:v>75.249999999999545</c:v>
                </c:pt>
                <c:pt idx="46">
                  <c:v>70.239999999999583</c:v>
                </c:pt>
                <c:pt idx="47">
                  <c:v>65.409999999999584</c:v>
                </c:pt>
                <c:pt idx="48">
                  <c:v>60.7599999999996</c:v>
                </c:pt>
                <c:pt idx="49">
                  <c:v>56.289999999999623</c:v>
                </c:pt>
                <c:pt idx="50">
                  <c:v>51.999999999999638</c:v>
                </c:pt>
                <c:pt idx="51">
                  <c:v>47.88999999999966</c:v>
                </c:pt>
                <c:pt idx="52">
                  <c:v>43.959999999999674</c:v>
                </c:pt>
                <c:pt idx="53">
                  <c:v>40.209999999999695</c:v>
                </c:pt>
                <c:pt idx="54">
                  <c:v>36.639999999999709</c:v>
                </c:pt>
                <c:pt idx="55">
                  <c:v>33.24999999999973</c:v>
                </c:pt>
                <c:pt idx="56">
                  <c:v>30.039999999999743</c:v>
                </c:pt>
                <c:pt idx="57">
                  <c:v>27.00999999999976</c:v>
                </c:pt>
                <c:pt idx="58">
                  <c:v>24.159999999999776</c:v>
                </c:pt>
                <c:pt idx="59">
                  <c:v>21.489999999999792</c:v>
                </c:pt>
                <c:pt idx="60">
                  <c:v>18.999999999999808</c:v>
                </c:pt>
                <c:pt idx="61">
                  <c:v>16.68999999999982</c:v>
                </c:pt>
                <c:pt idx="62">
                  <c:v>14.559999999999834</c:v>
                </c:pt>
                <c:pt idx="63">
                  <c:v>12.609999999999848</c:v>
                </c:pt>
                <c:pt idx="64">
                  <c:v>10.839999999999865</c:v>
                </c:pt>
                <c:pt idx="65">
                  <c:v>9.2499999999998774</c:v>
                </c:pt>
                <c:pt idx="66">
                  <c:v>7.8399999999998933</c:v>
                </c:pt>
                <c:pt idx="67">
                  <c:v>6.6099999999999071</c:v>
                </c:pt>
                <c:pt idx="68">
                  <c:v>5.5599999999999223</c:v>
                </c:pt>
                <c:pt idx="69">
                  <c:v>4.6899999999999364</c:v>
                </c:pt>
                <c:pt idx="70">
                  <c:v>3.9999999999999512</c:v>
                </c:pt>
                <c:pt idx="71">
                  <c:v>3.4899999999999656</c:v>
                </c:pt>
                <c:pt idx="72">
                  <c:v>3.1599999999999806</c:v>
                </c:pt>
                <c:pt idx="73">
                  <c:v>3.0099999999999949</c:v>
                </c:pt>
                <c:pt idx="74">
                  <c:v>3.0400000000000098</c:v>
                </c:pt>
                <c:pt idx="75">
                  <c:v>3.2500000000000244</c:v>
                </c:pt>
                <c:pt idx="76">
                  <c:v>3.6400000000000388</c:v>
                </c:pt>
                <c:pt idx="77">
                  <c:v>4.2100000000000533</c:v>
                </c:pt>
                <c:pt idx="78">
                  <c:v>4.9600000000000666</c:v>
                </c:pt>
                <c:pt idx="79">
                  <c:v>5.8900000000000805</c:v>
                </c:pt>
                <c:pt idx="80">
                  <c:v>7.0000000000000959</c:v>
                </c:pt>
                <c:pt idx="81">
                  <c:v>8.2900000000001093</c:v>
                </c:pt>
                <c:pt idx="82">
                  <c:v>9.7600000000001224</c:v>
                </c:pt>
                <c:pt idx="83">
                  <c:v>11.410000000000135</c:v>
                </c:pt>
                <c:pt idx="84">
                  <c:v>13.240000000000149</c:v>
                </c:pt>
                <c:pt idx="85">
                  <c:v>15.250000000000162</c:v>
                </c:pt>
                <c:pt idx="86">
                  <c:v>17.440000000000175</c:v>
                </c:pt>
                <c:pt idx="87">
                  <c:v>19.810000000000187</c:v>
                </c:pt>
                <c:pt idx="88">
                  <c:v>22.360000000000198</c:v>
                </c:pt>
                <c:pt idx="89">
                  <c:v>25.090000000000209</c:v>
                </c:pt>
                <c:pt idx="90">
                  <c:v>28.00000000000022</c:v>
                </c:pt>
                <c:pt idx="91">
                  <c:v>31.090000000000234</c:v>
                </c:pt>
                <c:pt idx="92">
                  <c:v>34.360000000000241</c:v>
                </c:pt>
                <c:pt idx="93">
                  <c:v>37.810000000000258</c:v>
                </c:pt>
                <c:pt idx="94">
                  <c:v>41.440000000000275</c:v>
                </c:pt>
                <c:pt idx="95">
                  <c:v>45.250000000000298</c:v>
                </c:pt>
                <c:pt idx="96">
                  <c:v>49.240000000000322</c:v>
                </c:pt>
                <c:pt idx="97">
                  <c:v>53.410000000000345</c:v>
                </c:pt>
                <c:pt idx="98">
                  <c:v>57.760000000000375</c:v>
                </c:pt>
                <c:pt idx="99">
                  <c:v>62.290000000000397</c:v>
                </c:pt>
                <c:pt idx="100">
                  <c:v>67.000000000000426</c:v>
                </c:pt>
                <c:pt idx="101">
                  <c:v>71.890000000000455</c:v>
                </c:pt>
                <c:pt idx="102">
                  <c:v>76.960000000000477</c:v>
                </c:pt>
                <c:pt idx="103">
                  <c:v>82.210000000000505</c:v>
                </c:pt>
                <c:pt idx="104">
                  <c:v>87.640000000000541</c:v>
                </c:pt>
                <c:pt idx="105">
                  <c:v>93.250000000000568</c:v>
                </c:pt>
                <c:pt idx="106">
                  <c:v>99.040000000000603</c:v>
                </c:pt>
                <c:pt idx="107">
                  <c:v>105.01000000000064</c:v>
                </c:pt>
                <c:pt idx="108">
                  <c:v>111.16000000000068</c:v>
                </c:pt>
                <c:pt idx="109">
                  <c:v>117.49000000000071</c:v>
                </c:pt>
                <c:pt idx="110">
                  <c:v>124.00000000000074</c:v>
                </c:pt>
                <c:pt idx="111">
                  <c:v>130.69000000000079</c:v>
                </c:pt>
                <c:pt idx="112">
                  <c:v>137.56000000000083</c:v>
                </c:pt>
                <c:pt idx="113">
                  <c:v>144.61000000000087</c:v>
                </c:pt>
                <c:pt idx="114">
                  <c:v>151.84000000000088</c:v>
                </c:pt>
                <c:pt idx="115">
                  <c:v>159.25000000000094</c:v>
                </c:pt>
                <c:pt idx="116">
                  <c:v>166.84000000000097</c:v>
                </c:pt>
                <c:pt idx="117">
                  <c:v>174.61000000000101</c:v>
                </c:pt>
                <c:pt idx="118">
                  <c:v>182.56000000000105</c:v>
                </c:pt>
                <c:pt idx="119">
                  <c:v>190.69000000000111</c:v>
                </c:pt>
                <c:pt idx="120">
                  <c:v>199.00000000000108</c:v>
                </c:pt>
                <c:pt idx="121">
                  <c:v>207.49000000000115</c:v>
                </c:pt>
                <c:pt idx="122">
                  <c:v>216.16000000000119</c:v>
                </c:pt>
                <c:pt idx="123">
                  <c:v>225.01000000000124</c:v>
                </c:pt>
                <c:pt idx="124">
                  <c:v>234.04000000000127</c:v>
                </c:pt>
                <c:pt idx="125">
                  <c:v>243.25000000000131</c:v>
                </c:pt>
                <c:pt idx="126">
                  <c:v>252.64000000000138</c:v>
                </c:pt>
                <c:pt idx="127">
                  <c:v>262.2100000000014</c:v>
                </c:pt>
                <c:pt idx="128">
                  <c:v>271.96000000000146</c:v>
                </c:pt>
                <c:pt idx="129">
                  <c:v>281.89000000000152</c:v>
                </c:pt>
                <c:pt idx="130">
                  <c:v>292.00000000000159</c:v>
                </c:pt>
                <c:pt idx="131">
                  <c:v>302.29000000000161</c:v>
                </c:pt>
                <c:pt idx="132">
                  <c:v>312.7600000000017</c:v>
                </c:pt>
                <c:pt idx="133">
                  <c:v>323.41000000000173</c:v>
                </c:pt>
                <c:pt idx="134">
                  <c:v>334.24000000000177</c:v>
                </c:pt>
                <c:pt idx="135">
                  <c:v>345.25000000000182</c:v>
                </c:pt>
                <c:pt idx="136">
                  <c:v>356.44000000000187</c:v>
                </c:pt>
                <c:pt idx="137">
                  <c:v>367.81000000000193</c:v>
                </c:pt>
                <c:pt idx="138">
                  <c:v>379.360000000002</c:v>
                </c:pt>
                <c:pt idx="139">
                  <c:v>391.09000000000208</c:v>
                </c:pt>
                <c:pt idx="140">
                  <c:v>403.00000000000216</c:v>
                </c:pt>
                <c:pt idx="141">
                  <c:v>415.09000000000219</c:v>
                </c:pt>
                <c:pt idx="142">
                  <c:v>427.36000000000223</c:v>
                </c:pt>
                <c:pt idx="143">
                  <c:v>439.81000000000233</c:v>
                </c:pt>
                <c:pt idx="144">
                  <c:v>452.44000000000239</c:v>
                </c:pt>
                <c:pt idx="145">
                  <c:v>465.25000000000244</c:v>
                </c:pt>
                <c:pt idx="146">
                  <c:v>478.24000000000251</c:v>
                </c:pt>
                <c:pt idx="147">
                  <c:v>491.41000000000258</c:v>
                </c:pt>
                <c:pt idx="148">
                  <c:v>504.76000000000266</c:v>
                </c:pt>
                <c:pt idx="149">
                  <c:v>518.29000000000269</c:v>
                </c:pt>
                <c:pt idx="150">
                  <c:v>532.00000000000273</c:v>
                </c:pt>
                <c:pt idx="151">
                  <c:v>545.89000000000283</c:v>
                </c:pt>
                <c:pt idx="152">
                  <c:v>559.96000000000288</c:v>
                </c:pt>
                <c:pt idx="153">
                  <c:v>574.21000000000299</c:v>
                </c:pt>
                <c:pt idx="154">
                  <c:v>588.64000000000306</c:v>
                </c:pt>
                <c:pt idx="155">
                  <c:v>603.25000000000318</c:v>
                </c:pt>
                <c:pt idx="156">
                  <c:v>618.04000000000326</c:v>
                </c:pt>
                <c:pt idx="157">
                  <c:v>633.01000000000329</c:v>
                </c:pt>
                <c:pt idx="158">
                  <c:v>648.16000000000338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E-44A5-9347-1AA6F9C4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69455"/>
        <c:axId val="1"/>
      </c:scatterChart>
      <c:valAx>
        <c:axId val="1943069455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00"/>
        </c:scaling>
        <c:delete val="0"/>
        <c:axPos val="l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943069455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55233985515668"/>
          <c:y val="0.11250013732926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061630205092083E-2"/>
          <c:y val="6.0000073242276908E-2"/>
          <c:w val="0.9341749471711791"/>
          <c:h val="0.87250106506477665"/>
        </c:manualLayout>
      </c:layout>
      <c:scatterChart>
        <c:scatterStyle val="lineMarker"/>
        <c:varyColors val="0"/>
        <c:ser>
          <c:idx val="0"/>
          <c:order val="0"/>
          <c:tx>
            <c:v>G(x)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Calculations!$H$2:$H$200</c:f>
              <c:numCache>
                <c:formatCode>General</c:formatCode>
                <c:ptCount val="199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</c:numCache>
            </c:numRef>
          </c:xVal>
          <c:yVal>
            <c:numRef>
              <c:f>Calculations!$I$2:$I$200</c:f>
              <c:numCache>
                <c:formatCode>General</c:formatCode>
                <c:ptCount val="199"/>
                <c:pt idx="0">
                  <c:v>100</c:v>
                </c:pt>
                <c:pt idx="1">
                  <c:v>99.919830056250518</c:v>
                </c:pt>
                <c:pt idx="2">
                  <c:v>102.94983005625051</c:v>
                </c:pt>
                <c:pt idx="3">
                  <c:v>107.18016994374948</c:v>
                </c:pt>
                <c:pt idx="4">
                  <c:v>110.25016994374947</c:v>
                </c:pt>
                <c:pt idx="5">
                  <c:v>110.25000000000003</c:v>
                </c:pt>
                <c:pt idx="6">
                  <c:v>106.45016994374959</c:v>
                </c:pt>
                <c:pt idx="7">
                  <c:v>99.580169943749667</c:v>
                </c:pt>
                <c:pt idx="8">
                  <c:v>91.549830056250769</c:v>
                </c:pt>
                <c:pt idx="9">
                  <c:v>84.719830056250672</c:v>
                </c:pt>
                <c:pt idx="10">
                  <c:v>81.000000000000057</c:v>
                </c:pt>
                <c:pt idx="11">
                  <c:v>81.119830056250464</c:v>
                </c:pt>
                <c:pt idx="12">
                  <c:v>84.34983005625034</c:v>
                </c:pt>
                <c:pt idx="13">
                  <c:v>88.780169943749272</c:v>
                </c:pt>
                <c:pt idx="14">
                  <c:v>92.050169943749395</c:v>
                </c:pt>
                <c:pt idx="15">
                  <c:v>92.250000000000085</c:v>
                </c:pt>
                <c:pt idx="16">
                  <c:v>88.650169943749773</c:v>
                </c:pt>
                <c:pt idx="17">
                  <c:v>81.980169943749928</c:v>
                </c:pt>
                <c:pt idx="18">
                  <c:v>74.14983005625102</c:v>
                </c:pt>
                <c:pt idx="19">
                  <c:v>67.519830056250854</c:v>
                </c:pt>
                <c:pt idx="20">
                  <c:v>64.000000000000114</c:v>
                </c:pt>
                <c:pt idx="21">
                  <c:v>64.319830056250382</c:v>
                </c:pt>
                <c:pt idx="22">
                  <c:v>67.749830056250204</c:v>
                </c:pt>
                <c:pt idx="23">
                  <c:v>72.38016994374911</c:v>
                </c:pt>
                <c:pt idx="24">
                  <c:v>75.850169943749279</c:v>
                </c:pt>
                <c:pt idx="25">
                  <c:v>76.250000000000142</c:v>
                </c:pt>
                <c:pt idx="26">
                  <c:v>72.850169943749933</c:v>
                </c:pt>
                <c:pt idx="27">
                  <c:v>66.380169943750175</c:v>
                </c:pt>
                <c:pt idx="28">
                  <c:v>58.749830056251263</c:v>
                </c:pt>
                <c:pt idx="29">
                  <c:v>52.319830056251057</c:v>
                </c:pt>
                <c:pt idx="30">
                  <c:v>49.000000000000149</c:v>
                </c:pt>
                <c:pt idx="31">
                  <c:v>49.519830056250285</c:v>
                </c:pt>
                <c:pt idx="32">
                  <c:v>53.149830056250018</c:v>
                </c:pt>
                <c:pt idx="33">
                  <c:v>57.980169943748933</c:v>
                </c:pt>
                <c:pt idx="34">
                  <c:v>61.650169943749184</c:v>
                </c:pt>
                <c:pt idx="35">
                  <c:v>62.250000000000163</c:v>
                </c:pt>
                <c:pt idx="36">
                  <c:v>59.050169943750092</c:v>
                </c:pt>
                <c:pt idx="37">
                  <c:v>52.780169943750408</c:v>
                </c:pt>
                <c:pt idx="38">
                  <c:v>45.349830056251491</c:v>
                </c:pt>
                <c:pt idx="39">
                  <c:v>39.11983005625121</c:v>
                </c:pt>
                <c:pt idx="40">
                  <c:v>36.000000000000171</c:v>
                </c:pt>
                <c:pt idx="41">
                  <c:v>36.719830056250188</c:v>
                </c:pt>
                <c:pt idx="42">
                  <c:v>40.549830056249832</c:v>
                </c:pt>
                <c:pt idx="43">
                  <c:v>45.58016994374875</c:v>
                </c:pt>
                <c:pt idx="44">
                  <c:v>49.450169943749074</c:v>
                </c:pt>
                <c:pt idx="45">
                  <c:v>50.250000000000178</c:v>
                </c:pt>
                <c:pt idx="46">
                  <c:v>47.25016994375023</c:v>
                </c:pt>
                <c:pt idx="47">
                  <c:v>41.18016994375062</c:v>
                </c:pt>
                <c:pt idx="48">
                  <c:v>33.949830056251706</c:v>
                </c:pt>
                <c:pt idx="49">
                  <c:v>27.919830056251346</c:v>
                </c:pt>
                <c:pt idx="50">
                  <c:v>25.000000000000178</c:v>
                </c:pt>
                <c:pt idx="51">
                  <c:v>25.919830056250042</c:v>
                </c:pt>
                <c:pt idx="52">
                  <c:v>29.949830056249599</c:v>
                </c:pt>
                <c:pt idx="53">
                  <c:v>35.180169943748552</c:v>
                </c:pt>
                <c:pt idx="54">
                  <c:v>39.250169943748951</c:v>
                </c:pt>
                <c:pt idx="55">
                  <c:v>40.250000000000178</c:v>
                </c:pt>
                <c:pt idx="56">
                  <c:v>37.450169943750367</c:v>
                </c:pt>
                <c:pt idx="57">
                  <c:v>31.580169943750853</c:v>
                </c:pt>
                <c:pt idx="58">
                  <c:v>24.549830056251906</c:v>
                </c:pt>
                <c:pt idx="59">
                  <c:v>18.719830056251467</c:v>
                </c:pt>
                <c:pt idx="60">
                  <c:v>16.000000000000171</c:v>
                </c:pt>
                <c:pt idx="61">
                  <c:v>17.119830056249903</c:v>
                </c:pt>
                <c:pt idx="62">
                  <c:v>21.349830056249445</c:v>
                </c:pt>
                <c:pt idx="63">
                  <c:v>26.78016994374839</c:v>
                </c:pt>
                <c:pt idx="64">
                  <c:v>31.050169943748855</c:v>
                </c:pt>
                <c:pt idx="65">
                  <c:v>32.250000000000142</c:v>
                </c:pt>
                <c:pt idx="66">
                  <c:v>29.650169943750385</c:v>
                </c:pt>
                <c:pt idx="67">
                  <c:v>23.980169943750855</c:v>
                </c:pt>
                <c:pt idx="68">
                  <c:v>17.149830056251865</c:v>
                </c:pt>
                <c:pt idx="69">
                  <c:v>11.519830056251401</c:v>
                </c:pt>
                <c:pt idx="70">
                  <c:v>9.0000000000001226</c:v>
                </c:pt>
                <c:pt idx="71">
                  <c:v>10.319830056249895</c:v>
                </c:pt>
                <c:pt idx="72">
                  <c:v>14.749830056249429</c:v>
                </c:pt>
                <c:pt idx="73">
                  <c:v>20.380169943748374</c:v>
                </c:pt>
                <c:pt idx="74">
                  <c:v>24.850169943748831</c:v>
                </c:pt>
                <c:pt idx="75">
                  <c:v>26.250000000000099</c:v>
                </c:pt>
                <c:pt idx="76">
                  <c:v>23.850169943750295</c:v>
                </c:pt>
                <c:pt idx="77">
                  <c:v>18.380169943750744</c:v>
                </c:pt>
                <c:pt idx="78">
                  <c:v>11.74983005625179</c:v>
                </c:pt>
                <c:pt idx="79">
                  <c:v>6.3198300562513259</c:v>
                </c:pt>
                <c:pt idx="80">
                  <c:v>4.0000000000000782</c:v>
                </c:pt>
                <c:pt idx="81">
                  <c:v>5.5198300562498819</c:v>
                </c:pt>
                <c:pt idx="82">
                  <c:v>10.149830056249451</c:v>
                </c:pt>
                <c:pt idx="83">
                  <c:v>15.980169943748395</c:v>
                </c:pt>
                <c:pt idx="84">
                  <c:v>20.650169943748828</c:v>
                </c:pt>
                <c:pt idx="85">
                  <c:v>22.250000000000057</c:v>
                </c:pt>
                <c:pt idx="86">
                  <c:v>20.050169943750227</c:v>
                </c:pt>
                <c:pt idx="87">
                  <c:v>14.780169943750652</c:v>
                </c:pt>
                <c:pt idx="88">
                  <c:v>8.3498300562516921</c:v>
                </c:pt>
                <c:pt idx="89">
                  <c:v>3.11983005625126</c:v>
                </c:pt>
                <c:pt idx="90">
                  <c:v>1.0000000000000373</c:v>
                </c:pt>
                <c:pt idx="91">
                  <c:v>2.7198300562498714</c:v>
                </c:pt>
                <c:pt idx="92">
                  <c:v>7.5498300562494425</c:v>
                </c:pt>
                <c:pt idx="93">
                  <c:v>13.580169943748388</c:v>
                </c:pt>
                <c:pt idx="94">
                  <c:v>18.450169943748804</c:v>
                </c:pt>
                <c:pt idx="95">
                  <c:v>20.250000000000021</c:v>
                </c:pt>
                <c:pt idx="96">
                  <c:v>18.250169943750183</c:v>
                </c:pt>
                <c:pt idx="97">
                  <c:v>13.180169943750609</c:v>
                </c:pt>
                <c:pt idx="98">
                  <c:v>6.9498300562516562</c:v>
                </c:pt>
                <c:pt idx="99">
                  <c:v>1.9198300562512234</c:v>
                </c:pt>
                <c:pt idx="100">
                  <c:v>0</c:v>
                </c:pt>
                <c:pt idx="101">
                  <c:v>1.9198300562498272</c:v>
                </c:pt>
                <c:pt idx="102">
                  <c:v>6.9498300562493966</c:v>
                </c:pt>
                <c:pt idx="103">
                  <c:v>13.180169943748341</c:v>
                </c:pt>
                <c:pt idx="104">
                  <c:v>18.250169943748766</c:v>
                </c:pt>
                <c:pt idx="105">
                  <c:v>20.249999999999979</c:v>
                </c:pt>
                <c:pt idx="106">
                  <c:v>18.450169943750147</c:v>
                </c:pt>
                <c:pt idx="107">
                  <c:v>13.580169943750573</c:v>
                </c:pt>
                <c:pt idx="108">
                  <c:v>7.5498300562516212</c:v>
                </c:pt>
                <c:pt idx="109">
                  <c:v>2.7198300562511877</c:v>
                </c:pt>
                <c:pt idx="110">
                  <c:v>0.9999999999999627</c:v>
                </c:pt>
                <c:pt idx="111">
                  <c:v>3.1198300562497874</c:v>
                </c:pt>
                <c:pt idx="112">
                  <c:v>8.3498300562493633</c:v>
                </c:pt>
                <c:pt idx="113">
                  <c:v>14.780169943748307</c:v>
                </c:pt>
                <c:pt idx="114">
                  <c:v>20.050169943748731</c:v>
                </c:pt>
                <c:pt idx="115">
                  <c:v>22.249999999999943</c:v>
                </c:pt>
                <c:pt idx="116">
                  <c:v>20.650169943750097</c:v>
                </c:pt>
                <c:pt idx="117">
                  <c:v>15.980169943750514</c:v>
                </c:pt>
                <c:pt idx="118">
                  <c:v>10.149830056251545</c:v>
                </c:pt>
                <c:pt idx="119">
                  <c:v>5.5198300562511289</c:v>
                </c:pt>
                <c:pt idx="120">
                  <c:v>3.9999999999999281</c:v>
                </c:pt>
                <c:pt idx="121">
                  <c:v>6.3198300562497796</c:v>
                </c:pt>
                <c:pt idx="122">
                  <c:v>11.74983005624936</c:v>
                </c:pt>
                <c:pt idx="123">
                  <c:v>18.380169943748321</c:v>
                </c:pt>
                <c:pt idx="124">
                  <c:v>23.850169943748725</c:v>
                </c:pt>
                <c:pt idx="125">
                  <c:v>26.249999999999911</c:v>
                </c:pt>
                <c:pt idx="126">
                  <c:v>24.850169943750032</c:v>
                </c:pt>
                <c:pt idx="127">
                  <c:v>20.380169943750431</c:v>
                </c:pt>
                <c:pt idx="128">
                  <c:v>14.749830056251483</c:v>
                </c:pt>
                <c:pt idx="129">
                  <c:v>10.319830056251076</c:v>
                </c:pt>
                <c:pt idx="130">
                  <c:v>8.999999999999897</c:v>
                </c:pt>
                <c:pt idx="131">
                  <c:v>11.519830056249788</c:v>
                </c:pt>
                <c:pt idx="132">
                  <c:v>17.149830056249392</c:v>
                </c:pt>
                <c:pt idx="133">
                  <c:v>23.98016994374834</c:v>
                </c:pt>
                <c:pt idx="134">
                  <c:v>29.650169943748729</c:v>
                </c:pt>
                <c:pt idx="135">
                  <c:v>32.249999999999886</c:v>
                </c:pt>
                <c:pt idx="136">
                  <c:v>31.050169943749985</c:v>
                </c:pt>
                <c:pt idx="137">
                  <c:v>26.780169943750373</c:v>
                </c:pt>
                <c:pt idx="138">
                  <c:v>21.349830056251388</c:v>
                </c:pt>
                <c:pt idx="139">
                  <c:v>17.119830056251008</c:v>
                </c:pt>
                <c:pt idx="140">
                  <c:v>15.999999999999869</c:v>
                </c:pt>
                <c:pt idx="141">
                  <c:v>18.719830056249783</c:v>
                </c:pt>
                <c:pt idx="142">
                  <c:v>24.549830056249363</c:v>
                </c:pt>
                <c:pt idx="143">
                  <c:v>31.580169943748302</c:v>
                </c:pt>
                <c:pt idx="144">
                  <c:v>37.450169943748669</c:v>
                </c:pt>
                <c:pt idx="145">
                  <c:v>40.249999999999844</c:v>
                </c:pt>
                <c:pt idx="146">
                  <c:v>39.250169943749981</c:v>
                </c:pt>
                <c:pt idx="147">
                  <c:v>35.180169943750428</c:v>
                </c:pt>
                <c:pt idx="148">
                  <c:v>29.949830056251471</c:v>
                </c:pt>
                <c:pt idx="149">
                  <c:v>25.919830056251058</c:v>
                </c:pt>
                <c:pt idx="150">
                  <c:v>24.999999999999805</c:v>
                </c:pt>
                <c:pt idx="151">
                  <c:v>27.91983005624958</c:v>
                </c:pt>
                <c:pt idx="152">
                  <c:v>33.949830056249084</c:v>
                </c:pt>
                <c:pt idx="153">
                  <c:v>41.180169943747998</c:v>
                </c:pt>
                <c:pt idx="154">
                  <c:v>47.250169943748446</c:v>
                </c:pt>
                <c:pt idx="155">
                  <c:v>50.249999999999766</c:v>
                </c:pt>
                <c:pt idx="156">
                  <c:v>49.450169943750033</c:v>
                </c:pt>
                <c:pt idx="157">
                  <c:v>45.580169943750548</c:v>
                </c:pt>
                <c:pt idx="158">
                  <c:v>40.549830056251629</c:v>
                </c:pt>
                <c:pt idx="159">
                  <c:v>36.719830056251126</c:v>
                </c:pt>
                <c:pt idx="160">
                  <c:v>35.999999999999723</c:v>
                </c:pt>
                <c:pt idx="161">
                  <c:v>39.119830056249377</c:v>
                </c:pt>
                <c:pt idx="162">
                  <c:v>45.349830056248798</c:v>
                </c:pt>
                <c:pt idx="163">
                  <c:v>52.780169943747701</c:v>
                </c:pt>
                <c:pt idx="164">
                  <c:v>59.05016994374823</c:v>
                </c:pt>
                <c:pt idx="165">
                  <c:v>62.249999999999673</c:v>
                </c:pt>
                <c:pt idx="166">
                  <c:v>61.650169943750072</c:v>
                </c:pt>
                <c:pt idx="167">
                  <c:v>57.980169943750667</c:v>
                </c:pt>
                <c:pt idx="168">
                  <c:v>53.149830056251744</c:v>
                </c:pt>
                <c:pt idx="169">
                  <c:v>49.519830056251152</c:v>
                </c:pt>
                <c:pt idx="170">
                  <c:v>48.999999999999631</c:v>
                </c:pt>
                <c:pt idx="171">
                  <c:v>52.319830056249153</c:v>
                </c:pt>
                <c:pt idx="172">
                  <c:v>58.749830056248491</c:v>
                </c:pt>
                <c:pt idx="173">
                  <c:v>66.380169943747404</c:v>
                </c:pt>
                <c:pt idx="174">
                  <c:v>72.850169943748</c:v>
                </c:pt>
                <c:pt idx="175">
                  <c:v>76.249999999999574</c:v>
                </c:pt>
                <c:pt idx="176">
                  <c:v>75.850169943750089</c:v>
                </c:pt>
                <c:pt idx="177">
                  <c:v>72.380169943750758</c:v>
                </c:pt>
                <c:pt idx="178">
                  <c:v>67.749830056251852</c:v>
                </c:pt>
                <c:pt idx="179">
                  <c:v>64.319830056251163</c:v>
                </c:pt>
                <c:pt idx="180">
                  <c:v>63.999999999999517</c:v>
                </c:pt>
                <c:pt idx="181">
                  <c:v>67.519830056248864</c:v>
                </c:pt>
                <c:pt idx="182">
                  <c:v>74.149830056248177</c:v>
                </c:pt>
                <c:pt idx="183">
                  <c:v>81.980169943747072</c:v>
                </c:pt>
                <c:pt idx="184">
                  <c:v>88.650169943747755</c:v>
                </c:pt>
                <c:pt idx="185">
                  <c:v>92.24999999999946</c:v>
                </c:pt>
                <c:pt idx="186">
                  <c:v>92.050169943750134</c:v>
                </c:pt>
                <c:pt idx="187">
                  <c:v>88.780169943750849</c:v>
                </c:pt>
                <c:pt idx="188">
                  <c:v>84.349830056251918</c:v>
                </c:pt>
                <c:pt idx="189">
                  <c:v>81.119830056251175</c:v>
                </c:pt>
                <c:pt idx="190">
                  <c:v>80.999999999999389</c:v>
                </c:pt>
                <c:pt idx="191">
                  <c:v>84.719830056248611</c:v>
                </c:pt>
                <c:pt idx="192">
                  <c:v>91.549830056247842</c:v>
                </c:pt>
                <c:pt idx="193">
                  <c:v>99.580169943746753</c:v>
                </c:pt>
                <c:pt idx="194">
                  <c:v>106.45016994374751</c:v>
                </c:pt>
                <c:pt idx="195">
                  <c:v>110.24999999999932</c:v>
                </c:pt>
                <c:pt idx="196">
                  <c:v>110.25016994375014</c:v>
                </c:pt>
                <c:pt idx="197">
                  <c:v>107.18016994375098</c:v>
                </c:pt>
                <c:pt idx="198">
                  <c:v>102.949830056252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B-4AF9-A060-5455089B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75279"/>
        <c:axId val="1"/>
      </c:scatterChart>
      <c:valAx>
        <c:axId val="194307527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150"/>
        </c:scaling>
        <c:delete val="0"/>
        <c:axPos val="l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943075279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H(x)</a:t>
            </a:r>
          </a:p>
        </c:rich>
      </c:tx>
      <c:layout>
        <c:manualLayout>
          <c:xMode val="edge"/>
          <c:yMode val="edge"/>
          <c:x val="0.38095290199484361"/>
          <c:y val="0.11250013732926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414615631860055E-2"/>
          <c:y val="4.5000054931707681E-2"/>
          <c:w val="0.9397771957299268"/>
          <c:h val="0.87750107116829978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19050">
              <a:noFill/>
            </a:ln>
          </c:spPr>
          <c:marker>
            <c:symbol val="dash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Calculations!$M$2:$M$160</c:f>
              <c:numCache>
                <c:formatCode>General</c:formatCode>
                <c:ptCount val="159"/>
                <c:pt idx="0">
                  <c:v>-25</c:v>
                </c:pt>
                <c:pt idx="1">
                  <c:v>-24.7</c:v>
                </c:pt>
                <c:pt idx="2">
                  <c:v>-24.4</c:v>
                </c:pt>
                <c:pt idx="3">
                  <c:v>-24.099999999999998</c:v>
                </c:pt>
                <c:pt idx="4">
                  <c:v>-23.799999999999997</c:v>
                </c:pt>
                <c:pt idx="5">
                  <c:v>-23.499999999999996</c:v>
                </c:pt>
                <c:pt idx="6">
                  <c:v>-23.199999999999996</c:v>
                </c:pt>
                <c:pt idx="7">
                  <c:v>-22.899999999999995</c:v>
                </c:pt>
                <c:pt idx="8">
                  <c:v>-22.599999999999994</c:v>
                </c:pt>
                <c:pt idx="9">
                  <c:v>-22.299999999999994</c:v>
                </c:pt>
                <c:pt idx="10">
                  <c:v>-21.999999999999993</c:v>
                </c:pt>
                <c:pt idx="11">
                  <c:v>-21.699999999999992</c:v>
                </c:pt>
                <c:pt idx="12">
                  <c:v>-21.399999999999991</c:v>
                </c:pt>
                <c:pt idx="13">
                  <c:v>-21.099999999999991</c:v>
                </c:pt>
                <c:pt idx="14">
                  <c:v>-20.79999999999999</c:v>
                </c:pt>
                <c:pt idx="15">
                  <c:v>-20.499999999999989</c:v>
                </c:pt>
                <c:pt idx="16">
                  <c:v>-20.199999999999989</c:v>
                </c:pt>
                <c:pt idx="17">
                  <c:v>-19.899999999999988</c:v>
                </c:pt>
                <c:pt idx="18">
                  <c:v>-19.599999999999987</c:v>
                </c:pt>
                <c:pt idx="19">
                  <c:v>-19.299999999999986</c:v>
                </c:pt>
                <c:pt idx="20">
                  <c:v>-18.999999999999986</c:v>
                </c:pt>
                <c:pt idx="21">
                  <c:v>-18.699999999999985</c:v>
                </c:pt>
                <c:pt idx="22">
                  <c:v>-18.399999999999984</c:v>
                </c:pt>
                <c:pt idx="23">
                  <c:v>-18.099999999999984</c:v>
                </c:pt>
                <c:pt idx="24">
                  <c:v>-17.799999999999983</c:v>
                </c:pt>
                <c:pt idx="25">
                  <c:v>-17.499999999999982</c:v>
                </c:pt>
                <c:pt idx="26">
                  <c:v>-17.199999999999982</c:v>
                </c:pt>
                <c:pt idx="27">
                  <c:v>-16.899999999999981</c:v>
                </c:pt>
                <c:pt idx="28">
                  <c:v>-16.59999999999998</c:v>
                </c:pt>
                <c:pt idx="29">
                  <c:v>-16.299999999999979</c:v>
                </c:pt>
                <c:pt idx="30">
                  <c:v>-15.999999999999979</c:v>
                </c:pt>
                <c:pt idx="31">
                  <c:v>-15.699999999999978</c:v>
                </c:pt>
                <c:pt idx="32">
                  <c:v>-15.399999999999977</c:v>
                </c:pt>
                <c:pt idx="33">
                  <c:v>-15.099999999999977</c:v>
                </c:pt>
                <c:pt idx="34">
                  <c:v>-14.799999999999976</c:v>
                </c:pt>
                <c:pt idx="35">
                  <c:v>-14.499999999999975</c:v>
                </c:pt>
                <c:pt idx="36">
                  <c:v>-14.199999999999974</c:v>
                </c:pt>
                <c:pt idx="37">
                  <c:v>-13.899999999999974</c:v>
                </c:pt>
                <c:pt idx="38">
                  <c:v>-13.599999999999973</c:v>
                </c:pt>
                <c:pt idx="39">
                  <c:v>-13.299999999999972</c:v>
                </c:pt>
                <c:pt idx="40">
                  <c:v>-12.999999999999972</c:v>
                </c:pt>
                <c:pt idx="41">
                  <c:v>-12.699999999999971</c:v>
                </c:pt>
                <c:pt idx="42">
                  <c:v>-12.39999999999997</c:v>
                </c:pt>
                <c:pt idx="43">
                  <c:v>-12.099999999999969</c:v>
                </c:pt>
                <c:pt idx="44">
                  <c:v>-11.799999999999969</c:v>
                </c:pt>
                <c:pt idx="45">
                  <c:v>-11.499999999999968</c:v>
                </c:pt>
                <c:pt idx="46">
                  <c:v>-11.199999999999967</c:v>
                </c:pt>
                <c:pt idx="47">
                  <c:v>-10.899999999999967</c:v>
                </c:pt>
                <c:pt idx="48">
                  <c:v>-10.599999999999966</c:v>
                </c:pt>
                <c:pt idx="49">
                  <c:v>-10.299999999999965</c:v>
                </c:pt>
                <c:pt idx="50">
                  <c:v>-9.9999999999999645</c:v>
                </c:pt>
                <c:pt idx="51">
                  <c:v>-9.6999999999999638</c:v>
                </c:pt>
                <c:pt idx="52">
                  <c:v>-9.3999999999999631</c:v>
                </c:pt>
                <c:pt idx="53">
                  <c:v>-9.0999999999999623</c:v>
                </c:pt>
                <c:pt idx="54">
                  <c:v>-8.7999999999999616</c:v>
                </c:pt>
                <c:pt idx="55">
                  <c:v>-8.4999999999999609</c:v>
                </c:pt>
                <c:pt idx="56">
                  <c:v>-8.1999999999999602</c:v>
                </c:pt>
                <c:pt idx="57">
                  <c:v>-7.8999999999999604</c:v>
                </c:pt>
                <c:pt idx="58">
                  <c:v>-7.5999999999999606</c:v>
                </c:pt>
                <c:pt idx="59">
                  <c:v>-7.2999999999999607</c:v>
                </c:pt>
                <c:pt idx="60">
                  <c:v>-6.9999999999999609</c:v>
                </c:pt>
                <c:pt idx="61">
                  <c:v>-6.6999999999999611</c:v>
                </c:pt>
                <c:pt idx="62">
                  <c:v>-6.3999999999999613</c:v>
                </c:pt>
                <c:pt idx="63">
                  <c:v>-6.0999999999999615</c:v>
                </c:pt>
                <c:pt idx="64">
                  <c:v>-5.7999999999999616</c:v>
                </c:pt>
                <c:pt idx="65">
                  <c:v>-5.4999999999999618</c:v>
                </c:pt>
                <c:pt idx="66">
                  <c:v>-5.199999999999962</c:v>
                </c:pt>
                <c:pt idx="67">
                  <c:v>-4.8999999999999622</c:v>
                </c:pt>
                <c:pt idx="68">
                  <c:v>-4.5999999999999623</c:v>
                </c:pt>
                <c:pt idx="69">
                  <c:v>-4.2999999999999625</c:v>
                </c:pt>
                <c:pt idx="70">
                  <c:v>-3.9999999999999627</c:v>
                </c:pt>
                <c:pt idx="71">
                  <c:v>-3.6999999999999629</c:v>
                </c:pt>
                <c:pt idx="72">
                  <c:v>-3.3999999999999631</c:v>
                </c:pt>
                <c:pt idx="73">
                  <c:v>-3.0999999999999632</c:v>
                </c:pt>
                <c:pt idx="74">
                  <c:v>-2.7999999999999634</c:v>
                </c:pt>
                <c:pt idx="75">
                  <c:v>-2.4999999999999636</c:v>
                </c:pt>
                <c:pt idx="76">
                  <c:v>-2.1999999999999638</c:v>
                </c:pt>
                <c:pt idx="77">
                  <c:v>-1.8999999999999637</c:v>
                </c:pt>
                <c:pt idx="78">
                  <c:v>-1.5999999999999637</c:v>
                </c:pt>
                <c:pt idx="79">
                  <c:v>-1.2999999999999636</c:v>
                </c:pt>
                <c:pt idx="80">
                  <c:v>-0.99999999999996358</c:v>
                </c:pt>
                <c:pt idx="81">
                  <c:v>-0.69999999999996354</c:v>
                </c:pt>
                <c:pt idx="82">
                  <c:v>-0.39999999999996355</c:v>
                </c:pt>
                <c:pt idx="83">
                  <c:v>-9.9999999999963562E-2</c:v>
                </c:pt>
                <c:pt idx="84">
                  <c:v>0.20000000000003643</c:v>
                </c:pt>
                <c:pt idx="85">
                  <c:v>0.50000000000003642</c:v>
                </c:pt>
                <c:pt idx="86">
                  <c:v>0.80000000000003646</c:v>
                </c:pt>
                <c:pt idx="87">
                  <c:v>1.1000000000000365</c:v>
                </c:pt>
                <c:pt idx="88">
                  <c:v>1.4000000000000365</c:v>
                </c:pt>
                <c:pt idx="89">
                  <c:v>1.7000000000000366</c:v>
                </c:pt>
                <c:pt idx="90">
                  <c:v>2.0000000000000364</c:v>
                </c:pt>
                <c:pt idx="91">
                  <c:v>2.3000000000000362</c:v>
                </c:pt>
                <c:pt idx="92">
                  <c:v>2.6000000000000361</c:v>
                </c:pt>
                <c:pt idx="93">
                  <c:v>2.9000000000000359</c:v>
                </c:pt>
                <c:pt idx="94">
                  <c:v>3.2000000000000357</c:v>
                </c:pt>
                <c:pt idx="95">
                  <c:v>3.5000000000000355</c:v>
                </c:pt>
                <c:pt idx="96">
                  <c:v>3.8000000000000353</c:v>
                </c:pt>
                <c:pt idx="97">
                  <c:v>4.1000000000000352</c:v>
                </c:pt>
                <c:pt idx="98">
                  <c:v>4.400000000000035</c:v>
                </c:pt>
                <c:pt idx="99">
                  <c:v>4.7000000000000348</c:v>
                </c:pt>
                <c:pt idx="100">
                  <c:v>5.0000000000000346</c:v>
                </c:pt>
                <c:pt idx="101">
                  <c:v>5.3000000000000345</c:v>
                </c:pt>
                <c:pt idx="102">
                  <c:v>5.6000000000000343</c:v>
                </c:pt>
                <c:pt idx="103">
                  <c:v>5.9000000000000341</c:v>
                </c:pt>
                <c:pt idx="104">
                  <c:v>6.2000000000000339</c:v>
                </c:pt>
                <c:pt idx="105">
                  <c:v>6.5000000000000338</c:v>
                </c:pt>
                <c:pt idx="106">
                  <c:v>6.8000000000000336</c:v>
                </c:pt>
                <c:pt idx="107">
                  <c:v>7.1000000000000334</c:v>
                </c:pt>
                <c:pt idx="108">
                  <c:v>7.4000000000000332</c:v>
                </c:pt>
                <c:pt idx="109">
                  <c:v>7.700000000000033</c:v>
                </c:pt>
                <c:pt idx="110">
                  <c:v>8.0000000000000338</c:v>
                </c:pt>
                <c:pt idx="111">
                  <c:v>8.3000000000000345</c:v>
                </c:pt>
                <c:pt idx="112">
                  <c:v>8.6000000000000352</c:v>
                </c:pt>
                <c:pt idx="113">
                  <c:v>8.9000000000000359</c:v>
                </c:pt>
                <c:pt idx="114">
                  <c:v>9.2000000000000366</c:v>
                </c:pt>
                <c:pt idx="115">
                  <c:v>9.5000000000000373</c:v>
                </c:pt>
                <c:pt idx="116">
                  <c:v>9.800000000000038</c:v>
                </c:pt>
                <c:pt idx="117">
                  <c:v>10.100000000000039</c:v>
                </c:pt>
                <c:pt idx="118">
                  <c:v>10.400000000000039</c:v>
                </c:pt>
                <c:pt idx="119">
                  <c:v>10.70000000000004</c:v>
                </c:pt>
                <c:pt idx="120">
                  <c:v>11.000000000000041</c:v>
                </c:pt>
                <c:pt idx="121">
                  <c:v>11.300000000000042</c:v>
                </c:pt>
                <c:pt idx="122">
                  <c:v>11.600000000000042</c:v>
                </c:pt>
                <c:pt idx="123">
                  <c:v>11.900000000000043</c:v>
                </c:pt>
                <c:pt idx="124">
                  <c:v>12.200000000000044</c:v>
                </c:pt>
                <c:pt idx="125">
                  <c:v>12.500000000000044</c:v>
                </c:pt>
                <c:pt idx="126">
                  <c:v>12.800000000000045</c:v>
                </c:pt>
                <c:pt idx="127">
                  <c:v>13.100000000000046</c:v>
                </c:pt>
                <c:pt idx="128">
                  <c:v>13.400000000000047</c:v>
                </c:pt>
                <c:pt idx="129">
                  <c:v>13.700000000000047</c:v>
                </c:pt>
                <c:pt idx="130">
                  <c:v>14.000000000000048</c:v>
                </c:pt>
                <c:pt idx="131">
                  <c:v>14.300000000000049</c:v>
                </c:pt>
                <c:pt idx="132">
                  <c:v>14.600000000000049</c:v>
                </c:pt>
                <c:pt idx="133">
                  <c:v>14.90000000000005</c:v>
                </c:pt>
                <c:pt idx="134">
                  <c:v>15.200000000000051</c:v>
                </c:pt>
                <c:pt idx="135">
                  <c:v>15.500000000000052</c:v>
                </c:pt>
                <c:pt idx="136">
                  <c:v>15.800000000000052</c:v>
                </c:pt>
                <c:pt idx="137">
                  <c:v>16.100000000000051</c:v>
                </c:pt>
                <c:pt idx="138">
                  <c:v>16.400000000000052</c:v>
                </c:pt>
                <c:pt idx="139">
                  <c:v>16.700000000000053</c:v>
                </c:pt>
                <c:pt idx="140">
                  <c:v>17.000000000000053</c:v>
                </c:pt>
                <c:pt idx="141">
                  <c:v>17.300000000000054</c:v>
                </c:pt>
                <c:pt idx="142">
                  <c:v>17.600000000000055</c:v>
                </c:pt>
                <c:pt idx="143">
                  <c:v>17.900000000000055</c:v>
                </c:pt>
                <c:pt idx="144">
                  <c:v>18.200000000000056</c:v>
                </c:pt>
                <c:pt idx="145">
                  <c:v>18.500000000000057</c:v>
                </c:pt>
                <c:pt idx="146">
                  <c:v>18.800000000000058</c:v>
                </c:pt>
                <c:pt idx="147">
                  <c:v>19.100000000000058</c:v>
                </c:pt>
                <c:pt idx="148">
                  <c:v>19.400000000000059</c:v>
                </c:pt>
                <c:pt idx="149">
                  <c:v>19.70000000000006</c:v>
                </c:pt>
                <c:pt idx="150">
                  <c:v>20.00000000000006</c:v>
                </c:pt>
                <c:pt idx="151">
                  <c:v>20.300000000000061</c:v>
                </c:pt>
                <c:pt idx="152">
                  <c:v>20.600000000000062</c:v>
                </c:pt>
                <c:pt idx="153">
                  <c:v>20.900000000000063</c:v>
                </c:pt>
                <c:pt idx="154">
                  <c:v>21.200000000000063</c:v>
                </c:pt>
                <c:pt idx="155">
                  <c:v>21.500000000000064</c:v>
                </c:pt>
                <c:pt idx="156">
                  <c:v>21.800000000000065</c:v>
                </c:pt>
                <c:pt idx="157">
                  <c:v>22.100000000000065</c:v>
                </c:pt>
                <c:pt idx="158">
                  <c:v>22.400000000000066</c:v>
                </c:pt>
              </c:numCache>
            </c:numRef>
          </c:xVal>
          <c:yVal>
            <c:numRef>
              <c:f>Calculations!$N$2:$N$160</c:f>
              <c:numCache>
                <c:formatCode>General</c:formatCode>
                <c:ptCount val="159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-11</c:v>
                </c:pt>
                <c:pt idx="15">
                  <c:v>-11</c:v>
                </c:pt>
                <c:pt idx="16">
                  <c:v>-11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-9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32</c:v>
                </c:pt>
                <c:pt idx="15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3-4A67-BD5D-FDF582A6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74863"/>
        <c:axId val="1"/>
      </c:scatterChart>
      <c:valAx>
        <c:axId val="1943074863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-50"/>
        </c:scaling>
        <c:delete val="0"/>
        <c:axPos val="l"/>
        <c:numFmt formatCode="General" sourceLinked="1"/>
        <c:majorTickMark val="out"/>
        <c:minorTickMark val="in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943074863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28575</xdr:rowOff>
    </xdr:from>
    <xdr:to>
      <xdr:col>14</xdr:col>
      <xdr:colOff>104775</xdr:colOff>
      <xdr:row>27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514350</xdr:colOff>
      <xdr:row>4</xdr:row>
      <xdr:rowOff>85725</xdr:rowOff>
    </xdr:from>
    <xdr:to>
      <xdr:col>3</xdr:col>
      <xdr:colOff>114300</xdr:colOff>
      <xdr:row>12</xdr:row>
      <xdr:rowOff>85725</xdr:rowOff>
    </xdr:to>
    <xdr:pic>
      <xdr:nvPicPr>
        <xdr:cNvPr id="1026" name="Picture 2" descr="Função-I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809625"/>
          <a:ext cx="16287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28575</xdr:rowOff>
    </xdr:from>
    <xdr:to>
      <xdr:col>14</xdr:col>
      <xdr:colOff>104775</xdr:colOff>
      <xdr:row>27</xdr:row>
      <xdr:rowOff>104775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6</xdr:row>
      <xdr:rowOff>123825</xdr:rowOff>
    </xdr:from>
    <xdr:to>
      <xdr:col>3</xdr:col>
      <xdr:colOff>247650</xdr:colOff>
      <xdr:row>14</xdr:row>
      <xdr:rowOff>76200</xdr:rowOff>
    </xdr:to>
    <xdr:pic>
      <xdr:nvPicPr>
        <xdr:cNvPr id="3074" name="Picture 2" descr="Função-III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190625"/>
          <a:ext cx="1581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28575</xdr:rowOff>
    </xdr:from>
    <xdr:to>
      <xdr:col>14</xdr:col>
      <xdr:colOff>104775</xdr:colOff>
      <xdr:row>27</xdr:row>
      <xdr:rowOff>104775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476250</xdr:colOff>
      <xdr:row>5</xdr:row>
      <xdr:rowOff>66675</xdr:rowOff>
    </xdr:from>
    <xdr:to>
      <xdr:col>3</xdr:col>
      <xdr:colOff>123825</xdr:colOff>
      <xdr:row>15</xdr:row>
      <xdr:rowOff>47625</xdr:rowOff>
    </xdr:to>
    <xdr:pic>
      <xdr:nvPicPr>
        <xdr:cNvPr id="5122" name="Picture 2" descr="Função-II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52500"/>
          <a:ext cx="16764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"/>
  <sheetViews>
    <sheetView tabSelected="1" workbookViewId="0">
      <selection activeCell="G4" sqref="G4"/>
    </sheetView>
  </sheetViews>
  <sheetFormatPr defaultRowHeight="13.2" x14ac:dyDescent="0.25"/>
  <cols>
    <col min="2" max="2" width="12.109375" customWidth="1"/>
  </cols>
  <sheetData>
    <row r="1" spans="1:38" ht="15.6" x14ac:dyDescent="0.3">
      <c r="A1" s="2"/>
      <c r="B1" s="9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3.8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6.2" thickBot="1" x14ac:dyDescent="0.3">
      <c r="A3" s="2"/>
      <c r="B3" s="3" t="s">
        <v>6</v>
      </c>
      <c r="C3" s="2"/>
      <c r="D3" s="2"/>
      <c r="E3" s="2"/>
      <c r="F3" s="6" t="s">
        <v>0</v>
      </c>
      <c r="G3" s="8">
        <v>16</v>
      </c>
      <c r="H3" s="2"/>
      <c r="I3" s="6" t="s">
        <v>1</v>
      </c>
      <c r="J3" s="7">
        <f>(G3-2)^2+3</f>
        <v>199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zoomScale="120" zoomScaleNormal="120" workbookViewId="0">
      <selection activeCell="G4" sqref="G4"/>
    </sheetView>
  </sheetViews>
  <sheetFormatPr defaultRowHeight="13.2" x14ac:dyDescent="0.25"/>
  <sheetData>
    <row r="1" spans="1:28" ht="15.6" x14ac:dyDescent="0.3">
      <c r="A1" s="2"/>
      <c r="B1" s="9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3.8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6.2" thickBot="1" x14ac:dyDescent="0.3">
      <c r="A3" s="2"/>
      <c r="B3" s="4" t="s">
        <v>11</v>
      </c>
      <c r="C3" s="5"/>
      <c r="D3" s="2"/>
      <c r="E3" s="2"/>
      <c r="F3" s="6" t="s">
        <v>0</v>
      </c>
      <c r="G3" s="19">
        <v>4.9746913908137529</v>
      </c>
      <c r="H3" s="2"/>
      <c r="I3" s="6" t="s">
        <v>12</v>
      </c>
      <c r="J3" s="7">
        <f>G3^2-C5*COS(C6*G3)+C5</f>
        <v>24.873722934542226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3.8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10" t="s">
        <v>9</v>
      </c>
      <c r="C5" s="11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3.8" thickBot="1" x14ac:dyDescent="0.3">
      <c r="A6" s="2"/>
      <c r="B6" s="12" t="s">
        <v>10</v>
      </c>
      <c r="C6" s="13">
        <f>2*PI()</f>
        <v>6.2831853071795862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4"/>
  <sheetViews>
    <sheetView workbookViewId="0">
      <selection activeCell="G4" sqref="G4"/>
    </sheetView>
  </sheetViews>
  <sheetFormatPr defaultRowHeight="13.2" x14ac:dyDescent="0.25"/>
  <cols>
    <col min="2" max="2" width="12.109375" customWidth="1"/>
  </cols>
  <sheetData>
    <row r="1" spans="1:38" ht="15.6" x14ac:dyDescent="0.3">
      <c r="A1" s="2"/>
      <c r="B1" s="9" t="s">
        <v>14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3.8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3.8" thickBot="1" x14ac:dyDescent="0.3">
      <c r="A3" s="2"/>
      <c r="B3" s="3" t="s">
        <v>17</v>
      </c>
      <c r="C3" s="2"/>
      <c r="D3" s="2"/>
      <c r="E3" s="2"/>
      <c r="F3" s="6" t="s">
        <v>0</v>
      </c>
      <c r="G3" s="19">
        <v>12.4</v>
      </c>
      <c r="H3" s="2"/>
      <c r="I3" s="6" t="s">
        <v>16</v>
      </c>
      <c r="J3" s="7">
        <f>INT(G3)+C5</f>
        <v>22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3.8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3.8" thickBot="1" x14ac:dyDescent="0.3">
      <c r="A5" s="2"/>
      <c r="B5" s="4" t="s">
        <v>9</v>
      </c>
      <c r="C5" s="5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</sheetData>
  <phoneticPr fontId="6" type="noConversion"/>
  <pageMargins left="0.75" right="0.75" top="1" bottom="1" header="0" footer="0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0"/>
  <sheetViews>
    <sheetView workbookViewId="0">
      <selection activeCell="K11" sqref="K11"/>
    </sheetView>
  </sheetViews>
  <sheetFormatPr defaultRowHeight="13.2" x14ac:dyDescent="0.25"/>
  <sheetData>
    <row r="1" spans="1:14" ht="13.8" thickBot="1" x14ac:dyDescent="0.3">
      <c r="C1" s="1" t="s">
        <v>2</v>
      </c>
      <c r="D1" s="18" t="s">
        <v>3</v>
      </c>
      <c r="H1" s="1" t="s">
        <v>2</v>
      </c>
      <c r="I1" s="18" t="s">
        <v>13</v>
      </c>
      <c r="M1" s="1" t="s">
        <v>2</v>
      </c>
      <c r="N1" s="18" t="s">
        <v>15</v>
      </c>
    </row>
    <row r="2" spans="1:14" x14ac:dyDescent="0.25">
      <c r="A2" s="14" t="s">
        <v>4</v>
      </c>
      <c r="B2" s="15">
        <v>-20</v>
      </c>
      <c r="C2" s="1">
        <f>B2</f>
        <v>-20</v>
      </c>
      <c r="D2" s="1">
        <f>(C2-2)^2+3</f>
        <v>487</v>
      </c>
      <c r="F2" s="14" t="s">
        <v>4</v>
      </c>
      <c r="G2" s="15">
        <v>-10</v>
      </c>
      <c r="H2" s="1">
        <f>G2</f>
        <v>-10</v>
      </c>
      <c r="I2" s="1">
        <f>(H2)^2-ModalFunction!C$5*COS(ModalFunction!C$6*Calculations!H2)+ModalFunction!C$5</f>
        <v>100</v>
      </c>
      <c r="K2" s="14" t="s">
        <v>4</v>
      </c>
      <c r="L2" s="15">
        <v>-25</v>
      </c>
      <c r="M2" s="1">
        <f>L2</f>
        <v>-25</v>
      </c>
      <c r="N2" s="1">
        <f>INT(M2)+StepFunction!C$5</f>
        <v>-15</v>
      </c>
    </row>
    <row r="3" spans="1:14" ht="13.8" thickBot="1" x14ac:dyDescent="0.3">
      <c r="A3" s="16" t="s">
        <v>5</v>
      </c>
      <c r="B3" s="17">
        <v>0.3</v>
      </c>
      <c r="C3" s="1">
        <f>C2+$B$3</f>
        <v>-19.7</v>
      </c>
      <c r="D3" s="1">
        <f>(C3-2)^2+3</f>
        <v>473.89</v>
      </c>
      <c r="F3" s="16" t="s">
        <v>5</v>
      </c>
      <c r="G3" s="17">
        <v>0.1</v>
      </c>
      <c r="H3" s="1">
        <f>H2+$G$3</f>
        <v>-9.9</v>
      </c>
      <c r="I3" s="1">
        <f>(H3)^2-ModalFunction!C$5*COS(ModalFunction!C$6*Calculations!H3)+ModalFunction!C$5</f>
        <v>99.919830056250518</v>
      </c>
      <c r="K3" s="16" t="s">
        <v>5</v>
      </c>
      <c r="L3" s="17">
        <v>0.3</v>
      </c>
      <c r="M3" s="1">
        <f>M2+$B$3</f>
        <v>-24.7</v>
      </c>
      <c r="N3" s="1">
        <f>INT(M3)+StepFunction!C$5</f>
        <v>-15</v>
      </c>
    </row>
    <row r="4" spans="1:14" x14ac:dyDescent="0.25">
      <c r="C4" s="1">
        <f t="shared" ref="C4:C67" si="0">C3+$B$3</f>
        <v>-19.399999999999999</v>
      </c>
      <c r="D4" s="1">
        <f t="shared" ref="D4:D67" si="1">(C4-2)^2+3</f>
        <v>460.95999999999992</v>
      </c>
      <c r="H4" s="1">
        <f t="shared" ref="H4:H67" si="2">H3+$G$3</f>
        <v>-9.8000000000000007</v>
      </c>
      <c r="I4" s="1">
        <f>(H4)^2-ModalFunction!C$5*COS(ModalFunction!C$6*Calculations!H4)+ModalFunction!C$5</f>
        <v>102.94983005625051</v>
      </c>
      <c r="M4" s="1">
        <f>M3+$B$3</f>
        <v>-24.4</v>
      </c>
      <c r="N4" s="1">
        <f>INT(M4)+StepFunction!C$5</f>
        <v>-15</v>
      </c>
    </row>
    <row r="5" spans="1:14" x14ac:dyDescent="0.25">
      <c r="C5" s="1">
        <f t="shared" si="0"/>
        <v>-19.099999999999998</v>
      </c>
      <c r="D5" s="1">
        <f t="shared" si="1"/>
        <v>448.20999999999992</v>
      </c>
      <c r="H5" s="1">
        <f t="shared" si="2"/>
        <v>-9.7000000000000011</v>
      </c>
      <c r="I5" s="1">
        <f>(H5)^2-ModalFunction!C$5*COS(ModalFunction!C$6*Calculations!H5)+ModalFunction!C$5</f>
        <v>107.18016994374948</v>
      </c>
      <c r="M5" s="1">
        <f>M4+$B$3</f>
        <v>-24.099999999999998</v>
      </c>
      <c r="N5" s="1">
        <f>INT(M5)+StepFunction!C$5</f>
        <v>-15</v>
      </c>
    </row>
    <row r="6" spans="1:14" x14ac:dyDescent="0.25">
      <c r="C6" s="1">
        <f t="shared" si="0"/>
        <v>-18.799999999999997</v>
      </c>
      <c r="D6" s="1">
        <f t="shared" si="1"/>
        <v>435.63999999999987</v>
      </c>
      <c r="H6" s="1">
        <f t="shared" si="2"/>
        <v>-9.6000000000000014</v>
      </c>
      <c r="I6" s="1">
        <f>(H6)^2-ModalFunction!C$5*COS(ModalFunction!C$6*Calculations!H6)+ModalFunction!C$5</f>
        <v>110.25016994374947</v>
      </c>
      <c r="M6" s="1">
        <f t="shared" ref="M6:M69" si="3">M5+$B$3</f>
        <v>-23.799999999999997</v>
      </c>
      <c r="N6" s="1">
        <f>INT(M6)+StepFunction!C$5</f>
        <v>-14</v>
      </c>
    </row>
    <row r="7" spans="1:14" x14ac:dyDescent="0.25">
      <c r="C7" s="1">
        <f t="shared" si="0"/>
        <v>-18.499999999999996</v>
      </c>
      <c r="D7" s="1">
        <f t="shared" si="1"/>
        <v>423.24999999999983</v>
      </c>
      <c r="H7" s="1">
        <f t="shared" si="2"/>
        <v>-9.5000000000000018</v>
      </c>
      <c r="I7" s="1">
        <f>(H7)^2-ModalFunction!C$5*COS(ModalFunction!C$6*Calculations!H7)+ModalFunction!C$5</f>
        <v>110.25000000000003</v>
      </c>
      <c r="M7" s="1">
        <f t="shared" si="3"/>
        <v>-23.499999999999996</v>
      </c>
      <c r="N7" s="1">
        <f>INT(M7)+StepFunction!C$5</f>
        <v>-14</v>
      </c>
    </row>
    <row r="8" spans="1:14" x14ac:dyDescent="0.25">
      <c r="C8" s="1">
        <f t="shared" si="0"/>
        <v>-18.199999999999996</v>
      </c>
      <c r="D8" s="1">
        <f t="shared" si="1"/>
        <v>411.03999999999985</v>
      </c>
      <c r="H8" s="1">
        <f t="shared" si="2"/>
        <v>-9.4000000000000021</v>
      </c>
      <c r="I8" s="1">
        <f>(H8)^2-ModalFunction!C$5*COS(ModalFunction!C$6*Calculations!H8)+ModalFunction!C$5</f>
        <v>106.45016994374959</v>
      </c>
      <c r="M8" s="1">
        <f t="shared" si="3"/>
        <v>-23.199999999999996</v>
      </c>
      <c r="N8" s="1">
        <f>INT(M8)+StepFunction!C$5</f>
        <v>-14</v>
      </c>
    </row>
    <row r="9" spans="1:14" x14ac:dyDescent="0.25">
      <c r="C9" s="1">
        <f t="shared" si="0"/>
        <v>-17.899999999999995</v>
      </c>
      <c r="D9" s="1">
        <f t="shared" si="1"/>
        <v>399.00999999999982</v>
      </c>
      <c r="H9" s="1">
        <f t="shared" si="2"/>
        <v>-9.3000000000000025</v>
      </c>
      <c r="I9" s="1">
        <f>(H9)^2-ModalFunction!C$5*COS(ModalFunction!C$6*Calculations!H9)+ModalFunction!C$5</f>
        <v>99.580169943749667</v>
      </c>
      <c r="M9" s="1">
        <f t="shared" si="3"/>
        <v>-22.899999999999995</v>
      </c>
      <c r="N9" s="1">
        <f>INT(M9)+StepFunction!C$5</f>
        <v>-13</v>
      </c>
    </row>
    <row r="10" spans="1:14" x14ac:dyDescent="0.25">
      <c r="C10" s="1">
        <f t="shared" si="0"/>
        <v>-17.599999999999994</v>
      </c>
      <c r="D10" s="1">
        <f t="shared" si="1"/>
        <v>387.1599999999998</v>
      </c>
      <c r="H10" s="1">
        <f t="shared" si="2"/>
        <v>-9.2000000000000028</v>
      </c>
      <c r="I10" s="1">
        <f>(H10)^2-ModalFunction!C$5*COS(ModalFunction!C$6*Calculations!H10)+ModalFunction!C$5</f>
        <v>91.549830056250769</v>
      </c>
      <c r="M10" s="1">
        <f t="shared" si="3"/>
        <v>-22.599999999999994</v>
      </c>
      <c r="N10" s="1">
        <f>INT(M10)+StepFunction!C$5</f>
        <v>-13</v>
      </c>
    </row>
    <row r="11" spans="1:14" x14ac:dyDescent="0.25">
      <c r="C11" s="1">
        <f t="shared" si="0"/>
        <v>-17.299999999999994</v>
      </c>
      <c r="D11" s="1">
        <f t="shared" si="1"/>
        <v>375.48999999999972</v>
      </c>
      <c r="H11" s="1">
        <f t="shared" si="2"/>
        <v>-9.1000000000000032</v>
      </c>
      <c r="I11" s="1">
        <f>(H11)^2-ModalFunction!C$5*COS(ModalFunction!C$6*Calculations!H11)+ModalFunction!C$5</f>
        <v>84.719830056250672</v>
      </c>
      <c r="M11" s="1">
        <f t="shared" si="3"/>
        <v>-22.299999999999994</v>
      </c>
      <c r="N11" s="1">
        <f>INT(M11)+StepFunction!C$5</f>
        <v>-13</v>
      </c>
    </row>
    <row r="12" spans="1:14" x14ac:dyDescent="0.25">
      <c r="C12" s="1">
        <f t="shared" si="0"/>
        <v>-16.999999999999993</v>
      </c>
      <c r="D12" s="1">
        <f t="shared" si="1"/>
        <v>363.99999999999972</v>
      </c>
      <c r="H12" s="1">
        <f t="shared" si="2"/>
        <v>-9.0000000000000036</v>
      </c>
      <c r="I12" s="1">
        <f>(H12)^2-ModalFunction!C$5*COS(ModalFunction!C$6*Calculations!H12)+ModalFunction!C$5</f>
        <v>81.000000000000057</v>
      </c>
      <c r="M12" s="1">
        <f t="shared" si="3"/>
        <v>-21.999999999999993</v>
      </c>
      <c r="N12" s="1">
        <f>INT(M12)+StepFunction!C$5</f>
        <v>-12</v>
      </c>
    </row>
    <row r="13" spans="1:14" x14ac:dyDescent="0.25">
      <c r="C13" s="1">
        <f t="shared" si="0"/>
        <v>-16.699999999999992</v>
      </c>
      <c r="D13" s="1">
        <f t="shared" si="1"/>
        <v>352.68999999999971</v>
      </c>
      <c r="H13" s="1">
        <f t="shared" si="2"/>
        <v>-8.9000000000000039</v>
      </c>
      <c r="I13" s="1">
        <f>(H13)^2-ModalFunction!C$5*COS(ModalFunction!C$6*Calculations!H13)+ModalFunction!C$5</f>
        <v>81.119830056250464</v>
      </c>
      <c r="M13" s="1">
        <f t="shared" si="3"/>
        <v>-21.699999999999992</v>
      </c>
      <c r="N13" s="1">
        <f>INT(M13)+StepFunction!C$5</f>
        <v>-12</v>
      </c>
    </row>
    <row r="14" spans="1:14" x14ac:dyDescent="0.25">
      <c r="C14" s="1">
        <f t="shared" si="0"/>
        <v>-16.399999999999991</v>
      </c>
      <c r="D14" s="1">
        <f t="shared" si="1"/>
        <v>341.55999999999966</v>
      </c>
      <c r="H14" s="1">
        <f t="shared" si="2"/>
        <v>-8.8000000000000043</v>
      </c>
      <c r="I14" s="1">
        <f>(H14)^2-ModalFunction!C$5*COS(ModalFunction!C$6*Calculations!H14)+ModalFunction!C$5</f>
        <v>84.34983005625034</v>
      </c>
      <c r="M14" s="1">
        <f t="shared" si="3"/>
        <v>-21.399999999999991</v>
      </c>
      <c r="N14" s="1">
        <f>INT(M14)+StepFunction!C$5</f>
        <v>-12</v>
      </c>
    </row>
    <row r="15" spans="1:14" x14ac:dyDescent="0.25">
      <c r="C15" s="1">
        <f t="shared" si="0"/>
        <v>-16.099999999999991</v>
      </c>
      <c r="D15" s="1">
        <f t="shared" si="1"/>
        <v>330.60999999999967</v>
      </c>
      <c r="H15" s="1">
        <f t="shared" si="2"/>
        <v>-8.7000000000000046</v>
      </c>
      <c r="I15" s="1">
        <f>(H15)^2-ModalFunction!C$5*COS(ModalFunction!C$6*Calculations!H15)+ModalFunction!C$5</f>
        <v>88.780169943749272</v>
      </c>
      <c r="M15" s="1">
        <f t="shared" si="3"/>
        <v>-21.099999999999991</v>
      </c>
      <c r="N15" s="1">
        <f>INT(M15)+StepFunction!C$5</f>
        <v>-12</v>
      </c>
    </row>
    <row r="16" spans="1:14" x14ac:dyDescent="0.25">
      <c r="C16" s="1">
        <f t="shared" si="0"/>
        <v>-15.79999999999999</v>
      </c>
      <c r="D16" s="1">
        <f t="shared" si="1"/>
        <v>319.83999999999963</v>
      </c>
      <c r="H16" s="1">
        <f t="shared" si="2"/>
        <v>-8.600000000000005</v>
      </c>
      <c r="I16" s="1">
        <f>(H16)^2-ModalFunction!C$5*COS(ModalFunction!C$6*Calculations!H16)+ModalFunction!C$5</f>
        <v>92.050169943749395</v>
      </c>
      <c r="M16" s="1">
        <f t="shared" si="3"/>
        <v>-20.79999999999999</v>
      </c>
      <c r="N16" s="1">
        <f>INT(M16)+StepFunction!C$5</f>
        <v>-11</v>
      </c>
    </row>
    <row r="17" spans="3:14" x14ac:dyDescent="0.25">
      <c r="C17" s="1">
        <f t="shared" si="0"/>
        <v>-15.499999999999989</v>
      </c>
      <c r="D17" s="1">
        <f t="shared" si="1"/>
        <v>309.2499999999996</v>
      </c>
      <c r="H17" s="1">
        <f t="shared" si="2"/>
        <v>-8.5000000000000053</v>
      </c>
      <c r="I17" s="1">
        <f>(H17)^2-ModalFunction!C$5*COS(ModalFunction!C$6*Calculations!H17)+ModalFunction!C$5</f>
        <v>92.250000000000085</v>
      </c>
      <c r="M17" s="1">
        <f t="shared" si="3"/>
        <v>-20.499999999999989</v>
      </c>
      <c r="N17" s="1">
        <f>INT(M17)+StepFunction!C$5</f>
        <v>-11</v>
      </c>
    </row>
    <row r="18" spans="3:14" x14ac:dyDescent="0.25">
      <c r="C18" s="1">
        <f t="shared" si="0"/>
        <v>-15.199999999999989</v>
      </c>
      <c r="D18" s="1">
        <f t="shared" si="1"/>
        <v>298.83999999999963</v>
      </c>
      <c r="H18" s="1">
        <f t="shared" si="2"/>
        <v>-8.4000000000000057</v>
      </c>
      <c r="I18" s="1">
        <f>(H18)^2-ModalFunction!C$5*COS(ModalFunction!C$6*Calculations!H18)+ModalFunction!C$5</f>
        <v>88.650169943749773</v>
      </c>
      <c r="M18" s="1">
        <f t="shared" si="3"/>
        <v>-20.199999999999989</v>
      </c>
      <c r="N18" s="1">
        <f>INT(M18)+StepFunction!C$5</f>
        <v>-11</v>
      </c>
    </row>
    <row r="19" spans="3:14" x14ac:dyDescent="0.25">
      <c r="C19" s="1">
        <f t="shared" si="0"/>
        <v>-14.899999999999988</v>
      </c>
      <c r="D19" s="1">
        <f t="shared" si="1"/>
        <v>288.60999999999962</v>
      </c>
      <c r="H19" s="1">
        <f t="shared" si="2"/>
        <v>-8.300000000000006</v>
      </c>
      <c r="I19" s="1">
        <f>(H19)^2-ModalFunction!C$5*COS(ModalFunction!C$6*Calculations!H19)+ModalFunction!C$5</f>
        <v>81.980169943749928</v>
      </c>
      <c r="M19" s="1">
        <f t="shared" si="3"/>
        <v>-19.899999999999988</v>
      </c>
      <c r="N19" s="1">
        <f>INT(M19)+StepFunction!C$5</f>
        <v>-10</v>
      </c>
    </row>
    <row r="20" spans="3:14" x14ac:dyDescent="0.25">
      <c r="C20" s="1">
        <f t="shared" si="0"/>
        <v>-14.599999999999987</v>
      </c>
      <c r="D20" s="1">
        <f t="shared" si="1"/>
        <v>278.55999999999955</v>
      </c>
      <c r="H20" s="1">
        <f t="shared" si="2"/>
        <v>-8.2000000000000064</v>
      </c>
      <c r="I20" s="1">
        <f>(H20)^2-ModalFunction!C$5*COS(ModalFunction!C$6*Calculations!H20)+ModalFunction!C$5</f>
        <v>74.14983005625102</v>
      </c>
      <c r="M20" s="1">
        <f t="shared" si="3"/>
        <v>-19.599999999999987</v>
      </c>
      <c r="N20" s="1">
        <f>INT(M20)+StepFunction!C$5</f>
        <v>-10</v>
      </c>
    </row>
    <row r="21" spans="3:14" x14ac:dyDescent="0.25">
      <c r="C21" s="1">
        <f t="shared" si="0"/>
        <v>-14.299999999999986</v>
      </c>
      <c r="D21" s="1">
        <f t="shared" si="1"/>
        <v>268.68999999999954</v>
      </c>
      <c r="H21" s="1">
        <f t="shared" si="2"/>
        <v>-8.1000000000000068</v>
      </c>
      <c r="I21" s="1">
        <f>(H21)^2-ModalFunction!C$5*COS(ModalFunction!C$6*Calculations!H21)+ModalFunction!C$5</f>
        <v>67.519830056250854</v>
      </c>
      <c r="M21" s="1">
        <f t="shared" si="3"/>
        <v>-19.299999999999986</v>
      </c>
      <c r="N21" s="1">
        <f>INT(M21)+StepFunction!C$5</f>
        <v>-10</v>
      </c>
    </row>
    <row r="22" spans="3:14" x14ac:dyDescent="0.25">
      <c r="C22" s="1">
        <f t="shared" si="0"/>
        <v>-13.999999999999986</v>
      </c>
      <c r="D22" s="1">
        <f t="shared" si="1"/>
        <v>258.99999999999955</v>
      </c>
      <c r="H22" s="1">
        <f t="shared" si="2"/>
        <v>-8.0000000000000071</v>
      </c>
      <c r="I22" s="1">
        <f>(H22)^2-ModalFunction!C$5*COS(ModalFunction!C$6*Calculations!H22)+ModalFunction!C$5</f>
        <v>64.000000000000114</v>
      </c>
      <c r="M22" s="1">
        <f t="shared" si="3"/>
        <v>-18.999999999999986</v>
      </c>
      <c r="N22" s="1">
        <f>INT(M22)+StepFunction!C$5</f>
        <v>-9</v>
      </c>
    </row>
    <row r="23" spans="3:14" x14ac:dyDescent="0.25">
      <c r="C23" s="1">
        <f t="shared" si="0"/>
        <v>-13.699999999999985</v>
      </c>
      <c r="D23" s="1">
        <f t="shared" si="1"/>
        <v>249.48999999999953</v>
      </c>
      <c r="H23" s="1">
        <f t="shared" si="2"/>
        <v>-7.9000000000000075</v>
      </c>
      <c r="I23" s="1">
        <f>(H23)^2-ModalFunction!C$5*COS(ModalFunction!C$6*Calculations!H23)+ModalFunction!C$5</f>
        <v>64.319830056250382</v>
      </c>
      <c r="M23" s="1">
        <f t="shared" si="3"/>
        <v>-18.699999999999985</v>
      </c>
      <c r="N23" s="1">
        <f>INT(M23)+StepFunction!C$5</f>
        <v>-9</v>
      </c>
    </row>
    <row r="24" spans="3:14" x14ac:dyDescent="0.25">
      <c r="C24" s="1">
        <f t="shared" si="0"/>
        <v>-13.399999999999984</v>
      </c>
      <c r="D24" s="1">
        <f t="shared" si="1"/>
        <v>240.15999999999951</v>
      </c>
      <c r="H24" s="1">
        <f t="shared" si="2"/>
        <v>-7.8000000000000078</v>
      </c>
      <c r="I24" s="1">
        <f>(H24)^2-ModalFunction!C$5*COS(ModalFunction!C$6*Calculations!H24)+ModalFunction!C$5</f>
        <v>67.749830056250204</v>
      </c>
      <c r="M24" s="1">
        <f t="shared" si="3"/>
        <v>-18.399999999999984</v>
      </c>
      <c r="N24" s="1">
        <f>INT(M24)+StepFunction!C$5</f>
        <v>-9</v>
      </c>
    </row>
    <row r="25" spans="3:14" x14ac:dyDescent="0.25">
      <c r="C25" s="1">
        <f t="shared" si="0"/>
        <v>-13.099999999999984</v>
      </c>
      <c r="D25" s="1">
        <f t="shared" si="1"/>
        <v>231.00999999999951</v>
      </c>
      <c r="H25" s="1">
        <f t="shared" si="2"/>
        <v>-7.7000000000000082</v>
      </c>
      <c r="I25" s="1">
        <f>(H25)^2-ModalFunction!C$5*COS(ModalFunction!C$6*Calculations!H25)+ModalFunction!C$5</f>
        <v>72.38016994374911</v>
      </c>
      <c r="M25" s="1">
        <f t="shared" si="3"/>
        <v>-18.099999999999984</v>
      </c>
      <c r="N25" s="1">
        <f>INT(M25)+StepFunction!C$5</f>
        <v>-9</v>
      </c>
    </row>
    <row r="26" spans="3:14" x14ac:dyDescent="0.25">
      <c r="C26" s="1">
        <f t="shared" si="0"/>
        <v>-12.799999999999983</v>
      </c>
      <c r="D26" s="1">
        <f t="shared" si="1"/>
        <v>222.03999999999951</v>
      </c>
      <c r="H26" s="1">
        <f t="shared" si="2"/>
        <v>-7.6000000000000085</v>
      </c>
      <c r="I26" s="1">
        <f>(H26)^2-ModalFunction!C$5*COS(ModalFunction!C$6*Calculations!H26)+ModalFunction!C$5</f>
        <v>75.850169943749279</v>
      </c>
      <c r="M26" s="1">
        <f t="shared" si="3"/>
        <v>-17.799999999999983</v>
      </c>
      <c r="N26" s="1">
        <f>INT(M26)+StepFunction!C$5</f>
        <v>-8</v>
      </c>
    </row>
    <row r="27" spans="3:14" x14ac:dyDescent="0.25">
      <c r="C27" s="1">
        <f t="shared" si="0"/>
        <v>-12.499999999999982</v>
      </c>
      <c r="D27" s="1">
        <f t="shared" si="1"/>
        <v>213.24999999999949</v>
      </c>
      <c r="H27" s="1">
        <f t="shared" si="2"/>
        <v>-7.5000000000000089</v>
      </c>
      <c r="I27" s="1">
        <f>(H27)^2-ModalFunction!C$5*COS(ModalFunction!C$6*Calculations!H27)+ModalFunction!C$5</f>
        <v>76.250000000000142</v>
      </c>
      <c r="M27" s="1">
        <f t="shared" si="3"/>
        <v>-17.499999999999982</v>
      </c>
      <c r="N27" s="1">
        <f>INT(M27)+StepFunction!C$5</f>
        <v>-8</v>
      </c>
    </row>
    <row r="28" spans="3:14" x14ac:dyDescent="0.25">
      <c r="C28" s="1">
        <f t="shared" si="0"/>
        <v>-12.199999999999982</v>
      </c>
      <c r="D28" s="1">
        <f t="shared" si="1"/>
        <v>204.63999999999947</v>
      </c>
      <c r="H28" s="1">
        <f t="shared" si="2"/>
        <v>-7.4000000000000092</v>
      </c>
      <c r="I28" s="1">
        <f>(H28)^2-ModalFunction!C$5*COS(ModalFunction!C$6*Calculations!H28)+ModalFunction!C$5</f>
        <v>72.850169943749933</v>
      </c>
      <c r="M28" s="1">
        <f t="shared" si="3"/>
        <v>-17.199999999999982</v>
      </c>
      <c r="N28" s="1">
        <f>INT(M28)+StepFunction!C$5</f>
        <v>-8</v>
      </c>
    </row>
    <row r="29" spans="3:14" x14ac:dyDescent="0.25">
      <c r="C29" s="1">
        <f t="shared" si="0"/>
        <v>-11.899999999999981</v>
      </c>
      <c r="D29" s="1">
        <f t="shared" si="1"/>
        <v>196.20999999999947</v>
      </c>
      <c r="H29" s="1">
        <f t="shared" si="2"/>
        <v>-7.3000000000000096</v>
      </c>
      <c r="I29" s="1">
        <f>(H29)^2-ModalFunction!C$5*COS(ModalFunction!C$6*Calculations!H29)+ModalFunction!C$5</f>
        <v>66.380169943750175</v>
      </c>
      <c r="M29" s="1">
        <f t="shared" si="3"/>
        <v>-16.899999999999981</v>
      </c>
      <c r="N29" s="1">
        <f>INT(M29)+StepFunction!C$5</f>
        <v>-7</v>
      </c>
    </row>
    <row r="30" spans="3:14" x14ac:dyDescent="0.25">
      <c r="C30" s="1">
        <f t="shared" si="0"/>
        <v>-11.59999999999998</v>
      </c>
      <c r="D30" s="1">
        <f t="shared" si="1"/>
        <v>187.95999999999947</v>
      </c>
      <c r="H30" s="1">
        <f t="shared" si="2"/>
        <v>-7.2000000000000099</v>
      </c>
      <c r="I30" s="1">
        <f>(H30)^2-ModalFunction!C$5*COS(ModalFunction!C$6*Calculations!H30)+ModalFunction!C$5</f>
        <v>58.749830056251263</v>
      </c>
      <c r="M30" s="1">
        <f t="shared" si="3"/>
        <v>-16.59999999999998</v>
      </c>
      <c r="N30" s="1">
        <f>INT(M30)+StepFunction!C$5</f>
        <v>-7</v>
      </c>
    </row>
    <row r="31" spans="3:14" x14ac:dyDescent="0.25">
      <c r="C31" s="1">
        <f t="shared" si="0"/>
        <v>-11.299999999999979</v>
      </c>
      <c r="D31" s="1">
        <f t="shared" si="1"/>
        <v>179.88999999999945</v>
      </c>
      <c r="H31" s="1">
        <f t="shared" si="2"/>
        <v>-7.1000000000000103</v>
      </c>
      <c r="I31" s="1">
        <f>(H31)^2-ModalFunction!C$5*COS(ModalFunction!C$6*Calculations!H31)+ModalFunction!C$5</f>
        <v>52.319830056251057</v>
      </c>
      <c r="M31" s="1">
        <f t="shared" si="3"/>
        <v>-16.299999999999979</v>
      </c>
      <c r="N31" s="1">
        <f>INT(M31)+StepFunction!C$5</f>
        <v>-7</v>
      </c>
    </row>
    <row r="32" spans="3:14" x14ac:dyDescent="0.25">
      <c r="C32" s="1">
        <f t="shared" si="0"/>
        <v>-10.999999999999979</v>
      </c>
      <c r="D32" s="1">
        <f t="shared" si="1"/>
        <v>171.99999999999943</v>
      </c>
      <c r="H32" s="1">
        <f t="shared" si="2"/>
        <v>-7.0000000000000107</v>
      </c>
      <c r="I32" s="1">
        <f>(H32)^2-ModalFunction!C$5*COS(ModalFunction!C$6*Calculations!H32)+ModalFunction!C$5</f>
        <v>49.000000000000149</v>
      </c>
      <c r="M32" s="1">
        <f t="shared" si="3"/>
        <v>-15.999999999999979</v>
      </c>
      <c r="N32" s="1">
        <f>INT(M32)+StepFunction!C$5</f>
        <v>-6</v>
      </c>
    </row>
    <row r="33" spans="3:14" x14ac:dyDescent="0.25">
      <c r="C33" s="1">
        <f t="shared" si="0"/>
        <v>-10.699999999999978</v>
      </c>
      <c r="D33" s="1">
        <f t="shared" si="1"/>
        <v>164.28999999999945</v>
      </c>
      <c r="H33" s="1">
        <f t="shared" si="2"/>
        <v>-6.900000000000011</v>
      </c>
      <c r="I33" s="1">
        <f>(H33)^2-ModalFunction!C$5*COS(ModalFunction!C$6*Calculations!H33)+ModalFunction!C$5</f>
        <v>49.519830056250285</v>
      </c>
      <c r="M33" s="1">
        <f t="shared" si="3"/>
        <v>-15.699999999999978</v>
      </c>
      <c r="N33" s="1">
        <f>INT(M33)+StepFunction!C$5</f>
        <v>-6</v>
      </c>
    </row>
    <row r="34" spans="3:14" x14ac:dyDescent="0.25">
      <c r="C34" s="1">
        <f t="shared" si="0"/>
        <v>-10.399999999999977</v>
      </c>
      <c r="D34" s="1">
        <f t="shared" si="1"/>
        <v>156.75999999999942</v>
      </c>
      <c r="H34" s="1">
        <f t="shared" si="2"/>
        <v>-6.8000000000000114</v>
      </c>
      <c r="I34" s="1">
        <f>(H34)^2-ModalFunction!C$5*COS(ModalFunction!C$6*Calculations!H34)+ModalFunction!C$5</f>
        <v>53.149830056250018</v>
      </c>
      <c r="M34" s="1">
        <f t="shared" si="3"/>
        <v>-15.399999999999977</v>
      </c>
      <c r="N34" s="1">
        <f>INT(M34)+StepFunction!C$5</f>
        <v>-6</v>
      </c>
    </row>
    <row r="35" spans="3:14" x14ac:dyDescent="0.25">
      <c r="C35" s="1">
        <f t="shared" si="0"/>
        <v>-10.099999999999977</v>
      </c>
      <c r="D35" s="1">
        <f t="shared" si="1"/>
        <v>149.40999999999943</v>
      </c>
      <c r="H35" s="1">
        <f t="shared" si="2"/>
        <v>-6.7000000000000117</v>
      </c>
      <c r="I35" s="1">
        <f>(H35)^2-ModalFunction!C$5*COS(ModalFunction!C$6*Calculations!H35)+ModalFunction!C$5</f>
        <v>57.980169943748933</v>
      </c>
      <c r="M35" s="1">
        <f t="shared" si="3"/>
        <v>-15.099999999999977</v>
      </c>
      <c r="N35" s="1">
        <f>INT(M35)+StepFunction!C$5</f>
        <v>-6</v>
      </c>
    </row>
    <row r="36" spans="3:14" x14ac:dyDescent="0.25">
      <c r="C36" s="1">
        <f t="shared" si="0"/>
        <v>-9.7999999999999758</v>
      </c>
      <c r="D36" s="1">
        <f t="shared" si="1"/>
        <v>142.23999999999944</v>
      </c>
      <c r="H36" s="1">
        <f t="shared" si="2"/>
        <v>-6.6000000000000121</v>
      </c>
      <c r="I36" s="1">
        <f>(H36)^2-ModalFunction!C$5*COS(ModalFunction!C$6*Calculations!H36)+ModalFunction!C$5</f>
        <v>61.650169943749184</v>
      </c>
      <c r="M36" s="1">
        <f t="shared" si="3"/>
        <v>-14.799999999999976</v>
      </c>
      <c r="N36" s="1">
        <f>INT(M36)+StepFunction!C$5</f>
        <v>-5</v>
      </c>
    </row>
    <row r="37" spans="3:14" x14ac:dyDescent="0.25">
      <c r="C37" s="1">
        <f t="shared" si="0"/>
        <v>-9.4999999999999751</v>
      </c>
      <c r="D37" s="1">
        <f t="shared" si="1"/>
        <v>135.24999999999943</v>
      </c>
      <c r="H37" s="1">
        <f t="shared" si="2"/>
        <v>-6.5000000000000124</v>
      </c>
      <c r="I37" s="1">
        <f>(H37)^2-ModalFunction!C$5*COS(ModalFunction!C$6*Calculations!H37)+ModalFunction!C$5</f>
        <v>62.250000000000163</v>
      </c>
      <c r="M37" s="1">
        <f t="shared" si="3"/>
        <v>-14.499999999999975</v>
      </c>
      <c r="N37" s="1">
        <f>INT(M37)+StepFunction!C$5</f>
        <v>-5</v>
      </c>
    </row>
    <row r="38" spans="3:14" x14ac:dyDescent="0.25">
      <c r="C38" s="1">
        <f t="shared" si="0"/>
        <v>-9.1999999999999744</v>
      </c>
      <c r="D38" s="1">
        <f t="shared" si="1"/>
        <v>128.43999999999943</v>
      </c>
      <c r="H38" s="1">
        <f t="shared" si="2"/>
        <v>-6.4000000000000128</v>
      </c>
      <c r="I38" s="1">
        <f>(H38)^2-ModalFunction!C$5*COS(ModalFunction!C$6*Calculations!H38)+ModalFunction!C$5</f>
        <v>59.050169943750092</v>
      </c>
      <c r="M38" s="1">
        <f t="shared" si="3"/>
        <v>-14.199999999999974</v>
      </c>
      <c r="N38" s="1">
        <f>INT(M38)+StepFunction!C$5</f>
        <v>-5</v>
      </c>
    </row>
    <row r="39" spans="3:14" x14ac:dyDescent="0.25">
      <c r="C39" s="1">
        <f t="shared" si="0"/>
        <v>-8.8999999999999737</v>
      </c>
      <c r="D39" s="1">
        <f t="shared" si="1"/>
        <v>121.80999999999943</v>
      </c>
      <c r="H39" s="1">
        <f t="shared" si="2"/>
        <v>-6.3000000000000131</v>
      </c>
      <c r="I39" s="1">
        <f>(H39)^2-ModalFunction!C$5*COS(ModalFunction!C$6*Calculations!H39)+ModalFunction!C$5</f>
        <v>52.780169943750408</v>
      </c>
      <c r="M39" s="1">
        <f t="shared" si="3"/>
        <v>-13.899999999999974</v>
      </c>
      <c r="N39" s="1">
        <f>INT(M39)+StepFunction!C$5</f>
        <v>-4</v>
      </c>
    </row>
    <row r="40" spans="3:14" x14ac:dyDescent="0.25">
      <c r="C40" s="1">
        <f t="shared" si="0"/>
        <v>-8.599999999999973</v>
      </c>
      <c r="D40" s="1">
        <f t="shared" si="1"/>
        <v>115.35999999999943</v>
      </c>
      <c r="H40" s="1">
        <f t="shared" si="2"/>
        <v>-6.2000000000000135</v>
      </c>
      <c r="I40" s="1">
        <f>(H40)^2-ModalFunction!C$5*COS(ModalFunction!C$6*Calculations!H40)+ModalFunction!C$5</f>
        <v>45.349830056251491</v>
      </c>
      <c r="M40" s="1">
        <f t="shared" si="3"/>
        <v>-13.599999999999973</v>
      </c>
      <c r="N40" s="1">
        <f>INT(M40)+StepFunction!C$5</f>
        <v>-4</v>
      </c>
    </row>
    <row r="41" spans="3:14" x14ac:dyDescent="0.25">
      <c r="C41" s="1">
        <f t="shared" si="0"/>
        <v>-8.2999999999999723</v>
      </c>
      <c r="D41" s="1">
        <f t="shared" si="1"/>
        <v>109.08999999999943</v>
      </c>
      <c r="H41" s="1">
        <f t="shared" si="2"/>
        <v>-6.1000000000000139</v>
      </c>
      <c r="I41" s="1">
        <f>(H41)^2-ModalFunction!C$5*COS(ModalFunction!C$6*Calculations!H41)+ModalFunction!C$5</f>
        <v>39.11983005625121</v>
      </c>
      <c r="M41" s="1">
        <f t="shared" si="3"/>
        <v>-13.299999999999972</v>
      </c>
      <c r="N41" s="1">
        <f>INT(M41)+StepFunction!C$5</f>
        <v>-4</v>
      </c>
    </row>
    <row r="42" spans="3:14" x14ac:dyDescent="0.25">
      <c r="C42" s="1">
        <f t="shared" si="0"/>
        <v>-7.9999999999999725</v>
      </c>
      <c r="D42" s="1">
        <f t="shared" si="1"/>
        <v>102.99999999999943</v>
      </c>
      <c r="H42" s="1">
        <f t="shared" si="2"/>
        <v>-6.0000000000000142</v>
      </c>
      <c r="I42" s="1">
        <f>(H42)^2-ModalFunction!C$5*COS(ModalFunction!C$6*Calculations!H42)+ModalFunction!C$5</f>
        <v>36.000000000000171</v>
      </c>
      <c r="M42" s="1">
        <f t="shared" si="3"/>
        <v>-12.999999999999972</v>
      </c>
      <c r="N42" s="1">
        <f>INT(M42)+StepFunction!C$5</f>
        <v>-3</v>
      </c>
    </row>
    <row r="43" spans="3:14" x14ac:dyDescent="0.25">
      <c r="C43" s="1">
        <f t="shared" si="0"/>
        <v>-7.6999999999999726</v>
      </c>
      <c r="D43" s="1">
        <f t="shared" si="1"/>
        <v>97.089999999999463</v>
      </c>
      <c r="H43" s="1">
        <f t="shared" si="2"/>
        <v>-5.9000000000000146</v>
      </c>
      <c r="I43" s="1">
        <f>(H43)^2-ModalFunction!C$5*COS(ModalFunction!C$6*Calculations!H43)+ModalFunction!C$5</f>
        <v>36.719830056250188</v>
      </c>
      <c r="M43" s="1">
        <f t="shared" si="3"/>
        <v>-12.699999999999971</v>
      </c>
      <c r="N43" s="1">
        <f>INT(M43)+StepFunction!C$5</f>
        <v>-3</v>
      </c>
    </row>
    <row r="44" spans="3:14" x14ac:dyDescent="0.25">
      <c r="C44" s="1">
        <f t="shared" si="0"/>
        <v>-7.3999999999999728</v>
      </c>
      <c r="D44" s="1">
        <f t="shared" si="1"/>
        <v>91.359999999999502</v>
      </c>
      <c r="H44" s="1">
        <f t="shared" si="2"/>
        <v>-5.8000000000000149</v>
      </c>
      <c r="I44" s="1">
        <f>(H44)^2-ModalFunction!C$5*COS(ModalFunction!C$6*Calculations!H44)+ModalFunction!C$5</f>
        <v>40.549830056249832</v>
      </c>
      <c r="M44" s="1">
        <f t="shared" si="3"/>
        <v>-12.39999999999997</v>
      </c>
      <c r="N44" s="1">
        <f>INT(M44)+StepFunction!C$5</f>
        <v>-3</v>
      </c>
    </row>
    <row r="45" spans="3:14" x14ac:dyDescent="0.25">
      <c r="C45" s="1">
        <f t="shared" si="0"/>
        <v>-7.099999999999973</v>
      </c>
      <c r="D45" s="1">
        <f t="shared" si="1"/>
        <v>85.809999999999505</v>
      </c>
      <c r="H45" s="1">
        <f t="shared" si="2"/>
        <v>-5.7000000000000153</v>
      </c>
      <c r="I45" s="1">
        <f>(H45)^2-ModalFunction!C$5*COS(ModalFunction!C$6*Calculations!H45)+ModalFunction!C$5</f>
        <v>45.58016994374875</v>
      </c>
      <c r="M45" s="1">
        <f t="shared" si="3"/>
        <v>-12.099999999999969</v>
      </c>
      <c r="N45" s="1">
        <f>INT(M45)+StepFunction!C$5</f>
        <v>-3</v>
      </c>
    </row>
    <row r="46" spans="3:14" x14ac:dyDescent="0.25">
      <c r="C46" s="1">
        <f t="shared" si="0"/>
        <v>-6.7999999999999732</v>
      </c>
      <c r="D46" s="1">
        <f t="shared" si="1"/>
        <v>80.439999999999515</v>
      </c>
      <c r="H46" s="1">
        <f t="shared" si="2"/>
        <v>-5.6000000000000156</v>
      </c>
      <c r="I46" s="1">
        <f>(H46)^2-ModalFunction!C$5*COS(ModalFunction!C$6*Calculations!H46)+ModalFunction!C$5</f>
        <v>49.450169943749074</v>
      </c>
      <c r="M46" s="1">
        <f t="shared" si="3"/>
        <v>-11.799999999999969</v>
      </c>
      <c r="N46" s="1">
        <f>INT(M46)+StepFunction!C$5</f>
        <v>-2</v>
      </c>
    </row>
    <row r="47" spans="3:14" x14ac:dyDescent="0.25">
      <c r="C47" s="1">
        <f t="shared" si="0"/>
        <v>-6.4999999999999734</v>
      </c>
      <c r="D47" s="1">
        <f t="shared" si="1"/>
        <v>75.249999999999545</v>
      </c>
      <c r="H47" s="1">
        <f t="shared" si="2"/>
        <v>-5.500000000000016</v>
      </c>
      <c r="I47" s="1">
        <f>(H47)^2-ModalFunction!C$5*COS(ModalFunction!C$6*Calculations!H47)+ModalFunction!C$5</f>
        <v>50.250000000000178</v>
      </c>
      <c r="M47" s="1">
        <f t="shared" si="3"/>
        <v>-11.499999999999968</v>
      </c>
      <c r="N47" s="1">
        <f>INT(M47)+StepFunction!C$5</f>
        <v>-2</v>
      </c>
    </row>
    <row r="48" spans="3:14" x14ac:dyDescent="0.25">
      <c r="C48" s="1">
        <f t="shared" si="0"/>
        <v>-6.1999999999999735</v>
      </c>
      <c r="D48" s="1">
        <f t="shared" si="1"/>
        <v>70.239999999999583</v>
      </c>
      <c r="H48" s="1">
        <f t="shared" si="2"/>
        <v>-5.4000000000000163</v>
      </c>
      <c r="I48" s="1">
        <f>(H48)^2-ModalFunction!C$5*COS(ModalFunction!C$6*Calculations!H48)+ModalFunction!C$5</f>
        <v>47.25016994375023</v>
      </c>
      <c r="M48" s="1">
        <f t="shared" si="3"/>
        <v>-11.199999999999967</v>
      </c>
      <c r="N48" s="1">
        <f>INT(M48)+StepFunction!C$5</f>
        <v>-2</v>
      </c>
    </row>
    <row r="49" spans="3:14" x14ac:dyDescent="0.25">
      <c r="C49" s="1">
        <f t="shared" si="0"/>
        <v>-5.8999999999999737</v>
      </c>
      <c r="D49" s="1">
        <f t="shared" si="1"/>
        <v>65.409999999999584</v>
      </c>
      <c r="H49" s="1">
        <f t="shared" si="2"/>
        <v>-5.3000000000000167</v>
      </c>
      <c r="I49" s="1">
        <f>(H49)^2-ModalFunction!C$5*COS(ModalFunction!C$6*Calculations!H49)+ModalFunction!C$5</f>
        <v>41.18016994375062</v>
      </c>
      <c r="M49" s="1">
        <f t="shared" si="3"/>
        <v>-10.899999999999967</v>
      </c>
      <c r="N49" s="1">
        <f>INT(M49)+StepFunction!C$5</f>
        <v>-1</v>
      </c>
    </row>
    <row r="50" spans="3:14" x14ac:dyDescent="0.25">
      <c r="C50" s="1">
        <f t="shared" si="0"/>
        <v>-5.5999999999999739</v>
      </c>
      <c r="D50" s="1">
        <f t="shared" si="1"/>
        <v>60.7599999999996</v>
      </c>
      <c r="H50" s="1">
        <f t="shared" si="2"/>
        <v>-5.2000000000000171</v>
      </c>
      <c r="I50" s="1">
        <f>(H50)^2-ModalFunction!C$5*COS(ModalFunction!C$6*Calculations!H50)+ModalFunction!C$5</f>
        <v>33.949830056251706</v>
      </c>
      <c r="M50" s="1">
        <f t="shared" si="3"/>
        <v>-10.599999999999966</v>
      </c>
      <c r="N50" s="1">
        <f>INT(M50)+StepFunction!C$5</f>
        <v>-1</v>
      </c>
    </row>
    <row r="51" spans="3:14" x14ac:dyDescent="0.25">
      <c r="C51" s="1">
        <f t="shared" si="0"/>
        <v>-5.2999999999999741</v>
      </c>
      <c r="D51" s="1">
        <f t="shared" si="1"/>
        <v>56.289999999999623</v>
      </c>
      <c r="H51" s="1">
        <f t="shared" si="2"/>
        <v>-5.1000000000000174</v>
      </c>
      <c r="I51" s="1">
        <f>(H51)^2-ModalFunction!C$5*COS(ModalFunction!C$6*Calculations!H51)+ModalFunction!C$5</f>
        <v>27.919830056251346</v>
      </c>
      <c r="M51" s="1">
        <f t="shared" si="3"/>
        <v>-10.299999999999965</v>
      </c>
      <c r="N51" s="1">
        <f>INT(M51)+StepFunction!C$5</f>
        <v>-1</v>
      </c>
    </row>
    <row r="52" spans="3:14" x14ac:dyDescent="0.25">
      <c r="C52" s="1">
        <f t="shared" si="0"/>
        <v>-4.9999999999999742</v>
      </c>
      <c r="D52" s="1">
        <f t="shared" si="1"/>
        <v>51.999999999999638</v>
      </c>
      <c r="H52" s="1">
        <f t="shared" si="2"/>
        <v>-5.0000000000000178</v>
      </c>
      <c r="I52" s="1">
        <f>(H52)^2-ModalFunction!C$5*COS(ModalFunction!C$6*Calculations!H52)+ModalFunction!C$5</f>
        <v>25.000000000000178</v>
      </c>
      <c r="M52" s="1">
        <f t="shared" si="3"/>
        <v>-9.9999999999999645</v>
      </c>
      <c r="N52" s="1">
        <f>INT(M52)+StepFunction!C$5</f>
        <v>0</v>
      </c>
    </row>
    <row r="53" spans="3:14" x14ac:dyDescent="0.25">
      <c r="C53" s="1">
        <f t="shared" si="0"/>
        <v>-4.6999999999999744</v>
      </c>
      <c r="D53" s="1">
        <f t="shared" si="1"/>
        <v>47.88999999999966</v>
      </c>
      <c r="H53" s="1">
        <f t="shared" si="2"/>
        <v>-4.9000000000000181</v>
      </c>
      <c r="I53" s="1">
        <f>(H53)^2-ModalFunction!C$5*COS(ModalFunction!C$6*Calculations!H53)+ModalFunction!C$5</f>
        <v>25.919830056250042</v>
      </c>
      <c r="M53" s="1">
        <f t="shared" si="3"/>
        <v>-9.6999999999999638</v>
      </c>
      <c r="N53" s="1">
        <f>INT(M53)+StepFunction!C$5</f>
        <v>0</v>
      </c>
    </row>
    <row r="54" spans="3:14" x14ac:dyDescent="0.25">
      <c r="C54" s="1">
        <f t="shared" si="0"/>
        <v>-4.3999999999999746</v>
      </c>
      <c r="D54" s="1">
        <f t="shared" si="1"/>
        <v>43.959999999999674</v>
      </c>
      <c r="H54" s="1">
        <f t="shared" si="2"/>
        <v>-4.8000000000000185</v>
      </c>
      <c r="I54" s="1">
        <f>(H54)^2-ModalFunction!C$5*COS(ModalFunction!C$6*Calculations!H54)+ModalFunction!C$5</f>
        <v>29.949830056249599</v>
      </c>
      <c r="M54" s="1">
        <f t="shared" si="3"/>
        <v>-9.3999999999999631</v>
      </c>
      <c r="N54" s="1">
        <f>INT(M54)+StepFunction!C$5</f>
        <v>0</v>
      </c>
    </row>
    <row r="55" spans="3:14" x14ac:dyDescent="0.25">
      <c r="C55" s="1">
        <f t="shared" si="0"/>
        <v>-4.0999999999999748</v>
      </c>
      <c r="D55" s="1">
        <f t="shared" si="1"/>
        <v>40.209999999999695</v>
      </c>
      <c r="H55" s="1">
        <f t="shared" si="2"/>
        <v>-4.7000000000000188</v>
      </c>
      <c r="I55" s="1">
        <f>(H55)^2-ModalFunction!C$5*COS(ModalFunction!C$6*Calculations!H55)+ModalFunction!C$5</f>
        <v>35.180169943748552</v>
      </c>
      <c r="M55" s="1">
        <f t="shared" si="3"/>
        <v>-9.0999999999999623</v>
      </c>
      <c r="N55" s="1">
        <f>INT(M55)+StepFunction!C$5</f>
        <v>0</v>
      </c>
    </row>
    <row r="56" spans="3:14" x14ac:dyDescent="0.25">
      <c r="C56" s="1">
        <f t="shared" si="0"/>
        <v>-3.799999999999975</v>
      </c>
      <c r="D56" s="1">
        <f t="shared" si="1"/>
        <v>36.639999999999709</v>
      </c>
      <c r="H56" s="1">
        <f t="shared" si="2"/>
        <v>-4.6000000000000192</v>
      </c>
      <c r="I56" s="1">
        <f>(H56)^2-ModalFunction!C$5*COS(ModalFunction!C$6*Calculations!H56)+ModalFunction!C$5</f>
        <v>39.250169943748951</v>
      </c>
      <c r="M56" s="1">
        <f t="shared" si="3"/>
        <v>-8.7999999999999616</v>
      </c>
      <c r="N56" s="1">
        <f>INT(M56)+StepFunction!C$5</f>
        <v>1</v>
      </c>
    </row>
    <row r="57" spans="3:14" x14ac:dyDescent="0.25">
      <c r="C57" s="1">
        <f t="shared" si="0"/>
        <v>-3.4999999999999751</v>
      </c>
      <c r="D57" s="1">
        <f t="shared" si="1"/>
        <v>33.24999999999973</v>
      </c>
      <c r="H57" s="1">
        <f t="shared" si="2"/>
        <v>-4.5000000000000195</v>
      </c>
      <c r="I57" s="1">
        <f>(H57)^2-ModalFunction!C$5*COS(ModalFunction!C$6*Calculations!H57)+ModalFunction!C$5</f>
        <v>40.250000000000178</v>
      </c>
      <c r="M57" s="1">
        <f t="shared" si="3"/>
        <v>-8.4999999999999609</v>
      </c>
      <c r="N57" s="1">
        <f>INT(M57)+StepFunction!C$5</f>
        <v>1</v>
      </c>
    </row>
    <row r="58" spans="3:14" x14ac:dyDescent="0.25">
      <c r="C58" s="1">
        <f t="shared" si="0"/>
        <v>-3.1999999999999753</v>
      </c>
      <c r="D58" s="1">
        <f t="shared" si="1"/>
        <v>30.039999999999743</v>
      </c>
      <c r="H58" s="1">
        <f t="shared" si="2"/>
        <v>-4.4000000000000199</v>
      </c>
      <c r="I58" s="1">
        <f>(H58)^2-ModalFunction!C$5*COS(ModalFunction!C$6*Calculations!H58)+ModalFunction!C$5</f>
        <v>37.450169943750367</v>
      </c>
      <c r="M58" s="1">
        <f t="shared" si="3"/>
        <v>-8.1999999999999602</v>
      </c>
      <c r="N58" s="1">
        <f>INT(M58)+StepFunction!C$5</f>
        <v>1</v>
      </c>
    </row>
    <row r="59" spans="3:14" x14ac:dyDescent="0.25">
      <c r="C59" s="1">
        <f t="shared" si="0"/>
        <v>-2.8999999999999755</v>
      </c>
      <c r="D59" s="1">
        <f t="shared" si="1"/>
        <v>27.00999999999976</v>
      </c>
      <c r="H59" s="1">
        <f t="shared" si="2"/>
        <v>-4.3000000000000203</v>
      </c>
      <c r="I59" s="1">
        <f>(H59)^2-ModalFunction!C$5*COS(ModalFunction!C$6*Calculations!H59)+ModalFunction!C$5</f>
        <v>31.580169943750853</v>
      </c>
      <c r="M59" s="1">
        <f t="shared" si="3"/>
        <v>-7.8999999999999604</v>
      </c>
      <c r="N59" s="1">
        <f>INT(M59)+StepFunction!C$5</f>
        <v>2</v>
      </c>
    </row>
    <row r="60" spans="3:14" x14ac:dyDescent="0.25">
      <c r="C60" s="1">
        <f t="shared" si="0"/>
        <v>-2.5999999999999757</v>
      </c>
      <c r="D60" s="1">
        <f t="shared" si="1"/>
        <v>24.159999999999776</v>
      </c>
      <c r="H60" s="1">
        <f t="shared" si="2"/>
        <v>-4.2000000000000206</v>
      </c>
      <c r="I60" s="1">
        <f>(H60)^2-ModalFunction!C$5*COS(ModalFunction!C$6*Calculations!H60)+ModalFunction!C$5</f>
        <v>24.549830056251906</v>
      </c>
      <c r="M60" s="1">
        <f t="shared" si="3"/>
        <v>-7.5999999999999606</v>
      </c>
      <c r="N60" s="1">
        <f>INT(M60)+StepFunction!C$5</f>
        <v>2</v>
      </c>
    </row>
    <row r="61" spans="3:14" x14ac:dyDescent="0.25">
      <c r="C61" s="1">
        <f t="shared" si="0"/>
        <v>-2.2999999999999758</v>
      </c>
      <c r="D61" s="1">
        <f t="shared" si="1"/>
        <v>21.489999999999792</v>
      </c>
      <c r="H61" s="1">
        <f t="shared" si="2"/>
        <v>-4.100000000000021</v>
      </c>
      <c r="I61" s="1">
        <f>(H61)^2-ModalFunction!C$5*COS(ModalFunction!C$6*Calculations!H61)+ModalFunction!C$5</f>
        <v>18.719830056251467</v>
      </c>
      <c r="M61" s="1">
        <f t="shared" si="3"/>
        <v>-7.2999999999999607</v>
      </c>
      <c r="N61" s="1">
        <f>INT(M61)+StepFunction!C$5</f>
        <v>2</v>
      </c>
    </row>
    <row r="62" spans="3:14" x14ac:dyDescent="0.25">
      <c r="C62" s="1">
        <f t="shared" si="0"/>
        <v>-1.9999999999999758</v>
      </c>
      <c r="D62" s="1">
        <f t="shared" si="1"/>
        <v>18.999999999999808</v>
      </c>
      <c r="H62" s="1">
        <f t="shared" si="2"/>
        <v>-4.0000000000000213</v>
      </c>
      <c r="I62" s="1">
        <f>(H62)^2-ModalFunction!C$5*COS(ModalFunction!C$6*Calculations!H62)+ModalFunction!C$5</f>
        <v>16.000000000000171</v>
      </c>
      <c r="M62" s="1">
        <f t="shared" si="3"/>
        <v>-6.9999999999999609</v>
      </c>
      <c r="N62" s="1">
        <f>INT(M62)+StepFunction!C$5</f>
        <v>3</v>
      </c>
    </row>
    <row r="63" spans="3:14" x14ac:dyDescent="0.25">
      <c r="C63" s="1">
        <f t="shared" si="0"/>
        <v>-1.6999999999999758</v>
      </c>
      <c r="D63" s="1">
        <f t="shared" si="1"/>
        <v>16.68999999999982</v>
      </c>
      <c r="H63" s="1">
        <f t="shared" si="2"/>
        <v>-3.9000000000000212</v>
      </c>
      <c r="I63" s="1">
        <f>(H63)^2-ModalFunction!C$5*COS(ModalFunction!C$6*Calculations!H63)+ModalFunction!C$5</f>
        <v>17.119830056249903</v>
      </c>
      <c r="M63" s="1">
        <f t="shared" si="3"/>
        <v>-6.6999999999999611</v>
      </c>
      <c r="N63" s="1">
        <f>INT(M63)+StepFunction!C$5</f>
        <v>3</v>
      </c>
    </row>
    <row r="64" spans="3:14" x14ac:dyDescent="0.25">
      <c r="C64" s="1">
        <f t="shared" si="0"/>
        <v>-1.3999999999999757</v>
      </c>
      <c r="D64" s="1">
        <f t="shared" si="1"/>
        <v>14.559999999999834</v>
      </c>
      <c r="H64" s="1">
        <f t="shared" si="2"/>
        <v>-3.8000000000000211</v>
      </c>
      <c r="I64" s="1">
        <f>(H64)^2-ModalFunction!C$5*COS(ModalFunction!C$6*Calculations!H64)+ModalFunction!C$5</f>
        <v>21.349830056249445</v>
      </c>
      <c r="M64" s="1">
        <f t="shared" si="3"/>
        <v>-6.3999999999999613</v>
      </c>
      <c r="N64" s="1">
        <f>INT(M64)+StepFunction!C$5</f>
        <v>3</v>
      </c>
    </row>
    <row r="65" spans="3:14" x14ac:dyDescent="0.25">
      <c r="C65" s="1">
        <f t="shared" si="0"/>
        <v>-1.0999999999999757</v>
      </c>
      <c r="D65" s="1">
        <f t="shared" si="1"/>
        <v>12.609999999999848</v>
      </c>
      <c r="H65" s="1">
        <f t="shared" si="2"/>
        <v>-3.700000000000021</v>
      </c>
      <c r="I65" s="1">
        <f>(H65)^2-ModalFunction!C$5*COS(ModalFunction!C$6*Calculations!H65)+ModalFunction!C$5</f>
        <v>26.78016994374839</v>
      </c>
      <c r="M65" s="1">
        <f t="shared" si="3"/>
        <v>-6.0999999999999615</v>
      </c>
      <c r="N65" s="1">
        <f>INT(M65)+StepFunction!C$5</f>
        <v>3</v>
      </c>
    </row>
    <row r="66" spans="3:14" x14ac:dyDescent="0.25">
      <c r="C66" s="1">
        <f t="shared" si="0"/>
        <v>-0.79999999999997562</v>
      </c>
      <c r="D66" s="1">
        <f t="shared" si="1"/>
        <v>10.839999999999865</v>
      </c>
      <c r="H66" s="1">
        <f t="shared" si="2"/>
        <v>-3.600000000000021</v>
      </c>
      <c r="I66" s="1">
        <f>(H66)^2-ModalFunction!C$5*COS(ModalFunction!C$6*Calculations!H66)+ModalFunction!C$5</f>
        <v>31.050169943748855</v>
      </c>
      <c r="M66" s="1">
        <f t="shared" si="3"/>
        <v>-5.7999999999999616</v>
      </c>
      <c r="N66" s="1">
        <f>INT(M66)+StepFunction!C$5</f>
        <v>4</v>
      </c>
    </row>
    <row r="67" spans="3:14" x14ac:dyDescent="0.25">
      <c r="C67" s="1">
        <f t="shared" si="0"/>
        <v>-0.49999999999997563</v>
      </c>
      <c r="D67" s="1">
        <f t="shared" si="1"/>
        <v>9.2499999999998774</v>
      </c>
      <c r="H67" s="1">
        <f t="shared" si="2"/>
        <v>-3.5000000000000209</v>
      </c>
      <c r="I67" s="1">
        <f>(H67)^2-ModalFunction!C$5*COS(ModalFunction!C$6*Calculations!H67)+ModalFunction!C$5</f>
        <v>32.250000000000142</v>
      </c>
      <c r="M67" s="1">
        <f t="shared" si="3"/>
        <v>-5.4999999999999618</v>
      </c>
      <c r="N67" s="1">
        <f>INT(M67)+StepFunction!C$5</f>
        <v>4</v>
      </c>
    </row>
    <row r="68" spans="3:14" x14ac:dyDescent="0.25">
      <c r="C68" s="1">
        <f t="shared" ref="C68:C131" si="4">C67+$B$3</f>
        <v>-0.19999999999997564</v>
      </c>
      <c r="D68" s="1">
        <f t="shared" ref="D68:D131" si="5">(C68-2)^2+3</f>
        <v>7.8399999999998933</v>
      </c>
      <c r="H68" s="1">
        <f t="shared" ref="H68:H131" si="6">H67+$G$3</f>
        <v>-3.4000000000000208</v>
      </c>
      <c r="I68" s="1">
        <f>(H68)^2-ModalFunction!C$5*COS(ModalFunction!C$6*Calculations!H68)+ModalFunction!C$5</f>
        <v>29.650169943750385</v>
      </c>
      <c r="M68" s="1">
        <f t="shared" si="3"/>
        <v>-5.199999999999962</v>
      </c>
      <c r="N68" s="1">
        <f>INT(M68)+StepFunction!C$5</f>
        <v>4</v>
      </c>
    </row>
    <row r="69" spans="3:14" x14ac:dyDescent="0.25">
      <c r="C69" s="1">
        <f t="shared" si="4"/>
        <v>0.10000000000002435</v>
      </c>
      <c r="D69" s="1">
        <f t="shared" si="5"/>
        <v>6.6099999999999071</v>
      </c>
      <c r="H69" s="1">
        <f t="shared" si="6"/>
        <v>-3.3000000000000207</v>
      </c>
      <c r="I69" s="1">
        <f>(H69)^2-ModalFunction!C$5*COS(ModalFunction!C$6*Calculations!H69)+ModalFunction!C$5</f>
        <v>23.980169943750855</v>
      </c>
      <c r="M69" s="1">
        <f t="shared" si="3"/>
        <v>-4.8999999999999622</v>
      </c>
      <c r="N69" s="1">
        <f>INT(M69)+StepFunction!C$5</f>
        <v>5</v>
      </c>
    </row>
    <row r="70" spans="3:14" x14ac:dyDescent="0.25">
      <c r="C70" s="1">
        <f t="shared" si="4"/>
        <v>0.40000000000002434</v>
      </c>
      <c r="D70" s="1">
        <f t="shared" si="5"/>
        <v>5.5599999999999223</v>
      </c>
      <c r="H70" s="1">
        <f t="shared" si="6"/>
        <v>-3.2000000000000206</v>
      </c>
      <c r="I70" s="1">
        <f>(H70)^2-ModalFunction!C$5*COS(ModalFunction!C$6*Calculations!H70)+ModalFunction!C$5</f>
        <v>17.149830056251865</v>
      </c>
      <c r="M70" s="1">
        <f t="shared" ref="M70:M133" si="7">M69+$B$3</f>
        <v>-4.5999999999999623</v>
      </c>
      <c r="N70" s="1">
        <f>INT(M70)+StepFunction!C$5</f>
        <v>5</v>
      </c>
    </row>
    <row r="71" spans="3:14" x14ac:dyDescent="0.25">
      <c r="C71" s="1">
        <f t="shared" si="4"/>
        <v>0.70000000000002438</v>
      </c>
      <c r="D71" s="1">
        <f t="shared" si="5"/>
        <v>4.6899999999999364</v>
      </c>
      <c r="H71" s="1">
        <f t="shared" si="6"/>
        <v>-3.1000000000000205</v>
      </c>
      <c r="I71" s="1">
        <f>(H71)^2-ModalFunction!C$5*COS(ModalFunction!C$6*Calculations!H71)+ModalFunction!C$5</f>
        <v>11.519830056251401</v>
      </c>
      <c r="M71" s="1">
        <f t="shared" si="7"/>
        <v>-4.2999999999999625</v>
      </c>
      <c r="N71" s="1">
        <f>INT(M71)+StepFunction!C$5</f>
        <v>5</v>
      </c>
    </row>
    <row r="72" spans="3:14" x14ac:dyDescent="0.25">
      <c r="C72" s="1">
        <f t="shared" si="4"/>
        <v>1.0000000000000244</v>
      </c>
      <c r="D72" s="1">
        <f t="shared" si="5"/>
        <v>3.9999999999999512</v>
      </c>
      <c r="H72" s="1">
        <f t="shared" si="6"/>
        <v>-3.0000000000000204</v>
      </c>
      <c r="I72" s="1">
        <f>(H72)^2-ModalFunction!C$5*COS(ModalFunction!C$6*Calculations!H72)+ModalFunction!C$5</f>
        <v>9.0000000000001226</v>
      </c>
      <c r="M72" s="1">
        <f t="shared" si="7"/>
        <v>-3.9999999999999627</v>
      </c>
      <c r="N72" s="1">
        <f>INT(M72)+StepFunction!C$5</f>
        <v>6</v>
      </c>
    </row>
    <row r="73" spans="3:14" x14ac:dyDescent="0.25">
      <c r="C73" s="1">
        <f t="shared" si="4"/>
        <v>1.3000000000000245</v>
      </c>
      <c r="D73" s="1">
        <f t="shared" si="5"/>
        <v>3.4899999999999656</v>
      </c>
      <c r="H73" s="1">
        <f t="shared" si="6"/>
        <v>-2.9000000000000203</v>
      </c>
      <c r="I73" s="1">
        <f>(H73)^2-ModalFunction!C$5*COS(ModalFunction!C$6*Calculations!H73)+ModalFunction!C$5</f>
        <v>10.319830056249895</v>
      </c>
      <c r="M73" s="1">
        <f t="shared" si="7"/>
        <v>-3.6999999999999629</v>
      </c>
      <c r="N73" s="1">
        <f>INT(M73)+StepFunction!C$5</f>
        <v>6</v>
      </c>
    </row>
    <row r="74" spans="3:14" x14ac:dyDescent="0.25">
      <c r="C74" s="1">
        <f t="shared" si="4"/>
        <v>1.6000000000000245</v>
      </c>
      <c r="D74" s="1">
        <f t="shared" si="5"/>
        <v>3.1599999999999806</v>
      </c>
      <c r="H74" s="1">
        <f t="shared" si="6"/>
        <v>-2.8000000000000203</v>
      </c>
      <c r="I74" s="1">
        <f>(H74)^2-ModalFunction!C$5*COS(ModalFunction!C$6*Calculations!H74)+ModalFunction!C$5</f>
        <v>14.749830056249429</v>
      </c>
      <c r="M74" s="1">
        <f t="shared" si="7"/>
        <v>-3.3999999999999631</v>
      </c>
      <c r="N74" s="1">
        <f>INT(M74)+StepFunction!C$5</f>
        <v>6</v>
      </c>
    </row>
    <row r="75" spans="3:14" x14ac:dyDescent="0.25">
      <c r="C75" s="1">
        <f t="shared" si="4"/>
        <v>1.9000000000000246</v>
      </c>
      <c r="D75" s="1">
        <f t="shared" si="5"/>
        <v>3.0099999999999949</v>
      </c>
      <c r="H75" s="1">
        <f t="shared" si="6"/>
        <v>-2.7000000000000202</v>
      </c>
      <c r="I75" s="1">
        <f>(H75)^2-ModalFunction!C$5*COS(ModalFunction!C$6*Calculations!H75)+ModalFunction!C$5</f>
        <v>20.380169943748374</v>
      </c>
      <c r="M75" s="1">
        <f t="shared" si="7"/>
        <v>-3.0999999999999632</v>
      </c>
      <c r="N75" s="1">
        <f>INT(M75)+StepFunction!C$5</f>
        <v>6</v>
      </c>
    </row>
    <row r="76" spans="3:14" x14ac:dyDescent="0.25">
      <c r="C76" s="1">
        <f t="shared" si="4"/>
        <v>2.2000000000000246</v>
      </c>
      <c r="D76" s="1">
        <f t="shared" si="5"/>
        <v>3.0400000000000098</v>
      </c>
      <c r="H76" s="1">
        <f t="shared" si="6"/>
        <v>-2.6000000000000201</v>
      </c>
      <c r="I76" s="1">
        <f>(H76)^2-ModalFunction!C$5*COS(ModalFunction!C$6*Calculations!H76)+ModalFunction!C$5</f>
        <v>24.850169943748831</v>
      </c>
      <c r="M76" s="1">
        <f t="shared" si="7"/>
        <v>-2.7999999999999634</v>
      </c>
      <c r="N76" s="1">
        <f>INT(M76)+StepFunction!C$5</f>
        <v>7</v>
      </c>
    </row>
    <row r="77" spans="3:14" x14ac:dyDescent="0.25">
      <c r="C77" s="1">
        <f t="shared" si="4"/>
        <v>2.5000000000000244</v>
      </c>
      <c r="D77" s="1">
        <f t="shared" si="5"/>
        <v>3.2500000000000244</v>
      </c>
      <c r="H77" s="1">
        <f t="shared" si="6"/>
        <v>-2.50000000000002</v>
      </c>
      <c r="I77" s="1">
        <f>(H77)^2-ModalFunction!C$5*COS(ModalFunction!C$6*Calculations!H77)+ModalFunction!C$5</f>
        <v>26.250000000000099</v>
      </c>
      <c r="M77" s="1">
        <f t="shared" si="7"/>
        <v>-2.4999999999999636</v>
      </c>
      <c r="N77" s="1">
        <f>INT(M77)+StepFunction!C$5</f>
        <v>7</v>
      </c>
    </row>
    <row r="78" spans="3:14" x14ac:dyDescent="0.25">
      <c r="C78" s="1">
        <f t="shared" si="4"/>
        <v>2.8000000000000242</v>
      </c>
      <c r="D78" s="1">
        <f t="shared" si="5"/>
        <v>3.6400000000000388</v>
      </c>
      <c r="H78" s="1">
        <f t="shared" si="6"/>
        <v>-2.4000000000000199</v>
      </c>
      <c r="I78" s="1">
        <f>(H78)^2-ModalFunction!C$5*COS(ModalFunction!C$6*Calculations!H78)+ModalFunction!C$5</f>
        <v>23.850169943750295</v>
      </c>
      <c r="M78" s="1">
        <f t="shared" si="7"/>
        <v>-2.1999999999999638</v>
      </c>
      <c r="N78" s="1">
        <f>INT(M78)+StepFunction!C$5</f>
        <v>7</v>
      </c>
    </row>
    <row r="79" spans="3:14" x14ac:dyDescent="0.25">
      <c r="C79" s="1">
        <f t="shared" si="4"/>
        <v>3.1000000000000241</v>
      </c>
      <c r="D79" s="1">
        <f t="shared" si="5"/>
        <v>4.2100000000000533</v>
      </c>
      <c r="H79" s="1">
        <f t="shared" si="6"/>
        <v>-2.3000000000000198</v>
      </c>
      <c r="I79" s="1">
        <f>(H79)^2-ModalFunction!C$5*COS(ModalFunction!C$6*Calculations!H79)+ModalFunction!C$5</f>
        <v>18.380169943750744</v>
      </c>
      <c r="M79" s="1">
        <f t="shared" si="7"/>
        <v>-1.8999999999999637</v>
      </c>
      <c r="N79" s="1">
        <f>INT(M79)+StepFunction!C$5</f>
        <v>8</v>
      </c>
    </row>
    <row r="80" spans="3:14" x14ac:dyDescent="0.25">
      <c r="C80" s="1">
        <f t="shared" si="4"/>
        <v>3.4000000000000239</v>
      </c>
      <c r="D80" s="1">
        <f t="shared" si="5"/>
        <v>4.9600000000000666</v>
      </c>
      <c r="H80" s="1">
        <f t="shared" si="6"/>
        <v>-2.2000000000000197</v>
      </c>
      <c r="I80" s="1">
        <f>(H80)^2-ModalFunction!C$5*COS(ModalFunction!C$6*Calculations!H80)+ModalFunction!C$5</f>
        <v>11.74983005625179</v>
      </c>
      <c r="M80" s="1">
        <f t="shared" si="7"/>
        <v>-1.5999999999999637</v>
      </c>
      <c r="N80" s="1">
        <f>INT(M80)+StepFunction!C$5</f>
        <v>8</v>
      </c>
    </row>
    <row r="81" spans="3:14" x14ac:dyDescent="0.25">
      <c r="C81" s="1">
        <f t="shared" si="4"/>
        <v>3.7000000000000237</v>
      </c>
      <c r="D81" s="1">
        <f t="shared" si="5"/>
        <v>5.8900000000000805</v>
      </c>
      <c r="H81" s="1">
        <f t="shared" si="6"/>
        <v>-2.1000000000000196</v>
      </c>
      <c r="I81" s="1">
        <f>(H81)^2-ModalFunction!C$5*COS(ModalFunction!C$6*Calculations!H81)+ModalFunction!C$5</f>
        <v>6.3198300562513259</v>
      </c>
      <c r="M81" s="1">
        <f t="shared" si="7"/>
        <v>-1.2999999999999636</v>
      </c>
      <c r="N81" s="1">
        <f>INT(M81)+StepFunction!C$5</f>
        <v>8</v>
      </c>
    </row>
    <row r="82" spans="3:14" x14ac:dyDescent="0.25">
      <c r="C82" s="1">
        <f t="shared" si="4"/>
        <v>4.000000000000024</v>
      </c>
      <c r="D82" s="1">
        <f t="shared" si="5"/>
        <v>7.0000000000000959</v>
      </c>
      <c r="H82" s="1">
        <f t="shared" si="6"/>
        <v>-2.0000000000000195</v>
      </c>
      <c r="I82" s="1">
        <f>(H82)^2-ModalFunction!C$5*COS(ModalFunction!C$6*Calculations!H82)+ModalFunction!C$5</f>
        <v>4.0000000000000782</v>
      </c>
      <c r="M82" s="1">
        <f t="shared" si="7"/>
        <v>-0.99999999999996358</v>
      </c>
      <c r="N82" s="1">
        <f>INT(M82)+StepFunction!C$5</f>
        <v>9</v>
      </c>
    </row>
    <row r="83" spans="3:14" x14ac:dyDescent="0.25">
      <c r="C83" s="1">
        <f t="shared" si="4"/>
        <v>4.3000000000000238</v>
      </c>
      <c r="D83" s="1">
        <f t="shared" si="5"/>
        <v>8.2900000000001093</v>
      </c>
      <c r="H83" s="1">
        <f t="shared" si="6"/>
        <v>-1.9000000000000195</v>
      </c>
      <c r="I83" s="1">
        <f>(H83)^2-ModalFunction!C$5*COS(ModalFunction!C$6*Calculations!H83)+ModalFunction!C$5</f>
        <v>5.5198300562498819</v>
      </c>
      <c r="M83" s="1">
        <f t="shared" si="7"/>
        <v>-0.69999999999996354</v>
      </c>
      <c r="N83" s="1">
        <f>INT(M83)+StepFunction!C$5</f>
        <v>9</v>
      </c>
    </row>
    <row r="84" spans="3:14" x14ac:dyDescent="0.25">
      <c r="C84" s="1">
        <f t="shared" si="4"/>
        <v>4.6000000000000236</v>
      </c>
      <c r="D84" s="1">
        <f t="shared" si="5"/>
        <v>9.7600000000001224</v>
      </c>
      <c r="H84" s="1">
        <f t="shared" si="6"/>
        <v>-1.8000000000000194</v>
      </c>
      <c r="I84" s="1">
        <f>(H84)^2-ModalFunction!C$5*COS(ModalFunction!C$6*Calculations!H84)+ModalFunction!C$5</f>
        <v>10.149830056249451</v>
      </c>
      <c r="M84" s="1">
        <f t="shared" si="7"/>
        <v>-0.39999999999996355</v>
      </c>
      <c r="N84" s="1">
        <f>INT(M84)+StepFunction!C$5</f>
        <v>9</v>
      </c>
    </row>
    <row r="85" spans="3:14" x14ac:dyDescent="0.25">
      <c r="C85" s="1">
        <f t="shared" si="4"/>
        <v>4.9000000000000234</v>
      </c>
      <c r="D85" s="1">
        <f t="shared" si="5"/>
        <v>11.410000000000135</v>
      </c>
      <c r="H85" s="1">
        <f t="shared" si="6"/>
        <v>-1.7000000000000193</v>
      </c>
      <c r="I85" s="1">
        <f>(H85)^2-ModalFunction!C$5*COS(ModalFunction!C$6*Calculations!H85)+ModalFunction!C$5</f>
        <v>15.980169943748395</v>
      </c>
      <c r="M85" s="1">
        <f t="shared" si="7"/>
        <v>-9.9999999999963562E-2</v>
      </c>
      <c r="N85" s="1">
        <f>INT(M85)+StepFunction!C$5</f>
        <v>9</v>
      </c>
    </row>
    <row r="86" spans="3:14" x14ac:dyDescent="0.25">
      <c r="C86" s="1">
        <f t="shared" si="4"/>
        <v>5.2000000000000233</v>
      </c>
      <c r="D86" s="1">
        <f t="shared" si="5"/>
        <v>13.240000000000149</v>
      </c>
      <c r="H86" s="1">
        <f t="shared" si="6"/>
        <v>-1.6000000000000192</v>
      </c>
      <c r="I86" s="1">
        <f>(H86)^2-ModalFunction!C$5*COS(ModalFunction!C$6*Calculations!H86)+ModalFunction!C$5</f>
        <v>20.650169943748828</v>
      </c>
      <c r="M86" s="1">
        <f t="shared" si="7"/>
        <v>0.20000000000003643</v>
      </c>
      <c r="N86" s="1">
        <f>INT(M86)+StepFunction!C$5</f>
        <v>10</v>
      </c>
    </row>
    <row r="87" spans="3:14" x14ac:dyDescent="0.25">
      <c r="C87" s="1">
        <f t="shared" si="4"/>
        <v>5.5000000000000231</v>
      </c>
      <c r="D87" s="1">
        <f t="shared" si="5"/>
        <v>15.250000000000162</v>
      </c>
      <c r="H87" s="1">
        <f t="shared" si="6"/>
        <v>-1.5000000000000191</v>
      </c>
      <c r="I87" s="1">
        <f>(H87)^2-ModalFunction!C$5*COS(ModalFunction!C$6*Calculations!H87)+ModalFunction!C$5</f>
        <v>22.250000000000057</v>
      </c>
      <c r="M87" s="1">
        <f t="shared" si="7"/>
        <v>0.50000000000003642</v>
      </c>
      <c r="N87" s="1">
        <f>INT(M87)+StepFunction!C$5</f>
        <v>10</v>
      </c>
    </row>
    <row r="88" spans="3:14" x14ac:dyDescent="0.25">
      <c r="C88" s="1">
        <f t="shared" si="4"/>
        <v>5.8000000000000229</v>
      </c>
      <c r="D88" s="1">
        <f t="shared" si="5"/>
        <v>17.440000000000175</v>
      </c>
      <c r="H88" s="1">
        <f t="shared" si="6"/>
        <v>-1.400000000000019</v>
      </c>
      <c r="I88" s="1">
        <f>(H88)^2-ModalFunction!C$5*COS(ModalFunction!C$6*Calculations!H88)+ModalFunction!C$5</f>
        <v>20.050169943750227</v>
      </c>
      <c r="M88" s="1">
        <f t="shared" si="7"/>
        <v>0.80000000000003646</v>
      </c>
      <c r="N88" s="1">
        <f>INT(M88)+StepFunction!C$5</f>
        <v>10</v>
      </c>
    </row>
    <row r="89" spans="3:14" x14ac:dyDescent="0.25">
      <c r="C89" s="1">
        <f t="shared" si="4"/>
        <v>6.1000000000000227</v>
      </c>
      <c r="D89" s="1">
        <f t="shared" si="5"/>
        <v>19.810000000000187</v>
      </c>
      <c r="H89" s="1">
        <f t="shared" si="6"/>
        <v>-1.3000000000000189</v>
      </c>
      <c r="I89" s="1">
        <f>(H89)^2-ModalFunction!C$5*COS(ModalFunction!C$6*Calculations!H89)+ModalFunction!C$5</f>
        <v>14.780169943750652</v>
      </c>
      <c r="M89" s="1">
        <f t="shared" si="7"/>
        <v>1.1000000000000365</v>
      </c>
      <c r="N89" s="1">
        <f>INT(M89)+StepFunction!C$5</f>
        <v>11</v>
      </c>
    </row>
    <row r="90" spans="3:14" x14ac:dyDescent="0.25">
      <c r="C90" s="1">
        <f t="shared" si="4"/>
        <v>6.4000000000000226</v>
      </c>
      <c r="D90" s="1">
        <f t="shared" si="5"/>
        <v>22.360000000000198</v>
      </c>
      <c r="H90" s="1">
        <f t="shared" si="6"/>
        <v>-1.2000000000000188</v>
      </c>
      <c r="I90" s="1">
        <f>(H90)^2-ModalFunction!C$5*COS(ModalFunction!C$6*Calculations!H90)+ModalFunction!C$5</f>
        <v>8.3498300562516921</v>
      </c>
      <c r="M90" s="1">
        <f t="shared" si="7"/>
        <v>1.4000000000000365</v>
      </c>
      <c r="N90" s="1">
        <f>INT(M90)+StepFunction!C$5</f>
        <v>11</v>
      </c>
    </row>
    <row r="91" spans="3:14" x14ac:dyDescent="0.25">
      <c r="C91" s="1">
        <f t="shared" si="4"/>
        <v>6.7000000000000224</v>
      </c>
      <c r="D91" s="1">
        <f t="shared" si="5"/>
        <v>25.090000000000209</v>
      </c>
      <c r="H91" s="1">
        <f t="shared" si="6"/>
        <v>-1.1000000000000187</v>
      </c>
      <c r="I91" s="1">
        <f>(H91)^2-ModalFunction!C$5*COS(ModalFunction!C$6*Calculations!H91)+ModalFunction!C$5</f>
        <v>3.11983005625126</v>
      </c>
      <c r="M91" s="1">
        <f t="shared" si="7"/>
        <v>1.7000000000000366</v>
      </c>
      <c r="N91" s="1">
        <f>INT(M91)+StepFunction!C$5</f>
        <v>11</v>
      </c>
    </row>
    <row r="92" spans="3:14" x14ac:dyDescent="0.25">
      <c r="C92" s="1">
        <f t="shared" si="4"/>
        <v>7.0000000000000222</v>
      </c>
      <c r="D92" s="1">
        <f t="shared" si="5"/>
        <v>28.00000000000022</v>
      </c>
      <c r="H92" s="1">
        <f t="shared" si="6"/>
        <v>-1.0000000000000187</v>
      </c>
      <c r="I92" s="1">
        <f>(H92)^2-ModalFunction!C$5*COS(ModalFunction!C$6*Calculations!H92)+ModalFunction!C$5</f>
        <v>1.0000000000000373</v>
      </c>
      <c r="M92" s="1">
        <f t="shared" si="7"/>
        <v>2.0000000000000364</v>
      </c>
      <c r="N92" s="1">
        <f>INT(M92)+StepFunction!C$5</f>
        <v>12</v>
      </c>
    </row>
    <row r="93" spans="3:14" x14ac:dyDescent="0.25">
      <c r="C93" s="1">
        <f t="shared" si="4"/>
        <v>7.300000000000022</v>
      </c>
      <c r="D93" s="1">
        <f t="shared" si="5"/>
        <v>31.090000000000234</v>
      </c>
      <c r="H93" s="1">
        <f t="shared" si="6"/>
        <v>-0.90000000000001867</v>
      </c>
      <c r="I93" s="1">
        <f>(H93)^2-ModalFunction!C$5*COS(ModalFunction!C$6*Calculations!H93)+ModalFunction!C$5</f>
        <v>2.7198300562498714</v>
      </c>
      <c r="M93" s="1">
        <f t="shared" si="7"/>
        <v>2.3000000000000362</v>
      </c>
      <c r="N93" s="1">
        <f>INT(M93)+StepFunction!C$5</f>
        <v>12</v>
      </c>
    </row>
    <row r="94" spans="3:14" x14ac:dyDescent="0.25">
      <c r="C94" s="1">
        <f t="shared" si="4"/>
        <v>7.6000000000000218</v>
      </c>
      <c r="D94" s="1">
        <f t="shared" si="5"/>
        <v>34.360000000000241</v>
      </c>
      <c r="H94" s="1">
        <f t="shared" si="6"/>
        <v>-0.8000000000000187</v>
      </c>
      <c r="I94" s="1">
        <f>(H94)^2-ModalFunction!C$5*COS(ModalFunction!C$6*Calculations!H94)+ModalFunction!C$5</f>
        <v>7.5498300562494425</v>
      </c>
      <c r="M94" s="1">
        <f t="shared" si="7"/>
        <v>2.6000000000000361</v>
      </c>
      <c r="N94" s="1">
        <f>INT(M94)+StepFunction!C$5</f>
        <v>12</v>
      </c>
    </row>
    <row r="95" spans="3:14" x14ac:dyDescent="0.25">
      <c r="C95" s="1">
        <f t="shared" si="4"/>
        <v>7.9000000000000217</v>
      </c>
      <c r="D95" s="1">
        <f t="shared" si="5"/>
        <v>37.810000000000258</v>
      </c>
      <c r="H95" s="1">
        <f t="shared" si="6"/>
        <v>-0.70000000000001872</v>
      </c>
      <c r="I95" s="1">
        <f>(H95)^2-ModalFunction!C$5*COS(ModalFunction!C$6*Calculations!H95)+ModalFunction!C$5</f>
        <v>13.580169943748388</v>
      </c>
      <c r="M95" s="1">
        <f t="shared" si="7"/>
        <v>2.9000000000000359</v>
      </c>
      <c r="N95" s="1">
        <f>INT(M95)+StepFunction!C$5</f>
        <v>12</v>
      </c>
    </row>
    <row r="96" spans="3:14" x14ac:dyDescent="0.25">
      <c r="C96" s="1">
        <f t="shared" si="4"/>
        <v>8.2000000000000224</v>
      </c>
      <c r="D96" s="1">
        <f t="shared" si="5"/>
        <v>41.440000000000275</v>
      </c>
      <c r="H96" s="1">
        <f t="shared" si="6"/>
        <v>-0.60000000000001874</v>
      </c>
      <c r="I96" s="1">
        <f>(H96)^2-ModalFunction!C$5*COS(ModalFunction!C$6*Calculations!H96)+ModalFunction!C$5</f>
        <v>18.450169943748804</v>
      </c>
      <c r="M96" s="1">
        <f t="shared" si="7"/>
        <v>3.2000000000000357</v>
      </c>
      <c r="N96" s="1">
        <f>INT(M96)+StepFunction!C$5</f>
        <v>13</v>
      </c>
    </row>
    <row r="97" spans="3:14" x14ac:dyDescent="0.25">
      <c r="C97" s="1">
        <f t="shared" si="4"/>
        <v>8.5000000000000231</v>
      </c>
      <c r="D97" s="1">
        <f t="shared" si="5"/>
        <v>45.250000000000298</v>
      </c>
      <c r="H97" s="1">
        <f t="shared" si="6"/>
        <v>-0.50000000000001876</v>
      </c>
      <c r="I97" s="1">
        <f>(H97)^2-ModalFunction!C$5*COS(ModalFunction!C$6*Calculations!H97)+ModalFunction!C$5</f>
        <v>20.250000000000021</v>
      </c>
      <c r="M97" s="1">
        <f t="shared" si="7"/>
        <v>3.5000000000000355</v>
      </c>
      <c r="N97" s="1">
        <f>INT(M97)+StepFunction!C$5</f>
        <v>13</v>
      </c>
    </row>
    <row r="98" spans="3:14" x14ac:dyDescent="0.25">
      <c r="C98" s="1">
        <f t="shared" si="4"/>
        <v>8.8000000000000238</v>
      </c>
      <c r="D98" s="1">
        <f t="shared" si="5"/>
        <v>49.240000000000322</v>
      </c>
      <c r="H98" s="1">
        <f t="shared" si="6"/>
        <v>-0.40000000000001878</v>
      </c>
      <c r="I98" s="1">
        <f>(H98)^2-ModalFunction!C$5*COS(ModalFunction!C$6*Calculations!H98)+ModalFunction!C$5</f>
        <v>18.250169943750183</v>
      </c>
      <c r="M98" s="1">
        <f t="shared" si="7"/>
        <v>3.8000000000000353</v>
      </c>
      <c r="N98" s="1">
        <f>INT(M98)+StepFunction!C$5</f>
        <v>13</v>
      </c>
    </row>
    <row r="99" spans="3:14" x14ac:dyDescent="0.25">
      <c r="C99" s="1">
        <f t="shared" si="4"/>
        <v>9.1000000000000245</v>
      </c>
      <c r="D99" s="1">
        <f t="shared" si="5"/>
        <v>53.410000000000345</v>
      </c>
      <c r="H99" s="1">
        <f t="shared" si="6"/>
        <v>-0.30000000000001881</v>
      </c>
      <c r="I99" s="1">
        <f>(H99)^2-ModalFunction!C$5*COS(ModalFunction!C$6*Calculations!H99)+ModalFunction!C$5</f>
        <v>13.180169943750609</v>
      </c>
      <c r="M99" s="1">
        <f t="shared" si="7"/>
        <v>4.1000000000000352</v>
      </c>
      <c r="N99" s="1">
        <f>INT(M99)+StepFunction!C$5</f>
        <v>14</v>
      </c>
    </row>
    <row r="100" spans="3:14" x14ac:dyDescent="0.25">
      <c r="C100" s="1">
        <f t="shared" si="4"/>
        <v>9.4000000000000252</v>
      </c>
      <c r="D100" s="1">
        <f t="shared" si="5"/>
        <v>57.760000000000375</v>
      </c>
      <c r="H100" s="1">
        <f t="shared" si="6"/>
        <v>-0.2000000000000188</v>
      </c>
      <c r="I100" s="1">
        <f>(H100)^2-ModalFunction!C$5*COS(ModalFunction!C$6*Calculations!H100)+ModalFunction!C$5</f>
        <v>6.9498300562516562</v>
      </c>
      <c r="M100" s="1">
        <f t="shared" si="7"/>
        <v>4.400000000000035</v>
      </c>
      <c r="N100" s="1">
        <f>INT(M100)+StepFunction!C$5</f>
        <v>14</v>
      </c>
    </row>
    <row r="101" spans="3:14" x14ac:dyDescent="0.25">
      <c r="C101" s="1">
        <f t="shared" si="4"/>
        <v>9.7000000000000259</v>
      </c>
      <c r="D101" s="1">
        <f t="shared" si="5"/>
        <v>62.290000000000397</v>
      </c>
      <c r="H101" s="1">
        <f t="shared" si="6"/>
        <v>-0.1000000000000188</v>
      </c>
      <c r="I101" s="1">
        <f>(H101)^2-ModalFunction!C$5*COS(ModalFunction!C$6*Calculations!H101)+ModalFunction!C$5</f>
        <v>1.9198300562512234</v>
      </c>
      <c r="M101" s="1">
        <f t="shared" si="7"/>
        <v>4.7000000000000348</v>
      </c>
      <c r="N101" s="1">
        <f>INT(M101)+StepFunction!C$5</f>
        <v>14</v>
      </c>
    </row>
    <row r="102" spans="3:14" x14ac:dyDescent="0.25">
      <c r="C102" s="1">
        <f t="shared" si="4"/>
        <v>10.000000000000027</v>
      </c>
      <c r="D102" s="1">
        <f t="shared" si="5"/>
        <v>67.000000000000426</v>
      </c>
      <c r="H102" s="1">
        <f t="shared" si="6"/>
        <v>-1.8790524691780774E-14</v>
      </c>
      <c r="I102" s="1">
        <f>(H102)^2-ModalFunction!C$5*COS(ModalFunction!C$6*Calculations!H102)+ModalFunction!C$5</f>
        <v>0</v>
      </c>
      <c r="M102" s="1">
        <f t="shared" si="7"/>
        <v>5.0000000000000346</v>
      </c>
      <c r="N102" s="1">
        <f>INT(M102)+StepFunction!C$5</f>
        <v>15</v>
      </c>
    </row>
    <row r="103" spans="3:14" x14ac:dyDescent="0.25">
      <c r="C103" s="1">
        <f t="shared" si="4"/>
        <v>10.300000000000027</v>
      </c>
      <c r="D103" s="1">
        <f t="shared" si="5"/>
        <v>71.890000000000455</v>
      </c>
      <c r="H103" s="1">
        <f t="shared" si="6"/>
        <v>9.9999999999981215E-2</v>
      </c>
      <c r="I103" s="1">
        <f>(H103)^2-ModalFunction!C$5*COS(ModalFunction!C$6*Calculations!H103)+ModalFunction!C$5</f>
        <v>1.9198300562498272</v>
      </c>
      <c r="M103" s="1">
        <f t="shared" si="7"/>
        <v>5.3000000000000345</v>
      </c>
      <c r="N103" s="1">
        <f>INT(M103)+StepFunction!C$5</f>
        <v>15</v>
      </c>
    </row>
    <row r="104" spans="3:14" x14ac:dyDescent="0.25">
      <c r="C104" s="1">
        <f t="shared" si="4"/>
        <v>10.600000000000028</v>
      </c>
      <c r="D104" s="1">
        <f t="shared" si="5"/>
        <v>76.960000000000477</v>
      </c>
      <c r="H104" s="1">
        <f t="shared" si="6"/>
        <v>0.19999999999998122</v>
      </c>
      <c r="I104" s="1">
        <f>(H104)^2-ModalFunction!C$5*COS(ModalFunction!C$6*Calculations!H104)+ModalFunction!C$5</f>
        <v>6.9498300562493966</v>
      </c>
      <c r="M104" s="1">
        <f t="shared" si="7"/>
        <v>5.6000000000000343</v>
      </c>
      <c r="N104" s="1">
        <f>INT(M104)+StepFunction!C$5</f>
        <v>15</v>
      </c>
    </row>
    <row r="105" spans="3:14" x14ac:dyDescent="0.25">
      <c r="C105" s="1">
        <f t="shared" si="4"/>
        <v>10.900000000000029</v>
      </c>
      <c r="D105" s="1">
        <f t="shared" si="5"/>
        <v>82.210000000000505</v>
      </c>
      <c r="H105" s="1">
        <f t="shared" si="6"/>
        <v>0.29999999999998123</v>
      </c>
      <c r="I105" s="1">
        <f>(H105)^2-ModalFunction!C$5*COS(ModalFunction!C$6*Calculations!H105)+ModalFunction!C$5</f>
        <v>13.180169943748341</v>
      </c>
      <c r="M105" s="1">
        <f t="shared" si="7"/>
        <v>5.9000000000000341</v>
      </c>
      <c r="N105" s="1">
        <f>INT(M105)+StepFunction!C$5</f>
        <v>15</v>
      </c>
    </row>
    <row r="106" spans="3:14" x14ac:dyDescent="0.25">
      <c r="C106" s="1">
        <f t="shared" si="4"/>
        <v>11.200000000000029</v>
      </c>
      <c r="D106" s="1">
        <f t="shared" si="5"/>
        <v>87.640000000000541</v>
      </c>
      <c r="H106" s="1">
        <f t="shared" si="6"/>
        <v>0.39999999999998126</v>
      </c>
      <c r="I106" s="1">
        <f>(H106)^2-ModalFunction!C$5*COS(ModalFunction!C$6*Calculations!H106)+ModalFunction!C$5</f>
        <v>18.250169943748766</v>
      </c>
      <c r="M106" s="1">
        <f t="shared" si="7"/>
        <v>6.2000000000000339</v>
      </c>
      <c r="N106" s="1">
        <f>INT(M106)+StepFunction!C$5</f>
        <v>16</v>
      </c>
    </row>
    <row r="107" spans="3:14" x14ac:dyDescent="0.25">
      <c r="C107" s="1">
        <f t="shared" si="4"/>
        <v>11.50000000000003</v>
      </c>
      <c r="D107" s="1">
        <f t="shared" si="5"/>
        <v>93.250000000000568</v>
      </c>
      <c r="H107" s="1">
        <f t="shared" si="6"/>
        <v>0.49999999999998124</v>
      </c>
      <c r="I107" s="1">
        <f>(H107)^2-ModalFunction!C$5*COS(ModalFunction!C$6*Calculations!H107)+ModalFunction!C$5</f>
        <v>20.249999999999979</v>
      </c>
      <c r="M107" s="1">
        <f t="shared" si="7"/>
        <v>6.5000000000000338</v>
      </c>
      <c r="N107" s="1">
        <f>INT(M107)+StepFunction!C$5</f>
        <v>16</v>
      </c>
    </row>
    <row r="108" spans="3:14" x14ac:dyDescent="0.25">
      <c r="C108" s="1">
        <f t="shared" si="4"/>
        <v>11.800000000000031</v>
      </c>
      <c r="D108" s="1">
        <f t="shared" si="5"/>
        <v>99.040000000000603</v>
      </c>
      <c r="H108" s="1">
        <f t="shared" si="6"/>
        <v>0.59999999999998122</v>
      </c>
      <c r="I108" s="1">
        <f>(H108)^2-ModalFunction!C$5*COS(ModalFunction!C$6*Calculations!H108)+ModalFunction!C$5</f>
        <v>18.450169943750147</v>
      </c>
      <c r="M108" s="1">
        <f t="shared" si="7"/>
        <v>6.8000000000000336</v>
      </c>
      <c r="N108" s="1">
        <f>INT(M108)+StepFunction!C$5</f>
        <v>16</v>
      </c>
    </row>
    <row r="109" spans="3:14" x14ac:dyDescent="0.25">
      <c r="C109" s="1">
        <f t="shared" si="4"/>
        <v>12.100000000000032</v>
      </c>
      <c r="D109" s="1">
        <f t="shared" si="5"/>
        <v>105.01000000000064</v>
      </c>
      <c r="H109" s="1">
        <f t="shared" si="6"/>
        <v>0.69999999999998119</v>
      </c>
      <c r="I109" s="1">
        <f>(H109)^2-ModalFunction!C$5*COS(ModalFunction!C$6*Calculations!H109)+ModalFunction!C$5</f>
        <v>13.580169943750573</v>
      </c>
      <c r="M109" s="1">
        <f t="shared" si="7"/>
        <v>7.1000000000000334</v>
      </c>
      <c r="N109" s="1">
        <f>INT(M109)+StepFunction!C$5</f>
        <v>17</v>
      </c>
    </row>
    <row r="110" spans="3:14" x14ac:dyDescent="0.25">
      <c r="C110" s="1">
        <f t="shared" si="4"/>
        <v>12.400000000000032</v>
      </c>
      <c r="D110" s="1">
        <f t="shared" si="5"/>
        <v>111.16000000000068</v>
      </c>
      <c r="H110" s="1">
        <f t="shared" si="6"/>
        <v>0.79999999999998117</v>
      </c>
      <c r="I110" s="1">
        <f>(H110)^2-ModalFunction!C$5*COS(ModalFunction!C$6*Calculations!H110)+ModalFunction!C$5</f>
        <v>7.5498300562516212</v>
      </c>
      <c r="M110" s="1">
        <f t="shared" si="7"/>
        <v>7.4000000000000332</v>
      </c>
      <c r="N110" s="1">
        <f>INT(M110)+StepFunction!C$5</f>
        <v>17</v>
      </c>
    </row>
    <row r="111" spans="3:14" x14ac:dyDescent="0.25">
      <c r="C111" s="1">
        <f t="shared" si="4"/>
        <v>12.700000000000033</v>
      </c>
      <c r="D111" s="1">
        <f t="shared" si="5"/>
        <v>117.49000000000071</v>
      </c>
      <c r="H111" s="1">
        <f t="shared" si="6"/>
        <v>0.89999999999998115</v>
      </c>
      <c r="I111" s="1">
        <f>(H111)^2-ModalFunction!C$5*COS(ModalFunction!C$6*Calculations!H111)+ModalFunction!C$5</f>
        <v>2.7198300562511877</v>
      </c>
      <c r="M111" s="1">
        <f t="shared" si="7"/>
        <v>7.700000000000033</v>
      </c>
      <c r="N111" s="1">
        <f>INT(M111)+StepFunction!C$5</f>
        <v>17</v>
      </c>
    </row>
    <row r="112" spans="3:14" x14ac:dyDescent="0.25">
      <c r="C112" s="1">
        <f t="shared" si="4"/>
        <v>13.000000000000034</v>
      </c>
      <c r="D112" s="1">
        <f t="shared" si="5"/>
        <v>124.00000000000074</v>
      </c>
      <c r="H112" s="1">
        <f t="shared" si="6"/>
        <v>0.99999999999998113</v>
      </c>
      <c r="I112" s="1">
        <f>(H112)^2-ModalFunction!C$5*COS(ModalFunction!C$6*Calculations!H112)+ModalFunction!C$5</f>
        <v>0.9999999999999627</v>
      </c>
      <c r="M112" s="1">
        <f t="shared" si="7"/>
        <v>8.0000000000000338</v>
      </c>
      <c r="N112" s="1">
        <f>INT(M112)+StepFunction!C$5</f>
        <v>18</v>
      </c>
    </row>
    <row r="113" spans="3:14" x14ac:dyDescent="0.25">
      <c r="C113" s="1">
        <f t="shared" si="4"/>
        <v>13.300000000000034</v>
      </c>
      <c r="D113" s="1">
        <f t="shared" si="5"/>
        <v>130.69000000000079</v>
      </c>
      <c r="H113" s="1">
        <f t="shared" si="6"/>
        <v>1.0999999999999812</v>
      </c>
      <c r="I113" s="1">
        <f>(H113)^2-ModalFunction!C$5*COS(ModalFunction!C$6*Calculations!H113)+ModalFunction!C$5</f>
        <v>3.1198300562497874</v>
      </c>
      <c r="M113" s="1">
        <f t="shared" si="7"/>
        <v>8.3000000000000345</v>
      </c>
      <c r="N113" s="1">
        <f>INT(M113)+StepFunction!C$5</f>
        <v>18</v>
      </c>
    </row>
    <row r="114" spans="3:14" x14ac:dyDescent="0.25">
      <c r="C114" s="1">
        <f t="shared" si="4"/>
        <v>13.600000000000035</v>
      </c>
      <c r="D114" s="1">
        <f t="shared" si="5"/>
        <v>137.56000000000083</v>
      </c>
      <c r="H114" s="1">
        <f t="shared" si="6"/>
        <v>1.1999999999999813</v>
      </c>
      <c r="I114" s="1">
        <f>(H114)^2-ModalFunction!C$5*COS(ModalFunction!C$6*Calculations!H114)+ModalFunction!C$5</f>
        <v>8.3498300562493633</v>
      </c>
      <c r="M114" s="1">
        <f t="shared" si="7"/>
        <v>8.6000000000000352</v>
      </c>
      <c r="N114" s="1">
        <f>INT(M114)+StepFunction!C$5</f>
        <v>18</v>
      </c>
    </row>
    <row r="115" spans="3:14" x14ac:dyDescent="0.25">
      <c r="C115" s="1">
        <f t="shared" si="4"/>
        <v>13.900000000000036</v>
      </c>
      <c r="D115" s="1">
        <f t="shared" si="5"/>
        <v>144.61000000000087</v>
      </c>
      <c r="H115" s="1">
        <f t="shared" si="6"/>
        <v>1.2999999999999814</v>
      </c>
      <c r="I115" s="1">
        <f>(H115)^2-ModalFunction!C$5*COS(ModalFunction!C$6*Calculations!H115)+ModalFunction!C$5</f>
        <v>14.780169943748307</v>
      </c>
      <c r="M115" s="1">
        <f t="shared" si="7"/>
        <v>8.9000000000000359</v>
      </c>
      <c r="N115" s="1">
        <f>INT(M115)+StepFunction!C$5</f>
        <v>18</v>
      </c>
    </row>
    <row r="116" spans="3:14" x14ac:dyDescent="0.25">
      <c r="C116" s="1">
        <f t="shared" si="4"/>
        <v>14.200000000000037</v>
      </c>
      <c r="D116" s="1">
        <f t="shared" si="5"/>
        <v>151.84000000000088</v>
      </c>
      <c r="H116" s="1">
        <f t="shared" si="6"/>
        <v>1.3999999999999815</v>
      </c>
      <c r="I116" s="1">
        <f>(H116)^2-ModalFunction!C$5*COS(ModalFunction!C$6*Calculations!H116)+ModalFunction!C$5</f>
        <v>20.050169943748731</v>
      </c>
      <c r="M116" s="1">
        <f t="shared" si="7"/>
        <v>9.2000000000000366</v>
      </c>
      <c r="N116" s="1">
        <f>INT(M116)+StepFunction!C$5</f>
        <v>19</v>
      </c>
    </row>
    <row r="117" spans="3:14" x14ac:dyDescent="0.25">
      <c r="C117" s="1">
        <f t="shared" si="4"/>
        <v>14.500000000000037</v>
      </c>
      <c r="D117" s="1">
        <f t="shared" si="5"/>
        <v>159.25000000000094</v>
      </c>
      <c r="H117" s="1">
        <f t="shared" si="6"/>
        <v>1.4999999999999816</v>
      </c>
      <c r="I117" s="1">
        <f>(H117)^2-ModalFunction!C$5*COS(ModalFunction!C$6*Calculations!H117)+ModalFunction!C$5</f>
        <v>22.249999999999943</v>
      </c>
      <c r="M117" s="1">
        <f t="shared" si="7"/>
        <v>9.5000000000000373</v>
      </c>
      <c r="N117" s="1">
        <f>INT(M117)+StepFunction!C$5</f>
        <v>19</v>
      </c>
    </row>
    <row r="118" spans="3:14" x14ac:dyDescent="0.25">
      <c r="C118" s="1">
        <f t="shared" si="4"/>
        <v>14.800000000000038</v>
      </c>
      <c r="D118" s="1">
        <f t="shared" si="5"/>
        <v>166.84000000000097</v>
      </c>
      <c r="H118" s="1">
        <f t="shared" si="6"/>
        <v>1.5999999999999817</v>
      </c>
      <c r="I118" s="1">
        <f>(H118)^2-ModalFunction!C$5*COS(ModalFunction!C$6*Calculations!H118)+ModalFunction!C$5</f>
        <v>20.650169943750097</v>
      </c>
      <c r="M118" s="1">
        <f t="shared" si="7"/>
        <v>9.800000000000038</v>
      </c>
      <c r="N118" s="1">
        <f>INT(M118)+StepFunction!C$5</f>
        <v>19</v>
      </c>
    </row>
    <row r="119" spans="3:14" x14ac:dyDescent="0.25">
      <c r="C119" s="1">
        <f t="shared" si="4"/>
        <v>15.100000000000039</v>
      </c>
      <c r="D119" s="1">
        <f t="shared" si="5"/>
        <v>174.61000000000101</v>
      </c>
      <c r="H119" s="1">
        <f t="shared" si="6"/>
        <v>1.6999999999999817</v>
      </c>
      <c r="I119" s="1">
        <f>(H119)^2-ModalFunction!C$5*COS(ModalFunction!C$6*Calculations!H119)+ModalFunction!C$5</f>
        <v>15.980169943750514</v>
      </c>
      <c r="M119" s="1">
        <f t="shared" si="7"/>
        <v>10.100000000000039</v>
      </c>
      <c r="N119" s="1">
        <f>INT(M119)+StepFunction!C$5</f>
        <v>20</v>
      </c>
    </row>
    <row r="120" spans="3:14" x14ac:dyDescent="0.25">
      <c r="C120" s="1">
        <f t="shared" si="4"/>
        <v>15.400000000000039</v>
      </c>
      <c r="D120" s="1">
        <f t="shared" si="5"/>
        <v>182.56000000000105</v>
      </c>
      <c r="H120" s="1">
        <f t="shared" si="6"/>
        <v>1.7999999999999818</v>
      </c>
      <c r="I120" s="1">
        <f>(H120)^2-ModalFunction!C$5*COS(ModalFunction!C$6*Calculations!H120)+ModalFunction!C$5</f>
        <v>10.149830056251545</v>
      </c>
      <c r="M120" s="1">
        <f t="shared" si="7"/>
        <v>10.400000000000039</v>
      </c>
      <c r="N120" s="1">
        <f>INT(M120)+StepFunction!C$5</f>
        <v>20</v>
      </c>
    </row>
    <row r="121" spans="3:14" x14ac:dyDescent="0.25">
      <c r="C121" s="1">
        <f t="shared" si="4"/>
        <v>15.70000000000004</v>
      </c>
      <c r="D121" s="1">
        <f t="shared" si="5"/>
        <v>190.69000000000111</v>
      </c>
      <c r="H121" s="1">
        <f t="shared" si="6"/>
        <v>1.8999999999999819</v>
      </c>
      <c r="I121" s="1">
        <f>(H121)^2-ModalFunction!C$5*COS(ModalFunction!C$6*Calculations!H121)+ModalFunction!C$5</f>
        <v>5.5198300562511289</v>
      </c>
      <c r="M121" s="1">
        <f t="shared" si="7"/>
        <v>10.70000000000004</v>
      </c>
      <c r="N121" s="1">
        <f>INT(M121)+StepFunction!C$5</f>
        <v>20</v>
      </c>
    </row>
    <row r="122" spans="3:14" x14ac:dyDescent="0.25">
      <c r="C122" s="1">
        <f t="shared" si="4"/>
        <v>16.000000000000039</v>
      </c>
      <c r="D122" s="1">
        <f t="shared" si="5"/>
        <v>199.00000000000108</v>
      </c>
      <c r="H122" s="1">
        <f t="shared" si="6"/>
        <v>1.999999999999982</v>
      </c>
      <c r="I122" s="1">
        <f>(H122)^2-ModalFunction!C$5*COS(ModalFunction!C$6*Calculations!H122)+ModalFunction!C$5</f>
        <v>3.9999999999999281</v>
      </c>
      <c r="M122" s="1">
        <f t="shared" si="7"/>
        <v>11.000000000000041</v>
      </c>
      <c r="N122" s="1">
        <f>INT(M122)+StepFunction!C$5</f>
        <v>21</v>
      </c>
    </row>
    <row r="123" spans="3:14" x14ac:dyDescent="0.25">
      <c r="C123" s="1">
        <f t="shared" si="4"/>
        <v>16.30000000000004</v>
      </c>
      <c r="D123" s="1">
        <f t="shared" si="5"/>
        <v>207.49000000000115</v>
      </c>
      <c r="H123" s="1">
        <f t="shared" si="6"/>
        <v>2.0999999999999819</v>
      </c>
      <c r="I123" s="1">
        <f>(H123)^2-ModalFunction!C$5*COS(ModalFunction!C$6*Calculations!H123)+ModalFunction!C$5</f>
        <v>6.3198300562497796</v>
      </c>
      <c r="M123" s="1">
        <f t="shared" si="7"/>
        <v>11.300000000000042</v>
      </c>
      <c r="N123" s="1">
        <f>INT(M123)+StepFunction!C$5</f>
        <v>21</v>
      </c>
    </row>
    <row r="124" spans="3:14" x14ac:dyDescent="0.25">
      <c r="C124" s="1">
        <f t="shared" si="4"/>
        <v>16.600000000000041</v>
      </c>
      <c r="D124" s="1">
        <f t="shared" si="5"/>
        <v>216.16000000000119</v>
      </c>
      <c r="H124" s="1">
        <f t="shared" si="6"/>
        <v>2.199999999999982</v>
      </c>
      <c r="I124" s="1">
        <f>(H124)^2-ModalFunction!C$5*COS(ModalFunction!C$6*Calculations!H124)+ModalFunction!C$5</f>
        <v>11.74983005624936</v>
      </c>
      <c r="M124" s="1">
        <f t="shared" si="7"/>
        <v>11.600000000000042</v>
      </c>
      <c r="N124" s="1">
        <f>INT(M124)+StepFunction!C$5</f>
        <v>21</v>
      </c>
    </row>
    <row r="125" spans="3:14" x14ac:dyDescent="0.25">
      <c r="C125" s="1">
        <f t="shared" si="4"/>
        <v>16.900000000000041</v>
      </c>
      <c r="D125" s="1">
        <f t="shared" si="5"/>
        <v>225.01000000000124</v>
      </c>
      <c r="H125" s="1">
        <f t="shared" si="6"/>
        <v>2.2999999999999821</v>
      </c>
      <c r="I125" s="1">
        <f>(H125)^2-ModalFunction!C$5*COS(ModalFunction!C$6*Calculations!H125)+ModalFunction!C$5</f>
        <v>18.380169943748321</v>
      </c>
      <c r="M125" s="1">
        <f t="shared" si="7"/>
        <v>11.900000000000043</v>
      </c>
      <c r="N125" s="1">
        <f>INT(M125)+StepFunction!C$5</f>
        <v>21</v>
      </c>
    </row>
    <row r="126" spans="3:14" x14ac:dyDescent="0.25">
      <c r="C126" s="1">
        <f t="shared" si="4"/>
        <v>17.200000000000042</v>
      </c>
      <c r="D126" s="1">
        <f t="shared" si="5"/>
        <v>234.04000000000127</v>
      </c>
      <c r="H126" s="1">
        <f t="shared" si="6"/>
        <v>2.3999999999999821</v>
      </c>
      <c r="I126" s="1">
        <f>(H126)^2-ModalFunction!C$5*COS(ModalFunction!C$6*Calculations!H126)+ModalFunction!C$5</f>
        <v>23.850169943748725</v>
      </c>
      <c r="M126" s="1">
        <f t="shared" si="7"/>
        <v>12.200000000000044</v>
      </c>
      <c r="N126" s="1">
        <f>INT(M126)+StepFunction!C$5</f>
        <v>22</v>
      </c>
    </row>
    <row r="127" spans="3:14" x14ac:dyDescent="0.25">
      <c r="C127" s="1">
        <f t="shared" si="4"/>
        <v>17.500000000000043</v>
      </c>
      <c r="D127" s="1">
        <f t="shared" si="5"/>
        <v>243.25000000000131</v>
      </c>
      <c r="H127" s="1">
        <f t="shared" si="6"/>
        <v>2.4999999999999822</v>
      </c>
      <c r="I127" s="1">
        <f>(H127)^2-ModalFunction!C$5*COS(ModalFunction!C$6*Calculations!H127)+ModalFunction!C$5</f>
        <v>26.249999999999911</v>
      </c>
      <c r="M127" s="1">
        <f t="shared" si="7"/>
        <v>12.500000000000044</v>
      </c>
      <c r="N127" s="1">
        <f>INT(M127)+StepFunction!C$5</f>
        <v>22</v>
      </c>
    </row>
    <row r="128" spans="3:14" x14ac:dyDescent="0.25">
      <c r="C128" s="1">
        <f t="shared" si="4"/>
        <v>17.800000000000043</v>
      </c>
      <c r="D128" s="1">
        <f t="shared" si="5"/>
        <v>252.64000000000138</v>
      </c>
      <c r="H128" s="1">
        <f t="shared" si="6"/>
        <v>2.5999999999999823</v>
      </c>
      <c r="I128" s="1">
        <f>(H128)^2-ModalFunction!C$5*COS(ModalFunction!C$6*Calculations!H128)+ModalFunction!C$5</f>
        <v>24.850169943750032</v>
      </c>
      <c r="M128" s="1">
        <f t="shared" si="7"/>
        <v>12.800000000000045</v>
      </c>
      <c r="N128" s="1">
        <f>INT(M128)+StepFunction!C$5</f>
        <v>22</v>
      </c>
    </row>
    <row r="129" spans="3:14" x14ac:dyDescent="0.25">
      <c r="C129" s="1">
        <f t="shared" si="4"/>
        <v>18.100000000000044</v>
      </c>
      <c r="D129" s="1">
        <f t="shared" si="5"/>
        <v>262.2100000000014</v>
      </c>
      <c r="H129" s="1">
        <f t="shared" si="6"/>
        <v>2.6999999999999824</v>
      </c>
      <c r="I129" s="1">
        <f>(H129)^2-ModalFunction!C$5*COS(ModalFunction!C$6*Calculations!H129)+ModalFunction!C$5</f>
        <v>20.380169943750431</v>
      </c>
      <c r="M129" s="1">
        <f t="shared" si="7"/>
        <v>13.100000000000046</v>
      </c>
      <c r="N129" s="1">
        <f>INT(M129)+StepFunction!C$5</f>
        <v>23</v>
      </c>
    </row>
    <row r="130" spans="3:14" x14ac:dyDescent="0.25">
      <c r="C130" s="1">
        <f t="shared" si="4"/>
        <v>18.400000000000045</v>
      </c>
      <c r="D130" s="1">
        <f t="shared" si="5"/>
        <v>271.96000000000146</v>
      </c>
      <c r="H130" s="1">
        <f t="shared" si="6"/>
        <v>2.7999999999999825</v>
      </c>
      <c r="I130" s="1">
        <f>(H130)^2-ModalFunction!C$5*COS(ModalFunction!C$6*Calculations!H130)+ModalFunction!C$5</f>
        <v>14.749830056251483</v>
      </c>
      <c r="M130" s="1">
        <f t="shared" si="7"/>
        <v>13.400000000000047</v>
      </c>
      <c r="N130" s="1">
        <f>INT(M130)+StepFunction!C$5</f>
        <v>23</v>
      </c>
    </row>
    <row r="131" spans="3:14" x14ac:dyDescent="0.25">
      <c r="C131" s="1">
        <f t="shared" si="4"/>
        <v>18.700000000000045</v>
      </c>
      <c r="D131" s="1">
        <f t="shared" si="5"/>
        <v>281.89000000000152</v>
      </c>
      <c r="H131" s="1">
        <f t="shared" si="6"/>
        <v>2.8999999999999826</v>
      </c>
      <c r="I131" s="1">
        <f>(H131)^2-ModalFunction!C$5*COS(ModalFunction!C$6*Calculations!H131)+ModalFunction!C$5</f>
        <v>10.319830056251076</v>
      </c>
      <c r="M131" s="1">
        <f t="shared" si="7"/>
        <v>13.700000000000047</v>
      </c>
      <c r="N131" s="1">
        <f>INT(M131)+StepFunction!C$5</f>
        <v>23</v>
      </c>
    </row>
    <row r="132" spans="3:14" x14ac:dyDescent="0.25">
      <c r="C132" s="1">
        <f t="shared" ref="C132:C195" si="8">C131+$B$3</f>
        <v>19.000000000000046</v>
      </c>
      <c r="D132" s="1">
        <f t="shared" ref="D132:D195" si="9">(C132-2)^2+3</f>
        <v>292.00000000000159</v>
      </c>
      <c r="H132" s="1">
        <f t="shared" ref="H132:H195" si="10">H131+$G$3</f>
        <v>2.9999999999999827</v>
      </c>
      <c r="I132" s="1">
        <f>(H132)^2-ModalFunction!C$5*COS(ModalFunction!C$6*Calculations!H132)+ModalFunction!C$5</f>
        <v>8.999999999999897</v>
      </c>
      <c r="M132" s="1">
        <f t="shared" si="7"/>
        <v>14.000000000000048</v>
      </c>
      <c r="N132" s="1">
        <f>INT(M132)+StepFunction!C$5</f>
        <v>24</v>
      </c>
    </row>
    <row r="133" spans="3:14" x14ac:dyDescent="0.25">
      <c r="C133" s="1">
        <f t="shared" si="8"/>
        <v>19.300000000000047</v>
      </c>
      <c r="D133" s="1">
        <f t="shared" si="9"/>
        <v>302.29000000000161</v>
      </c>
      <c r="H133" s="1">
        <f t="shared" si="10"/>
        <v>3.0999999999999828</v>
      </c>
      <c r="I133" s="1">
        <f>(H133)^2-ModalFunction!C$5*COS(ModalFunction!C$6*Calculations!H133)+ModalFunction!C$5</f>
        <v>11.519830056249788</v>
      </c>
      <c r="M133" s="1">
        <f t="shared" si="7"/>
        <v>14.300000000000049</v>
      </c>
      <c r="N133" s="1">
        <f>INT(M133)+StepFunction!C$5</f>
        <v>24</v>
      </c>
    </row>
    <row r="134" spans="3:14" x14ac:dyDescent="0.25">
      <c r="C134" s="1">
        <f t="shared" si="8"/>
        <v>19.600000000000048</v>
      </c>
      <c r="D134" s="1">
        <f t="shared" si="9"/>
        <v>312.7600000000017</v>
      </c>
      <c r="H134" s="1">
        <f t="shared" si="10"/>
        <v>3.1999999999999829</v>
      </c>
      <c r="I134" s="1">
        <f>(H134)^2-ModalFunction!C$5*COS(ModalFunction!C$6*Calculations!H134)+ModalFunction!C$5</f>
        <v>17.149830056249392</v>
      </c>
      <c r="M134" s="1">
        <f t="shared" ref="M134:M197" si="11">M133+$B$3</f>
        <v>14.600000000000049</v>
      </c>
      <c r="N134" s="1">
        <f>INT(M134)+StepFunction!C$5</f>
        <v>24</v>
      </c>
    </row>
    <row r="135" spans="3:14" x14ac:dyDescent="0.25">
      <c r="C135" s="1">
        <f t="shared" si="8"/>
        <v>19.900000000000048</v>
      </c>
      <c r="D135" s="1">
        <f t="shared" si="9"/>
        <v>323.41000000000173</v>
      </c>
      <c r="H135" s="1">
        <f t="shared" si="10"/>
        <v>3.2999999999999829</v>
      </c>
      <c r="I135" s="1">
        <f>(H135)^2-ModalFunction!C$5*COS(ModalFunction!C$6*Calculations!H135)+ModalFunction!C$5</f>
        <v>23.98016994374834</v>
      </c>
      <c r="M135" s="1">
        <f t="shared" si="11"/>
        <v>14.90000000000005</v>
      </c>
      <c r="N135" s="1">
        <f>INT(M135)+StepFunction!C$5</f>
        <v>24</v>
      </c>
    </row>
    <row r="136" spans="3:14" x14ac:dyDescent="0.25">
      <c r="C136" s="1">
        <f t="shared" si="8"/>
        <v>20.200000000000049</v>
      </c>
      <c r="D136" s="1">
        <f t="shared" si="9"/>
        <v>334.24000000000177</v>
      </c>
      <c r="H136" s="1">
        <f t="shared" si="10"/>
        <v>3.399999999999983</v>
      </c>
      <c r="I136" s="1">
        <f>(H136)^2-ModalFunction!C$5*COS(ModalFunction!C$6*Calculations!H136)+ModalFunction!C$5</f>
        <v>29.650169943748729</v>
      </c>
      <c r="M136" s="1">
        <f t="shared" si="11"/>
        <v>15.200000000000051</v>
      </c>
      <c r="N136" s="1">
        <f>INT(M136)+StepFunction!C$5</f>
        <v>25</v>
      </c>
    </row>
    <row r="137" spans="3:14" x14ac:dyDescent="0.25">
      <c r="C137" s="1">
        <f t="shared" si="8"/>
        <v>20.50000000000005</v>
      </c>
      <c r="D137" s="1">
        <f t="shared" si="9"/>
        <v>345.25000000000182</v>
      </c>
      <c r="H137" s="1">
        <f t="shared" si="10"/>
        <v>3.4999999999999831</v>
      </c>
      <c r="I137" s="1">
        <f>(H137)^2-ModalFunction!C$5*COS(ModalFunction!C$6*Calculations!H137)+ModalFunction!C$5</f>
        <v>32.249999999999886</v>
      </c>
      <c r="M137" s="1">
        <f t="shared" si="11"/>
        <v>15.500000000000052</v>
      </c>
      <c r="N137" s="1">
        <f>INT(M137)+StepFunction!C$5</f>
        <v>25</v>
      </c>
    </row>
    <row r="138" spans="3:14" x14ac:dyDescent="0.25">
      <c r="C138" s="1">
        <f t="shared" si="8"/>
        <v>20.80000000000005</v>
      </c>
      <c r="D138" s="1">
        <f t="shared" si="9"/>
        <v>356.44000000000187</v>
      </c>
      <c r="H138" s="1">
        <f t="shared" si="10"/>
        <v>3.5999999999999832</v>
      </c>
      <c r="I138" s="1">
        <f>(H138)^2-ModalFunction!C$5*COS(ModalFunction!C$6*Calculations!H138)+ModalFunction!C$5</f>
        <v>31.050169943749985</v>
      </c>
      <c r="M138" s="1">
        <f t="shared" si="11"/>
        <v>15.800000000000052</v>
      </c>
      <c r="N138" s="1">
        <f>INT(M138)+StepFunction!C$5</f>
        <v>25</v>
      </c>
    </row>
    <row r="139" spans="3:14" x14ac:dyDescent="0.25">
      <c r="C139" s="1">
        <f t="shared" si="8"/>
        <v>21.100000000000051</v>
      </c>
      <c r="D139" s="1">
        <f t="shared" si="9"/>
        <v>367.81000000000193</v>
      </c>
      <c r="H139" s="1">
        <f t="shared" si="10"/>
        <v>3.6999999999999833</v>
      </c>
      <c r="I139" s="1">
        <f>(H139)^2-ModalFunction!C$5*COS(ModalFunction!C$6*Calculations!H139)+ModalFunction!C$5</f>
        <v>26.780169943750373</v>
      </c>
      <c r="M139" s="1">
        <f t="shared" si="11"/>
        <v>16.100000000000051</v>
      </c>
      <c r="N139" s="1">
        <f>INT(M139)+StepFunction!C$5</f>
        <v>26</v>
      </c>
    </row>
    <row r="140" spans="3:14" x14ac:dyDescent="0.25">
      <c r="C140" s="1">
        <f t="shared" si="8"/>
        <v>21.400000000000052</v>
      </c>
      <c r="D140" s="1">
        <f t="shared" si="9"/>
        <v>379.360000000002</v>
      </c>
      <c r="H140" s="1">
        <f t="shared" si="10"/>
        <v>3.7999999999999834</v>
      </c>
      <c r="I140" s="1">
        <f>(H140)^2-ModalFunction!C$5*COS(ModalFunction!C$6*Calculations!H140)+ModalFunction!C$5</f>
        <v>21.349830056251388</v>
      </c>
      <c r="M140" s="1">
        <f t="shared" si="11"/>
        <v>16.400000000000052</v>
      </c>
      <c r="N140" s="1">
        <f>INT(M140)+StepFunction!C$5</f>
        <v>26</v>
      </c>
    </row>
    <row r="141" spans="3:14" x14ac:dyDescent="0.25">
      <c r="C141" s="1">
        <f t="shared" si="8"/>
        <v>21.700000000000053</v>
      </c>
      <c r="D141" s="1">
        <f t="shared" si="9"/>
        <v>391.09000000000208</v>
      </c>
      <c r="H141" s="1">
        <f t="shared" si="10"/>
        <v>3.8999999999999835</v>
      </c>
      <c r="I141" s="1">
        <f>(H141)^2-ModalFunction!C$5*COS(ModalFunction!C$6*Calculations!H141)+ModalFunction!C$5</f>
        <v>17.119830056251008</v>
      </c>
      <c r="M141" s="1">
        <f t="shared" si="11"/>
        <v>16.700000000000053</v>
      </c>
      <c r="N141" s="1">
        <f>INT(M141)+StepFunction!C$5</f>
        <v>26</v>
      </c>
    </row>
    <row r="142" spans="3:14" x14ac:dyDescent="0.25">
      <c r="C142" s="1">
        <f t="shared" si="8"/>
        <v>22.000000000000053</v>
      </c>
      <c r="D142" s="1">
        <f t="shared" si="9"/>
        <v>403.00000000000216</v>
      </c>
      <c r="H142" s="1">
        <f t="shared" si="10"/>
        <v>3.9999999999999836</v>
      </c>
      <c r="I142" s="1">
        <f>(H142)^2-ModalFunction!C$5*COS(ModalFunction!C$6*Calculations!H142)+ModalFunction!C$5</f>
        <v>15.999999999999869</v>
      </c>
      <c r="M142" s="1">
        <f t="shared" si="11"/>
        <v>17.000000000000053</v>
      </c>
      <c r="N142" s="1">
        <f>INT(M142)+StepFunction!C$5</f>
        <v>27</v>
      </c>
    </row>
    <row r="143" spans="3:14" x14ac:dyDescent="0.25">
      <c r="C143" s="1">
        <f t="shared" si="8"/>
        <v>22.300000000000054</v>
      </c>
      <c r="D143" s="1">
        <f t="shared" si="9"/>
        <v>415.09000000000219</v>
      </c>
      <c r="H143" s="1">
        <f t="shared" si="10"/>
        <v>4.0999999999999837</v>
      </c>
      <c r="I143" s="1">
        <f>(H143)^2-ModalFunction!C$5*COS(ModalFunction!C$6*Calculations!H143)+ModalFunction!C$5</f>
        <v>18.719830056249783</v>
      </c>
      <c r="M143" s="1">
        <f t="shared" si="11"/>
        <v>17.300000000000054</v>
      </c>
      <c r="N143" s="1">
        <f>INT(M143)+StepFunction!C$5</f>
        <v>27</v>
      </c>
    </row>
    <row r="144" spans="3:14" x14ac:dyDescent="0.25">
      <c r="C144" s="1">
        <f t="shared" si="8"/>
        <v>22.600000000000055</v>
      </c>
      <c r="D144" s="1">
        <f t="shared" si="9"/>
        <v>427.36000000000223</v>
      </c>
      <c r="H144" s="1">
        <f t="shared" si="10"/>
        <v>4.1999999999999833</v>
      </c>
      <c r="I144" s="1">
        <f>(H144)^2-ModalFunction!C$5*COS(ModalFunction!C$6*Calculations!H144)+ModalFunction!C$5</f>
        <v>24.549830056249363</v>
      </c>
      <c r="M144" s="1">
        <f t="shared" si="11"/>
        <v>17.600000000000055</v>
      </c>
      <c r="N144" s="1">
        <f>INT(M144)+StepFunction!C$5</f>
        <v>27</v>
      </c>
    </row>
    <row r="145" spans="3:14" x14ac:dyDescent="0.25">
      <c r="C145" s="1">
        <f t="shared" si="8"/>
        <v>22.900000000000055</v>
      </c>
      <c r="D145" s="1">
        <f t="shared" si="9"/>
        <v>439.81000000000233</v>
      </c>
      <c r="H145" s="1">
        <f t="shared" si="10"/>
        <v>4.2999999999999829</v>
      </c>
      <c r="I145" s="1">
        <f>(H145)^2-ModalFunction!C$5*COS(ModalFunction!C$6*Calculations!H145)+ModalFunction!C$5</f>
        <v>31.580169943748302</v>
      </c>
      <c r="M145" s="1">
        <f t="shared" si="11"/>
        <v>17.900000000000055</v>
      </c>
      <c r="N145" s="1">
        <f>INT(M145)+StepFunction!C$5</f>
        <v>27</v>
      </c>
    </row>
    <row r="146" spans="3:14" x14ac:dyDescent="0.25">
      <c r="C146" s="1">
        <f t="shared" si="8"/>
        <v>23.200000000000056</v>
      </c>
      <c r="D146" s="1">
        <f t="shared" si="9"/>
        <v>452.44000000000239</v>
      </c>
      <c r="H146" s="1">
        <f t="shared" si="10"/>
        <v>4.3999999999999826</v>
      </c>
      <c r="I146" s="1">
        <f>(H146)^2-ModalFunction!C$5*COS(ModalFunction!C$6*Calculations!H146)+ModalFunction!C$5</f>
        <v>37.450169943748669</v>
      </c>
      <c r="M146" s="1">
        <f t="shared" si="11"/>
        <v>18.200000000000056</v>
      </c>
      <c r="N146" s="1">
        <f>INT(M146)+StepFunction!C$5</f>
        <v>28</v>
      </c>
    </row>
    <row r="147" spans="3:14" x14ac:dyDescent="0.25">
      <c r="C147" s="1">
        <f t="shared" si="8"/>
        <v>23.500000000000057</v>
      </c>
      <c r="D147" s="1">
        <f t="shared" si="9"/>
        <v>465.25000000000244</v>
      </c>
      <c r="H147" s="1">
        <f t="shared" si="10"/>
        <v>4.4999999999999822</v>
      </c>
      <c r="I147" s="1">
        <f>(H147)^2-ModalFunction!C$5*COS(ModalFunction!C$6*Calculations!H147)+ModalFunction!C$5</f>
        <v>40.249999999999844</v>
      </c>
      <c r="M147" s="1">
        <f t="shared" si="11"/>
        <v>18.500000000000057</v>
      </c>
      <c r="N147" s="1">
        <f>INT(M147)+StepFunction!C$5</f>
        <v>28</v>
      </c>
    </row>
    <row r="148" spans="3:14" x14ac:dyDescent="0.25">
      <c r="C148" s="1">
        <f t="shared" si="8"/>
        <v>23.800000000000058</v>
      </c>
      <c r="D148" s="1">
        <f t="shared" si="9"/>
        <v>478.24000000000251</v>
      </c>
      <c r="H148" s="1">
        <f t="shared" si="10"/>
        <v>4.5999999999999819</v>
      </c>
      <c r="I148" s="1">
        <f>(H148)^2-ModalFunction!C$5*COS(ModalFunction!C$6*Calculations!H148)+ModalFunction!C$5</f>
        <v>39.250169943749981</v>
      </c>
      <c r="M148" s="1">
        <f t="shared" si="11"/>
        <v>18.800000000000058</v>
      </c>
      <c r="N148" s="1">
        <f>INT(M148)+StepFunction!C$5</f>
        <v>28</v>
      </c>
    </row>
    <row r="149" spans="3:14" x14ac:dyDescent="0.25">
      <c r="C149" s="1">
        <f t="shared" si="8"/>
        <v>24.100000000000058</v>
      </c>
      <c r="D149" s="1">
        <f t="shared" si="9"/>
        <v>491.41000000000258</v>
      </c>
      <c r="H149" s="1">
        <f t="shared" si="10"/>
        <v>4.6999999999999815</v>
      </c>
      <c r="I149" s="1">
        <f>(H149)^2-ModalFunction!C$5*COS(ModalFunction!C$6*Calculations!H149)+ModalFunction!C$5</f>
        <v>35.180169943750428</v>
      </c>
      <c r="M149" s="1">
        <f t="shared" si="11"/>
        <v>19.100000000000058</v>
      </c>
      <c r="N149" s="1">
        <f>INT(M149)+StepFunction!C$5</f>
        <v>29</v>
      </c>
    </row>
    <row r="150" spans="3:14" x14ac:dyDescent="0.25">
      <c r="C150" s="1">
        <f t="shared" si="8"/>
        <v>24.400000000000059</v>
      </c>
      <c r="D150" s="1">
        <f t="shared" si="9"/>
        <v>504.76000000000266</v>
      </c>
      <c r="H150" s="1">
        <f t="shared" si="10"/>
        <v>4.7999999999999812</v>
      </c>
      <c r="I150" s="1">
        <f>(H150)^2-ModalFunction!C$5*COS(ModalFunction!C$6*Calculations!H150)+ModalFunction!C$5</f>
        <v>29.949830056251471</v>
      </c>
      <c r="M150" s="1">
        <f t="shared" si="11"/>
        <v>19.400000000000059</v>
      </c>
      <c r="N150" s="1">
        <f>INT(M150)+StepFunction!C$5</f>
        <v>29</v>
      </c>
    </row>
    <row r="151" spans="3:14" x14ac:dyDescent="0.25">
      <c r="C151" s="1">
        <f t="shared" si="8"/>
        <v>24.70000000000006</v>
      </c>
      <c r="D151" s="1">
        <f t="shared" si="9"/>
        <v>518.29000000000269</v>
      </c>
      <c r="H151" s="1">
        <f t="shared" si="10"/>
        <v>4.8999999999999808</v>
      </c>
      <c r="I151" s="1">
        <f>(H151)^2-ModalFunction!C$5*COS(ModalFunction!C$6*Calculations!H151)+ModalFunction!C$5</f>
        <v>25.919830056251058</v>
      </c>
      <c r="M151" s="1">
        <f t="shared" si="11"/>
        <v>19.70000000000006</v>
      </c>
      <c r="N151" s="1">
        <f>INT(M151)+StepFunction!C$5</f>
        <v>29</v>
      </c>
    </row>
    <row r="152" spans="3:14" x14ac:dyDescent="0.25">
      <c r="C152" s="1">
        <f t="shared" si="8"/>
        <v>25.00000000000006</v>
      </c>
      <c r="D152" s="1">
        <f t="shared" si="9"/>
        <v>532.00000000000273</v>
      </c>
      <c r="H152" s="1">
        <f t="shared" si="10"/>
        <v>4.9999999999999805</v>
      </c>
      <c r="I152" s="1">
        <f>(H152)^2-ModalFunction!C$5*COS(ModalFunction!C$6*Calculations!H152)+ModalFunction!C$5</f>
        <v>24.999999999999805</v>
      </c>
      <c r="M152" s="1">
        <f t="shared" si="11"/>
        <v>20.00000000000006</v>
      </c>
      <c r="N152" s="1">
        <f>INT(M152)+StepFunction!C$5</f>
        <v>30</v>
      </c>
    </row>
    <row r="153" spans="3:14" x14ac:dyDescent="0.25">
      <c r="C153" s="1">
        <f t="shared" si="8"/>
        <v>25.300000000000061</v>
      </c>
      <c r="D153" s="1">
        <f t="shared" si="9"/>
        <v>545.89000000000283</v>
      </c>
      <c r="H153" s="1">
        <f t="shared" si="10"/>
        <v>5.0999999999999801</v>
      </c>
      <c r="I153" s="1">
        <f>(H153)^2-ModalFunction!C$5*COS(ModalFunction!C$6*Calculations!H153)+ModalFunction!C$5</f>
        <v>27.91983005624958</v>
      </c>
      <c r="M153" s="1">
        <f t="shared" si="11"/>
        <v>20.300000000000061</v>
      </c>
      <c r="N153" s="1">
        <f>INT(M153)+StepFunction!C$5</f>
        <v>30</v>
      </c>
    </row>
    <row r="154" spans="3:14" x14ac:dyDescent="0.25">
      <c r="C154" s="1">
        <f t="shared" si="8"/>
        <v>25.600000000000062</v>
      </c>
      <c r="D154" s="1">
        <f t="shared" si="9"/>
        <v>559.96000000000288</v>
      </c>
      <c r="H154" s="1">
        <f t="shared" si="10"/>
        <v>5.1999999999999797</v>
      </c>
      <c r="I154" s="1">
        <f>(H154)^2-ModalFunction!C$5*COS(ModalFunction!C$6*Calculations!H154)+ModalFunction!C$5</f>
        <v>33.949830056249084</v>
      </c>
      <c r="M154" s="1">
        <f t="shared" si="11"/>
        <v>20.600000000000062</v>
      </c>
      <c r="N154" s="1">
        <f>INT(M154)+StepFunction!C$5</f>
        <v>30</v>
      </c>
    </row>
    <row r="155" spans="3:14" x14ac:dyDescent="0.25">
      <c r="C155" s="1">
        <f t="shared" si="8"/>
        <v>25.900000000000063</v>
      </c>
      <c r="D155" s="1">
        <f t="shared" si="9"/>
        <v>574.21000000000299</v>
      </c>
      <c r="H155" s="1">
        <f t="shared" si="10"/>
        <v>5.2999999999999794</v>
      </c>
      <c r="I155" s="1">
        <f>(H155)^2-ModalFunction!C$5*COS(ModalFunction!C$6*Calculations!H155)+ModalFunction!C$5</f>
        <v>41.180169943747998</v>
      </c>
      <c r="M155" s="1">
        <f t="shared" si="11"/>
        <v>20.900000000000063</v>
      </c>
      <c r="N155" s="1">
        <f>INT(M155)+StepFunction!C$5</f>
        <v>30</v>
      </c>
    </row>
    <row r="156" spans="3:14" x14ac:dyDescent="0.25">
      <c r="C156" s="1">
        <f t="shared" si="8"/>
        <v>26.200000000000063</v>
      </c>
      <c r="D156" s="1">
        <f t="shared" si="9"/>
        <v>588.64000000000306</v>
      </c>
      <c r="H156" s="1">
        <f t="shared" si="10"/>
        <v>5.399999999999979</v>
      </c>
      <c r="I156" s="1">
        <f>(H156)^2-ModalFunction!C$5*COS(ModalFunction!C$6*Calculations!H156)+ModalFunction!C$5</f>
        <v>47.250169943748446</v>
      </c>
      <c r="M156" s="1">
        <f t="shared" si="11"/>
        <v>21.200000000000063</v>
      </c>
      <c r="N156" s="1">
        <f>INT(M156)+StepFunction!C$5</f>
        <v>31</v>
      </c>
    </row>
    <row r="157" spans="3:14" x14ac:dyDescent="0.25">
      <c r="C157" s="1">
        <f t="shared" si="8"/>
        <v>26.500000000000064</v>
      </c>
      <c r="D157" s="1">
        <f t="shared" si="9"/>
        <v>603.25000000000318</v>
      </c>
      <c r="H157" s="1">
        <f t="shared" si="10"/>
        <v>5.4999999999999787</v>
      </c>
      <c r="I157" s="1">
        <f>(H157)^2-ModalFunction!C$5*COS(ModalFunction!C$6*Calculations!H157)+ModalFunction!C$5</f>
        <v>50.249999999999766</v>
      </c>
      <c r="M157" s="1">
        <f t="shared" si="11"/>
        <v>21.500000000000064</v>
      </c>
      <c r="N157" s="1">
        <f>INT(M157)+StepFunction!C$5</f>
        <v>31</v>
      </c>
    </row>
    <row r="158" spans="3:14" x14ac:dyDescent="0.25">
      <c r="C158" s="1">
        <f t="shared" si="8"/>
        <v>26.800000000000065</v>
      </c>
      <c r="D158" s="1">
        <f t="shared" si="9"/>
        <v>618.04000000000326</v>
      </c>
      <c r="H158" s="1">
        <f t="shared" si="10"/>
        <v>5.5999999999999783</v>
      </c>
      <c r="I158" s="1">
        <f>(H158)^2-ModalFunction!C$5*COS(ModalFunction!C$6*Calculations!H158)+ModalFunction!C$5</f>
        <v>49.450169943750033</v>
      </c>
      <c r="M158" s="1">
        <f t="shared" si="11"/>
        <v>21.800000000000065</v>
      </c>
      <c r="N158" s="1">
        <f>INT(M158)+StepFunction!C$5</f>
        <v>31</v>
      </c>
    </row>
    <row r="159" spans="3:14" x14ac:dyDescent="0.25">
      <c r="C159" s="1">
        <f t="shared" si="8"/>
        <v>27.100000000000065</v>
      </c>
      <c r="D159" s="1">
        <f t="shared" si="9"/>
        <v>633.01000000000329</v>
      </c>
      <c r="H159" s="1">
        <f t="shared" si="10"/>
        <v>5.699999999999978</v>
      </c>
      <c r="I159" s="1">
        <f>(H159)^2-ModalFunction!C$5*COS(ModalFunction!C$6*Calculations!H159)+ModalFunction!C$5</f>
        <v>45.580169943750548</v>
      </c>
      <c r="M159" s="1">
        <f t="shared" si="11"/>
        <v>22.100000000000065</v>
      </c>
      <c r="N159" s="1">
        <f>INT(M159)+StepFunction!C$5</f>
        <v>32</v>
      </c>
    </row>
    <row r="160" spans="3:14" x14ac:dyDescent="0.25">
      <c r="C160" s="1">
        <f t="shared" si="8"/>
        <v>27.400000000000066</v>
      </c>
      <c r="D160" s="1">
        <f t="shared" si="9"/>
        <v>648.16000000000338</v>
      </c>
      <c r="H160" s="1">
        <f t="shared" si="10"/>
        <v>5.7999999999999776</v>
      </c>
      <c r="I160" s="1">
        <f>(H160)^2-ModalFunction!C$5*COS(ModalFunction!C$6*Calculations!H160)+ModalFunction!C$5</f>
        <v>40.549830056251629</v>
      </c>
      <c r="M160" s="1">
        <f t="shared" si="11"/>
        <v>22.400000000000066</v>
      </c>
      <c r="N160" s="1">
        <f>INT(M160)+StepFunction!C$5</f>
        <v>32</v>
      </c>
    </row>
    <row r="161" spans="3:14" x14ac:dyDescent="0.25">
      <c r="C161" s="1">
        <f t="shared" si="8"/>
        <v>27.700000000000067</v>
      </c>
      <c r="D161" s="1">
        <f t="shared" si="9"/>
        <v>663.49000000000342</v>
      </c>
      <c r="H161" s="1">
        <f t="shared" si="10"/>
        <v>5.8999999999999773</v>
      </c>
      <c r="I161" s="1">
        <f>(H161)^2-ModalFunction!C$5*COS(ModalFunction!C$6*Calculations!H161)+ModalFunction!C$5</f>
        <v>36.719830056251126</v>
      </c>
      <c r="M161" s="1">
        <f t="shared" si="11"/>
        <v>22.700000000000067</v>
      </c>
      <c r="N161" s="1">
        <f>INT(M161)+StepFunction!C$5</f>
        <v>32</v>
      </c>
    </row>
    <row r="162" spans="3:14" x14ac:dyDescent="0.25">
      <c r="C162" s="1">
        <f t="shared" si="8"/>
        <v>28.000000000000068</v>
      </c>
      <c r="D162" s="1">
        <f t="shared" si="9"/>
        <v>679.00000000000352</v>
      </c>
      <c r="H162" s="1">
        <f t="shared" si="10"/>
        <v>5.9999999999999769</v>
      </c>
      <c r="I162" s="1">
        <f>(H162)^2-ModalFunction!C$5*COS(ModalFunction!C$6*Calculations!H162)+ModalFunction!C$5</f>
        <v>35.999999999999723</v>
      </c>
      <c r="M162" s="1">
        <f t="shared" si="11"/>
        <v>23.000000000000068</v>
      </c>
      <c r="N162" s="1">
        <f>INT(M162)+StepFunction!C$5</f>
        <v>33</v>
      </c>
    </row>
    <row r="163" spans="3:14" x14ac:dyDescent="0.25">
      <c r="C163" s="1">
        <f t="shared" si="8"/>
        <v>28.300000000000068</v>
      </c>
      <c r="D163" s="1">
        <f t="shared" si="9"/>
        <v>694.69000000000358</v>
      </c>
      <c r="H163" s="1">
        <f t="shared" si="10"/>
        <v>6.0999999999999766</v>
      </c>
      <c r="I163" s="1">
        <f>(H163)^2-ModalFunction!C$5*COS(ModalFunction!C$6*Calculations!H163)+ModalFunction!C$5</f>
        <v>39.119830056249377</v>
      </c>
      <c r="M163" s="1">
        <f t="shared" si="11"/>
        <v>23.300000000000068</v>
      </c>
      <c r="N163" s="1">
        <f>INT(M163)+StepFunction!C$5</f>
        <v>33</v>
      </c>
    </row>
    <row r="164" spans="3:14" x14ac:dyDescent="0.25">
      <c r="C164" s="1">
        <f t="shared" si="8"/>
        <v>28.600000000000069</v>
      </c>
      <c r="D164" s="1">
        <f t="shared" si="9"/>
        <v>710.5600000000037</v>
      </c>
      <c r="H164" s="1">
        <f t="shared" si="10"/>
        <v>6.1999999999999762</v>
      </c>
      <c r="I164" s="1">
        <f>(H164)^2-ModalFunction!C$5*COS(ModalFunction!C$6*Calculations!H164)+ModalFunction!C$5</f>
        <v>45.349830056248798</v>
      </c>
      <c r="M164" s="1">
        <f t="shared" si="11"/>
        <v>23.600000000000069</v>
      </c>
      <c r="N164" s="1">
        <f>INT(M164)+StepFunction!C$5</f>
        <v>33</v>
      </c>
    </row>
    <row r="165" spans="3:14" x14ac:dyDescent="0.25">
      <c r="C165" s="1">
        <f t="shared" si="8"/>
        <v>28.90000000000007</v>
      </c>
      <c r="D165" s="1">
        <f t="shared" si="9"/>
        <v>726.61000000000377</v>
      </c>
      <c r="H165" s="1">
        <f t="shared" si="10"/>
        <v>6.2999999999999758</v>
      </c>
      <c r="I165" s="1">
        <f>(H165)^2-ModalFunction!C$5*COS(ModalFunction!C$6*Calculations!H165)+ModalFunction!C$5</f>
        <v>52.780169943747701</v>
      </c>
      <c r="M165" s="1">
        <f t="shared" si="11"/>
        <v>23.90000000000007</v>
      </c>
      <c r="N165" s="1">
        <f>INT(M165)+StepFunction!C$5</f>
        <v>33</v>
      </c>
    </row>
    <row r="166" spans="3:14" x14ac:dyDescent="0.25">
      <c r="C166" s="1">
        <f t="shared" si="8"/>
        <v>29.20000000000007</v>
      </c>
      <c r="D166" s="1">
        <f t="shared" si="9"/>
        <v>742.84000000000378</v>
      </c>
      <c r="H166" s="1">
        <f t="shared" si="10"/>
        <v>6.3999999999999755</v>
      </c>
      <c r="I166" s="1">
        <f>(H166)^2-ModalFunction!C$5*COS(ModalFunction!C$6*Calculations!H166)+ModalFunction!C$5</f>
        <v>59.05016994374823</v>
      </c>
      <c r="M166" s="1">
        <f t="shared" si="11"/>
        <v>24.20000000000007</v>
      </c>
      <c r="N166" s="1">
        <f>INT(M166)+StepFunction!C$5</f>
        <v>34</v>
      </c>
    </row>
    <row r="167" spans="3:14" x14ac:dyDescent="0.25">
      <c r="C167" s="1">
        <f t="shared" si="8"/>
        <v>29.500000000000071</v>
      </c>
      <c r="D167" s="1">
        <f t="shared" si="9"/>
        <v>759.25000000000387</v>
      </c>
      <c r="H167" s="1">
        <f t="shared" si="10"/>
        <v>6.4999999999999751</v>
      </c>
      <c r="I167" s="1">
        <f>(H167)^2-ModalFunction!C$5*COS(ModalFunction!C$6*Calculations!H167)+ModalFunction!C$5</f>
        <v>62.249999999999673</v>
      </c>
      <c r="M167" s="1">
        <f t="shared" si="11"/>
        <v>24.500000000000071</v>
      </c>
      <c r="N167" s="1">
        <f>INT(M167)+StepFunction!C$5</f>
        <v>34</v>
      </c>
    </row>
    <row r="168" spans="3:14" x14ac:dyDescent="0.25">
      <c r="C168" s="1">
        <f t="shared" si="8"/>
        <v>29.800000000000072</v>
      </c>
      <c r="D168" s="1">
        <f t="shared" si="9"/>
        <v>775.84000000000401</v>
      </c>
      <c r="H168" s="1">
        <f t="shared" si="10"/>
        <v>6.5999999999999748</v>
      </c>
      <c r="I168" s="1">
        <f>(H168)^2-ModalFunction!C$5*COS(ModalFunction!C$6*Calculations!H168)+ModalFunction!C$5</f>
        <v>61.650169943750072</v>
      </c>
      <c r="M168" s="1">
        <f t="shared" si="11"/>
        <v>24.800000000000072</v>
      </c>
      <c r="N168" s="1">
        <f>INT(M168)+StepFunction!C$5</f>
        <v>34</v>
      </c>
    </row>
    <row r="169" spans="3:14" x14ac:dyDescent="0.25">
      <c r="C169" s="1">
        <f t="shared" si="8"/>
        <v>30.100000000000072</v>
      </c>
      <c r="D169" s="1">
        <f t="shared" si="9"/>
        <v>792.61000000000411</v>
      </c>
      <c r="H169" s="1">
        <f t="shared" si="10"/>
        <v>6.6999999999999744</v>
      </c>
      <c r="I169" s="1">
        <f>(H169)^2-ModalFunction!C$5*COS(ModalFunction!C$6*Calculations!H169)+ModalFunction!C$5</f>
        <v>57.980169943750667</v>
      </c>
      <c r="M169" s="1">
        <f t="shared" si="11"/>
        <v>25.100000000000072</v>
      </c>
      <c r="N169" s="1">
        <f>INT(M169)+StepFunction!C$5</f>
        <v>35</v>
      </c>
    </row>
    <row r="170" spans="3:14" x14ac:dyDescent="0.25">
      <c r="C170" s="1">
        <f t="shared" si="8"/>
        <v>30.400000000000073</v>
      </c>
      <c r="D170" s="1">
        <f t="shared" si="9"/>
        <v>809.56000000000415</v>
      </c>
      <c r="H170" s="1">
        <f t="shared" si="10"/>
        <v>6.7999999999999741</v>
      </c>
      <c r="I170" s="1">
        <f>(H170)^2-ModalFunction!C$5*COS(ModalFunction!C$6*Calculations!H170)+ModalFunction!C$5</f>
        <v>53.149830056251744</v>
      </c>
      <c r="M170" s="1">
        <f t="shared" si="11"/>
        <v>25.400000000000073</v>
      </c>
      <c r="N170" s="1">
        <f>INT(M170)+StepFunction!C$5</f>
        <v>35</v>
      </c>
    </row>
    <row r="171" spans="3:14" x14ac:dyDescent="0.25">
      <c r="C171" s="1">
        <f t="shared" si="8"/>
        <v>30.700000000000074</v>
      </c>
      <c r="D171" s="1">
        <f t="shared" si="9"/>
        <v>826.69000000000426</v>
      </c>
      <c r="H171" s="1">
        <f t="shared" si="10"/>
        <v>6.8999999999999737</v>
      </c>
      <c r="I171" s="1">
        <f>(H171)^2-ModalFunction!C$5*COS(ModalFunction!C$6*Calculations!H171)+ModalFunction!C$5</f>
        <v>49.519830056251152</v>
      </c>
      <c r="M171" s="1">
        <f t="shared" si="11"/>
        <v>25.700000000000074</v>
      </c>
      <c r="N171" s="1">
        <f>INT(M171)+StepFunction!C$5</f>
        <v>35</v>
      </c>
    </row>
    <row r="172" spans="3:14" x14ac:dyDescent="0.25">
      <c r="C172" s="1">
        <f t="shared" si="8"/>
        <v>31.000000000000075</v>
      </c>
      <c r="D172" s="1">
        <f t="shared" si="9"/>
        <v>844.00000000000432</v>
      </c>
      <c r="H172" s="1">
        <f t="shared" si="10"/>
        <v>6.9999999999999734</v>
      </c>
      <c r="I172" s="1">
        <f>(H172)^2-ModalFunction!C$5*COS(ModalFunction!C$6*Calculations!H172)+ModalFunction!C$5</f>
        <v>48.999999999999631</v>
      </c>
      <c r="M172" s="1">
        <f t="shared" si="11"/>
        <v>26.000000000000075</v>
      </c>
      <c r="N172" s="1">
        <f>INT(M172)+StepFunction!C$5</f>
        <v>36</v>
      </c>
    </row>
    <row r="173" spans="3:14" x14ac:dyDescent="0.25">
      <c r="C173" s="1">
        <f t="shared" si="8"/>
        <v>31.300000000000075</v>
      </c>
      <c r="D173" s="1">
        <f t="shared" si="9"/>
        <v>861.49000000000444</v>
      </c>
      <c r="H173" s="1">
        <f t="shared" si="10"/>
        <v>7.099999999999973</v>
      </c>
      <c r="I173" s="1">
        <f>(H173)^2-ModalFunction!C$5*COS(ModalFunction!C$6*Calculations!H173)+ModalFunction!C$5</f>
        <v>52.319830056249153</v>
      </c>
      <c r="M173" s="1">
        <f t="shared" si="11"/>
        <v>26.300000000000075</v>
      </c>
      <c r="N173" s="1">
        <f>INT(M173)+StepFunction!C$5</f>
        <v>36</v>
      </c>
    </row>
    <row r="174" spans="3:14" x14ac:dyDescent="0.25">
      <c r="C174" s="1">
        <f t="shared" si="8"/>
        <v>31.600000000000076</v>
      </c>
      <c r="D174" s="1">
        <f t="shared" si="9"/>
        <v>879.16000000000452</v>
      </c>
      <c r="H174" s="1">
        <f t="shared" si="10"/>
        <v>7.1999999999999726</v>
      </c>
      <c r="I174" s="1">
        <f>(H174)^2-ModalFunction!C$5*COS(ModalFunction!C$6*Calculations!H174)+ModalFunction!C$5</f>
        <v>58.749830056248491</v>
      </c>
      <c r="M174" s="1">
        <f t="shared" si="11"/>
        <v>26.600000000000076</v>
      </c>
      <c r="N174" s="1">
        <f>INT(M174)+StepFunction!C$5</f>
        <v>36</v>
      </c>
    </row>
    <row r="175" spans="3:14" x14ac:dyDescent="0.25">
      <c r="C175" s="1">
        <f t="shared" si="8"/>
        <v>31.900000000000077</v>
      </c>
      <c r="D175" s="1">
        <f t="shared" si="9"/>
        <v>897.01000000000454</v>
      </c>
      <c r="H175" s="1">
        <f t="shared" si="10"/>
        <v>7.2999999999999723</v>
      </c>
      <c r="I175" s="1">
        <f>(H175)^2-ModalFunction!C$5*COS(ModalFunction!C$6*Calculations!H175)+ModalFunction!C$5</f>
        <v>66.380169943747404</v>
      </c>
      <c r="M175" s="1">
        <f t="shared" si="11"/>
        <v>26.900000000000077</v>
      </c>
      <c r="N175" s="1">
        <f>INT(M175)+StepFunction!C$5</f>
        <v>36</v>
      </c>
    </row>
    <row r="176" spans="3:14" x14ac:dyDescent="0.25">
      <c r="C176" s="1">
        <f t="shared" si="8"/>
        <v>32.200000000000074</v>
      </c>
      <c r="D176" s="1">
        <f t="shared" si="9"/>
        <v>915.04000000000451</v>
      </c>
      <c r="H176" s="1">
        <f t="shared" si="10"/>
        <v>7.3999999999999719</v>
      </c>
      <c r="I176" s="1">
        <f>(H176)^2-ModalFunction!C$5*COS(ModalFunction!C$6*Calculations!H176)+ModalFunction!C$5</f>
        <v>72.850169943748</v>
      </c>
      <c r="M176" s="1">
        <f t="shared" si="11"/>
        <v>27.200000000000077</v>
      </c>
      <c r="N176" s="1">
        <f>INT(M176)+StepFunction!C$5</f>
        <v>37</v>
      </c>
    </row>
    <row r="177" spans="3:14" x14ac:dyDescent="0.25">
      <c r="C177" s="1">
        <f t="shared" si="8"/>
        <v>32.500000000000071</v>
      </c>
      <c r="D177" s="1">
        <f t="shared" si="9"/>
        <v>933.25000000000432</v>
      </c>
      <c r="H177" s="1">
        <f t="shared" si="10"/>
        <v>7.4999999999999716</v>
      </c>
      <c r="I177" s="1">
        <f>(H177)^2-ModalFunction!C$5*COS(ModalFunction!C$6*Calculations!H177)+ModalFunction!C$5</f>
        <v>76.249999999999574</v>
      </c>
      <c r="M177" s="1">
        <f t="shared" si="11"/>
        <v>27.500000000000078</v>
      </c>
      <c r="N177" s="1">
        <f>INT(M177)+StepFunction!C$5</f>
        <v>37</v>
      </c>
    </row>
    <row r="178" spans="3:14" x14ac:dyDescent="0.25">
      <c r="C178" s="1">
        <f t="shared" si="8"/>
        <v>32.800000000000068</v>
      </c>
      <c r="D178" s="1">
        <f t="shared" si="9"/>
        <v>951.64000000000419</v>
      </c>
      <c r="H178" s="1">
        <f t="shared" si="10"/>
        <v>7.5999999999999712</v>
      </c>
      <c r="I178" s="1">
        <f>(H178)^2-ModalFunction!C$5*COS(ModalFunction!C$6*Calculations!H178)+ModalFunction!C$5</f>
        <v>75.850169943750089</v>
      </c>
      <c r="M178" s="1">
        <f t="shared" si="11"/>
        <v>27.800000000000079</v>
      </c>
      <c r="N178" s="1">
        <f>INT(M178)+StepFunction!C$5</f>
        <v>37</v>
      </c>
    </row>
    <row r="179" spans="3:14" x14ac:dyDescent="0.25">
      <c r="C179" s="1">
        <f t="shared" si="8"/>
        <v>33.100000000000065</v>
      </c>
      <c r="D179" s="1">
        <f t="shared" si="9"/>
        <v>970.21000000000402</v>
      </c>
      <c r="H179" s="1">
        <f t="shared" si="10"/>
        <v>7.6999999999999709</v>
      </c>
      <c r="I179" s="1">
        <f>(H179)^2-ModalFunction!C$5*COS(ModalFunction!C$6*Calculations!H179)+ModalFunction!C$5</f>
        <v>72.380169943750758</v>
      </c>
      <c r="M179" s="1">
        <f t="shared" si="11"/>
        <v>28.10000000000008</v>
      </c>
      <c r="N179" s="1">
        <f>INT(M179)+StepFunction!C$5</f>
        <v>38</v>
      </c>
    </row>
    <row r="180" spans="3:14" x14ac:dyDescent="0.25">
      <c r="C180" s="1">
        <f t="shared" si="8"/>
        <v>33.400000000000063</v>
      </c>
      <c r="D180" s="1">
        <f t="shared" si="9"/>
        <v>988.9600000000039</v>
      </c>
      <c r="H180" s="1">
        <f t="shared" si="10"/>
        <v>7.7999999999999705</v>
      </c>
      <c r="I180" s="1">
        <f>(H180)^2-ModalFunction!C$5*COS(ModalFunction!C$6*Calculations!H180)+ModalFunction!C$5</f>
        <v>67.749830056251852</v>
      </c>
      <c r="M180" s="1">
        <f t="shared" si="11"/>
        <v>28.40000000000008</v>
      </c>
      <c r="N180" s="1">
        <f>INT(M180)+StepFunction!C$5</f>
        <v>38</v>
      </c>
    </row>
    <row r="181" spans="3:14" x14ac:dyDescent="0.25">
      <c r="C181" s="1">
        <f t="shared" si="8"/>
        <v>33.70000000000006</v>
      </c>
      <c r="D181" s="1">
        <f t="shared" si="9"/>
        <v>1007.8900000000037</v>
      </c>
      <c r="H181" s="1">
        <f t="shared" si="10"/>
        <v>7.8999999999999702</v>
      </c>
      <c r="I181" s="1">
        <f>(H181)^2-ModalFunction!C$5*COS(ModalFunction!C$6*Calculations!H181)+ModalFunction!C$5</f>
        <v>64.319830056251163</v>
      </c>
      <c r="M181" s="1">
        <f t="shared" si="11"/>
        <v>28.700000000000081</v>
      </c>
      <c r="N181" s="1">
        <f>INT(M181)+StepFunction!C$5</f>
        <v>38</v>
      </c>
    </row>
    <row r="182" spans="3:14" x14ac:dyDescent="0.25">
      <c r="C182" s="1">
        <f t="shared" si="8"/>
        <v>34.000000000000057</v>
      </c>
      <c r="D182" s="1">
        <f t="shared" si="9"/>
        <v>1027.0000000000036</v>
      </c>
      <c r="H182" s="1">
        <f t="shared" si="10"/>
        <v>7.9999999999999698</v>
      </c>
      <c r="I182" s="1">
        <f>(H182)^2-ModalFunction!C$5*COS(ModalFunction!C$6*Calculations!H182)+ModalFunction!C$5</f>
        <v>63.999999999999517</v>
      </c>
      <c r="M182" s="1">
        <f t="shared" si="11"/>
        <v>29.000000000000082</v>
      </c>
      <c r="N182" s="1">
        <f>INT(M182)+StepFunction!C$5</f>
        <v>39</v>
      </c>
    </row>
    <row r="183" spans="3:14" x14ac:dyDescent="0.25">
      <c r="C183" s="1">
        <f t="shared" si="8"/>
        <v>34.300000000000054</v>
      </c>
      <c r="D183" s="1">
        <f t="shared" si="9"/>
        <v>1046.2900000000036</v>
      </c>
      <c r="H183" s="1">
        <f t="shared" si="10"/>
        <v>8.0999999999999694</v>
      </c>
      <c r="I183" s="1">
        <f>(H183)^2-ModalFunction!C$5*COS(ModalFunction!C$6*Calculations!H183)+ModalFunction!C$5</f>
        <v>67.519830056248864</v>
      </c>
      <c r="M183" s="1">
        <f t="shared" si="11"/>
        <v>29.300000000000082</v>
      </c>
      <c r="N183" s="1">
        <f>INT(M183)+StepFunction!C$5</f>
        <v>39</v>
      </c>
    </row>
    <row r="184" spans="3:14" x14ac:dyDescent="0.25">
      <c r="C184" s="1">
        <f t="shared" si="8"/>
        <v>34.600000000000051</v>
      </c>
      <c r="D184" s="1">
        <f t="shared" si="9"/>
        <v>1065.7600000000034</v>
      </c>
      <c r="H184" s="1">
        <f t="shared" si="10"/>
        <v>8.1999999999999691</v>
      </c>
      <c r="I184" s="1">
        <f>(H184)^2-ModalFunction!C$5*COS(ModalFunction!C$6*Calculations!H184)+ModalFunction!C$5</f>
        <v>74.149830056248177</v>
      </c>
      <c r="M184" s="1">
        <f t="shared" si="11"/>
        <v>29.600000000000083</v>
      </c>
      <c r="N184" s="1">
        <f>INT(M184)+StepFunction!C$5</f>
        <v>39</v>
      </c>
    </row>
    <row r="185" spans="3:14" x14ac:dyDescent="0.25">
      <c r="C185" s="1">
        <f t="shared" si="8"/>
        <v>34.900000000000048</v>
      </c>
      <c r="D185" s="1">
        <f t="shared" si="9"/>
        <v>1085.4100000000033</v>
      </c>
      <c r="H185" s="1">
        <f t="shared" si="10"/>
        <v>8.2999999999999687</v>
      </c>
      <c r="I185" s="1">
        <f>(H185)^2-ModalFunction!C$5*COS(ModalFunction!C$6*Calculations!H185)+ModalFunction!C$5</f>
        <v>81.980169943747072</v>
      </c>
      <c r="M185" s="1">
        <f t="shared" si="11"/>
        <v>29.900000000000084</v>
      </c>
      <c r="N185" s="1">
        <f>INT(M185)+StepFunction!C$5</f>
        <v>39</v>
      </c>
    </row>
    <row r="186" spans="3:14" x14ac:dyDescent="0.25">
      <c r="C186" s="1">
        <f t="shared" si="8"/>
        <v>35.200000000000045</v>
      </c>
      <c r="D186" s="1">
        <f t="shared" si="9"/>
        <v>1105.240000000003</v>
      </c>
      <c r="H186" s="1">
        <f t="shared" si="10"/>
        <v>8.3999999999999684</v>
      </c>
      <c r="I186" s="1">
        <f>(H186)^2-ModalFunction!C$5*COS(ModalFunction!C$6*Calculations!H186)+ModalFunction!C$5</f>
        <v>88.650169943747755</v>
      </c>
      <c r="M186" s="1">
        <f t="shared" si="11"/>
        <v>30.200000000000085</v>
      </c>
      <c r="N186" s="1">
        <f>INT(M186)+StepFunction!C$5</f>
        <v>40</v>
      </c>
    </row>
    <row r="187" spans="3:14" x14ac:dyDescent="0.25">
      <c r="C187" s="1">
        <f t="shared" si="8"/>
        <v>35.500000000000043</v>
      </c>
      <c r="D187" s="1">
        <f t="shared" si="9"/>
        <v>1125.250000000003</v>
      </c>
      <c r="H187" s="1">
        <f t="shared" si="10"/>
        <v>8.499999999999968</v>
      </c>
      <c r="I187" s="1">
        <f>(H187)^2-ModalFunction!C$5*COS(ModalFunction!C$6*Calculations!H187)+ModalFunction!C$5</f>
        <v>92.24999999999946</v>
      </c>
      <c r="M187" s="1">
        <f t="shared" si="11"/>
        <v>30.500000000000085</v>
      </c>
      <c r="N187" s="1">
        <f>INT(M187)+StepFunction!C$5</f>
        <v>40</v>
      </c>
    </row>
    <row r="188" spans="3:14" x14ac:dyDescent="0.25">
      <c r="C188" s="1">
        <f t="shared" si="8"/>
        <v>35.80000000000004</v>
      </c>
      <c r="D188" s="1">
        <f t="shared" si="9"/>
        <v>1145.4400000000028</v>
      </c>
      <c r="H188" s="1">
        <f t="shared" si="10"/>
        <v>8.5999999999999677</v>
      </c>
      <c r="I188" s="1">
        <f>(H188)^2-ModalFunction!C$5*COS(ModalFunction!C$6*Calculations!H188)+ModalFunction!C$5</f>
        <v>92.050169943750134</v>
      </c>
      <c r="M188" s="1">
        <f t="shared" si="11"/>
        <v>30.800000000000086</v>
      </c>
      <c r="N188" s="1">
        <f>INT(M188)+StepFunction!C$5</f>
        <v>40</v>
      </c>
    </row>
    <row r="189" spans="3:14" x14ac:dyDescent="0.25">
      <c r="C189" s="1">
        <f t="shared" si="8"/>
        <v>36.100000000000037</v>
      </c>
      <c r="D189" s="1">
        <f t="shared" si="9"/>
        <v>1165.8100000000024</v>
      </c>
      <c r="H189" s="1">
        <f t="shared" si="10"/>
        <v>8.6999999999999673</v>
      </c>
      <c r="I189" s="1">
        <f>(H189)^2-ModalFunction!C$5*COS(ModalFunction!C$6*Calculations!H189)+ModalFunction!C$5</f>
        <v>88.780169943750849</v>
      </c>
      <c r="M189" s="1">
        <f t="shared" si="11"/>
        <v>31.100000000000087</v>
      </c>
      <c r="N189" s="1">
        <f>INT(M189)+StepFunction!C$5</f>
        <v>41</v>
      </c>
    </row>
    <row r="190" spans="3:14" x14ac:dyDescent="0.25">
      <c r="C190" s="1">
        <f t="shared" si="8"/>
        <v>36.400000000000034</v>
      </c>
      <c r="D190" s="1">
        <f t="shared" si="9"/>
        <v>1186.3600000000024</v>
      </c>
      <c r="H190" s="1">
        <f t="shared" si="10"/>
        <v>8.799999999999967</v>
      </c>
      <c r="I190" s="1">
        <f>(H190)^2-ModalFunction!C$5*COS(ModalFunction!C$6*Calculations!H190)+ModalFunction!C$5</f>
        <v>84.349830056251918</v>
      </c>
      <c r="M190" s="1">
        <f t="shared" si="11"/>
        <v>31.400000000000087</v>
      </c>
      <c r="N190" s="1">
        <f>INT(M190)+StepFunction!C$5</f>
        <v>41</v>
      </c>
    </row>
    <row r="191" spans="3:14" x14ac:dyDescent="0.25">
      <c r="C191" s="1">
        <f t="shared" si="8"/>
        <v>36.700000000000031</v>
      </c>
      <c r="D191" s="1">
        <f t="shared" si="9"/>
        <v>1207.0900000000022</v>
      </c>
      <c r="H191" s="1">
        <f t="shared" si="10"/>
        <v>8.8999999999999666</v>
      </c>
      <c r="I191" s="1">
        <f>(H191)^2-ModalFunction!C$5*COS(ModalFunction!C$6*Calculations!H191)+ModalFunction!C$5</f>
        <v>81.119830056251175</v>
      </c>
      <c r="M191" s="1">
        <f t="shared" si="11"/>
        <v>31.700000000000088</v>
      </c>
      <c r="N191" s="1">
        <f>INT(M191)+StepFunction!C$5</f>
        <v>41</v>
      </c>
    </row>
    <row r="192" spans="3:14" x14ac:dyDescent="0.25">
      <c r="C192" s="1">
        <f t="shared" si="8"/>
        <v>37.000000000000028</v>
      </c>
      <c r="D192" s="1">
        <f t="shared" si="9"/>
        <v>1228.000000000002</v>
      </c>
      <c r="H192" s="1">
        <f t="shared" si="10"/>
        <v>8.9999999999999662</v>
      </c>
      <c r="I192" s="1">
        <f>(H192)^2-ModalFunction!C$5*COS(ModalFunction!C$6*Calculations!H192)+ModalFunction!C$5</f>
        <v>80.999999999999389</v>
      </c>
      <c r="M192" s="1">
        <f t="shared" si="11"/>
        <v>32.000000000000085</v>
      </c>
      <c r="N192" s="1">
        <f>INT(M192)+StepFunction!C$5</f>
        <v>42</v>
      </c>
    </row>
    <row r="193" spans="3:14" x14ac:dyDescent="0.25">
      <c r="C193" s="1">
        <f t="shared" si="8"/>
        <v>37.300000000000026</v>
      </c>
      <c r="D193" s="1">
        <f t="shared" si="9"/>
        <v>1249.0900000000017</v>
      </c>
      <c r="H193" s="1">
        <f t="shared" si="10"/>
        <v>9.0999999999999659</v>
      </c>
      <c r="I193" s="1">
        <f>(H193)^2-ModalFunction!C$5*COS(ModalFunction!C$6*Calculations!H193)+ModalFunction!C$5</f>
        <v>84.719830056248611</v>
      </c>
      <c r="M193" s="1">
        <f t="shared" si="11"/>
        <v>32.300000000000082</v>
      </c>
      <c r="N193" s="1">
        <f>INT(M193)+StepFunction!C$5</f>
        <v>42</v>
      </c>
    </row>
    <row r="194" spans="3:14" x14ac:dyDescent="0.25">
      <c r="C194" s="1">
        <f t="shared" si="8"/>
        <v>37.600000000000023</v>
      </c>
      <c r="D194" s="1">
        <f t="shared" si="9"/>
        <v>1270.3600000000017</v>
      </c>
      <c r="H194" s="1">
        <f t="shared" si="10"/>
        <v>9.1999999999999655</v>
      </c>
      <c r="I194" s="1">
        <f>(H194)^2-ModalFunction!C$5*COS(ModalFunction!C$6*Calculations!H194)+ModalFunction!C$5</f>
        <v>91.549830056247842</v>
      </c>
      <c r="M194" s="1">
        <f t="shared" si="11"/>
        <v>32.60000000000008</v>
      </c>
      <c r="N194" s="1">
        <f>INT(M194)+StepFunction!C$5</f>
        <v>42</v>
      </c>
    </row>
    <row r="195" spans="3:14" x14ac:dyDescent="0.25">
      <c r="C195" s="1">
        <f t="shared" si="8"/>
        <v>37.90000000000002</v>
      </c>
      <c r="D195" s="1">
        <f t="shared" si="9"/>
        <v>1291.8100000000015</v>
      </c>
      <c r="H195" s="1">
        <f t="shared" si="10"/>
        <v>9.2999999999999652</v>
      </c>
      <c r="I195" s="1">
        <f>(H195)^2-ModalFunction!C$5*COS(ModalFunction!C$6*Calculations!H195)+ModalFunction!C$5</f>
        <v>99.580169943746753</v>
      </c>
      <c r="M195" s="1">
        <f t="shared" si="11"/>
        <v>32.900000000000077</v>
      </c>
      <c r="N195" s="1">
        <f>INT(M195)+StepFunction!C$5</f>
        <v>42</v>
      </c>
    </row>
    <row r="196" spans="3:14" x14ac:dyDescent="0.25">
      <c r="C196" s="1">
        <f t="shared" ref="C196:C259" si="12">C195+$B$3</f>
        <v>38.200000000000017</v>
      </c>
      <c r="D196" s="1">
        <f t="shared" ref="D196:D259" si="13">(C196-2)^2+3</f>
        <v>1313.4400000000012</v>
      </c>
      <c r="H196" s="1">
        <f t="shared" ref="H196:H259" si="14">H195+$G$3</f>
        <v>9.3999999999999648</v>
      </c>
      <c r="I196" s="1">
        <f>(H196)^2-ModalFunction!C$5*COS(ModalFunction!C$6*Calculations!H196)+ModalFunction!C$5</f>
        <v>106.45016994374751</v>
      </c>
      <c r="M196" s="1">
        <f t="shared" si="11"/>
        <v>33.200000000000074</v>
      </c>
      <c r="N196" s="1">
        <f>INT(M196)+StepFunction!C$5</f>
        <v>43</v>
      </c>
    </row>
    <row r="197" spans="3:14" x14ac:dyDescent="0.25">
      <c r="C197" s="1">
        <f t="shared" si="12"/>
        <v>38.500000000000014</v>
      </c>
      <c r="D197" s="1">
        <f t="shared" si="13"/>
        <v>1335.2500000000011</v>
      </c>
      <c r="H197" s="1">
        <f t="shared" si="14"/>
        <v>9.4999999999999645</v>
      </c>
      <c r="I197" s="1">
        <f>(H197)^2-ModalFunction!C$5*COS(ModalFunction!C$6*Calculations!H197)+ModalFunction!C$5</f>
        <v>110.24999999999932</v>
      </c>
      <c r="M197" s="1">
        <f t="shared" si="11"/>
        <v>33.500000000000071</v>
      </c>
      <c r="N197" s="1">
        <f>INT(M197)+StepFunction!C$5</f>
        <v>43</v>
      </c>
    </row>
    <row r="198" spans="3:14" x14ac:dyDescent="0.25">
      <c r="C198" s="1">
        <f t="shared" si="12"/>
        <v>38.800000000000011</v>
      </c>
      <c r="D198" s="1">
        <f t="shared" si="13"/>
        <v>1357.2400000000009</v>
      </c>
      <c r="H198" s="1">
        <f t="shared" si="14"/>
        <v>9.5999999999999641</v>
      </c>
      <c r="I198" s="1">
        <f>(H198)^2-ModalFunction!C$5*COS(ModalFunction!C$6*Calculations!H198)+ModalFunction!C$5</f>
        <v>110.25016994375014</v>
      </c>
      <c r="M198" s="1">
        <f t="shared" ref="M198:M217" si="15">M197+$B$3</f>
        <v>33.800000000000068</v>
      </c>
      <c r="N198" s="1">
        <f>INT(M198)+StepFunction!C$5</f>
        <v>43</v>
      </c>
    </row>
    <row r="199" spans="3:14" x14ac:dyDescent="0.25">
      <c r="C199" s="1">
        <f t="shared" si="12"/>
        <v>39.100000000000009</v>
      </c>
      <c r="D199" s="1">
        <f t="shared" si="13"/>
        <v>1379.4100000000005</v>
      </c>
      <c r="H199" s="1">
        <f t="shared" si="14"/>
        <v>9.6999999999999638</v>
      </c>
      <c r="I199" s="1">
        <f>(H199)^2-ModalFunction!C$5*COS(ModalFunction!C$6*Calculations!H199)+ModalFunction!C$5</f>
        <v>107.18016994375098</v>
      </c>
      <c r="M199" s="1">
        <f t="shared" si="15"/>
        <v>34.100000000000065</v>
      </c>
      <c r="N199" s="1">
        <f>INT(M199)+StepFunction!C$5</f>
        <v>44</v>
      </c>
    </row>
    <row r="200" spans="3:14" x14ac:dyDescent="0.25">
      <c r="C200" s="1">
        <f t="shared" si="12"/>
        <v>39.400000000000006</v>
      </c>
      <c r="D200" s="1">
        <f t="shared" si="13"/>
        <v>1401.7600000000004</v>
      </c>
      <c r="H200" s="1">
        <f t="shared" si="14"/>
        <v>9.7999999999999634</v>
      </c>
      <c r="I200" s="1">
        <f>(H200)^2-ModalFunction!C$5*COS(ModalFunction!C$6*Calculations!H200)+ModalFunction!C$5</f>
        <v>102.949830056252</v>
      </c>
      <c r="M200" s="1">
        <f t="shared" si="15"/>
        <v>34.400000000000063</v>
      </c>
      <c r="N200" s="1">
        <f>INT(M200)+StepFunction!C$5</f>
        <v>44</v>
      </c>
    </row>
    <row r="201" spans="3:14" x14ac:dyDescent="0.25">
      <c r="C201" s="1">
        <f t="shared" si="12"/>
        <v>39.700000000000003</v>
      </c>
      <c r="D201" s="1">
        <f t="shared" si="13"/>
        <v>1424.2900000000002</v>
      </c>
      <c r="H201" s="1">
        <f t="shared" si="14"/>
        <v>9.8999999999999631</v>
      </c>
      <c r="I201" s="1">
        <f>(H201)^2-ModalFunction!C$5*COS(ModalFunction!C$6*Calculations!H201)+ModalFunction!C$5</f>
        <v>99.919830056251158</v>
      </c>
      <c r="M201" s="1">
        <f t="shared" si="15"/>
        <v>34.70000000000006</v>
      </c>
      <c r="N201" s="1">
        <f>INT(M201)+StepFunction!C$5</f>
        <v>44</v>
      </c>
    </row>
    <row r="202" spans="3:14" x14ac:dyDescent="0.25">
      <c r="C202" s="1">
        <f t="shared" si="12"/>
        <v>40</v>
      </c>
      <c r="D202" s="1">
        <f t="shared" si="13"/>
        <v>1447</v>
      </c>
      <c r="H202" s="1">
        <f t="shared" si="14"/>
        <v>9.9999999999999627</v>
      </c>
      <c r="I202" s="1">
        <f>(H202)^2-ModalFunction!C$5*COS(ModalFunction!C$6*Calculations!H202)+ModalFunction!C$5</f>
        <v>99.999999999999261</v>
      </c>
      <c r="M202" s="1">
        <f t="shared" si="15"/>
        <v>35.000000000000057</v>
      </c>
      <c r="N202" s="1">
        <f>INT(M202)+StepFunction!C$5</f>
        <v>45</v>
      </c>
    </row>
    <row r="203" spans="3:14" x14ac:dyDescent="0.25">
      <c r="C203" s="1">
        <f t="shared" si="12"/>
        <v>40.299999999999997</v>
      </c>
      <c r="D203" s="1">
        <f t="shared" si="13"/>
        <v>1469.8899999999999</v>
      </c>
      <c r="H203" s="1">
        <f t="shared" si="14"/>
        <v>10.099999999999962</v>
      </c>
      <c r="I203" s="1">
        <f>(H203)^2-ModalFunction!C$5*COS(ModalFunction!C$6*Calculations!H203)+ModalFunction!C$5</f>
        <v>103.91983005624834</v>
      </c>
      <c r="M203" s="1">
        <f t="shared" si="15"/>
        <v>35.300000000000054</v>
      </c>
      <c r="N203" s="1">
        <f>INT(M203)+StepFunction!C$5</f>
        <v>45</v>
      </c>
    </row>
    <row r="204" spans="3:14" x14ac:dyDescent="0.25">
      <c r="C204" s="1">
        <f t="shared" si="12"/>
        <v>40.599999999999994</v>
      </c>
      <c r="D204" s="1">
        <f t="shared" si="13"/>
        <v>1492.9599999999996</v>
      </c>
      <c r="H204" s="1">
        <f t="shared" si="14"/>
        <v>10.199999999999962</v>
      </c>
      <c r="I204" s="1">
        <f>(H204)^2-ModalFunction!C$5*COS(ModalFunction!C$6*Calculations!H204)+ModalFunction!C$5</f>
        <v>110.94983005624749</v>
      </c>
      <c r="M204" s="1">
        <f t="shared" si="15"/>
        <v>35.600000000000051</v>
      </c>
      <c r="N204" s="1">
        <f>INT(M204)+StepFunction!C$5</f>
        <v>45</v>
      </c>
    </row>
    <row r="205" spans="3:14" x14ac:dyDescent="0.25">
      <c r="C205" s="1">
        <f t="shared" si="12"/>
        <v>40.899999999999991</v>
      </c>
      <c r="D205" s="1">
        <f t="shared" si="13"/>
        <v>1516.2099999999994</v>
      </c>
      <c r="H205" s="1">
        <f t="shared" si="14"/>
        <v>10.299999999999962</v>
      </c>
      <c r="I205" s="1">
        <f>(H205)^2-ModalFunction!C$5*COS(ModalFunction!C$6*Calculations!H205)+ModalFunction!C$5</f>
        <v>119.18016994374632</v>
      </c>
      <c r="M205" s="1">
        <f t="shared" si="15"/>
        <v>35.900000000000048</v>
      </c>
      <c r="N205" s="1">
        <f>INT(M205)+StepFunction!C$5</f>
        <v>45</v>
      </c>
    </row>
    <row r="206" spans="3:14" x14ac:dyDescent="0.25">
      <c r="C206" s="1">
        <f t="shared" si="12"/>
        <v>41.199999999999989</v>
      </c>
      <c r="D206" s="1">
        <f t="shared" si="13"/>
        <v>1539.6399999999992</v>
      </c>
      <c r="H206" s="1">
        <f t="shared" si="14"/>
        <v>10.399999999999961</v>
      </c>
      <c r="I206" s="1">
        <f>(H206)^2-ModalFunction!C$5*COS(ModalFunction!C$6*Calculations!H206)+ModalFunction!C$5</f>
        <v>126.25016994374724</v>
      </c>
      <c r="M206" s="1">
        <f t="shared" si="15"/>
        <v>36.200000000000045</v>
      </c>
      <c r="N206" s="1">
        <f>INT(M206)+StepFunction!C$5</f>
        <v>46</v>
      </c>
    </row>
    <row r="207" spans="3:14" x14ac:dyDescent="0.25">
      <c r="C207" s="1">
        <f t="shared" si="12"/>
        <v>41.499999999999986</v>
      </c>
      <c r="D207" s="1">
        <f t="shared" si="13"/>
        <v>1563.2499999999989</v>
      </c>
      <c r="H207" s="1">
        <f t="shared" si="14"/>
        <v>10.499999999999961</v>
      </c>
      <c r="I207" s="1">
        <f>(H207)^2-ModalFunction!C$5*COS(ModalFunction!C$6*Calculations!H207)+ModalFunction!C$5</f>
        <v>130.24999999999918</v>
      </c>
      <c r="M207" s="1">
        <f t="shared" si="15"/>
        <v>36.500000000000043</v>
      </c>
      <c r="N207" s="1">
        <f>INT(M207)+StepFunction!C$5</f>
        <v>46</v>
      </c>
    </row>
    <row r="208" spans="3:14" x14ac:dyDescent="0.25">
      <c r="C208" s="1">
        <f t="shared" si="12"/>
        <v>41.799999999999983</v>
      </c>
      <c r="D208" s="1">
        <f t="shared" si="13"/>
        <v>1587.0399999999986</v>
      </c>
      <c r="H208" s="1">
        <f t="shared" si="14"/>
        <v>10.599999999999961</v>
      </c>
      <c r="I208" s="1">
        <f>(H208)^2-ModalFunction!C$5*COS(ModalFunction!C$6*Calculations!H208)+ModalFunction!C$5</f>
        <v>130.4501699437501</v>
      </c>
      <c r="M208" s="1">
        <f t="shared" si="15"/>
        <v>36.80000000000004</v>
      </c>
      <c r="N208" s="1">
        <f>INT(M208)+StepFunction!C$5</f>
        <v>46</v>
      </c>
    </row>
    <row r="209" spans="3:14" x14ac:dyDescent="0.25">
      <c r="C209" s="1">
        <f t="shared" si="12"/>
        <v>42.09999999999998</v>
      </c>
      <c r="D209" s="1">
        <f t="shared" si="13"/>
        <v>1611.0099999999984</v>
      </c>
      <c r="H209" s="1">
        <f t="shared" si="14"/>
        <v>10.69999999999996</v>
      </c>
      <c r="I209" s="1">
        <f>(H209)^2-ModalFunction!C$5*COS(ModalFunction!C$6*Calculations!H209)+ModalFunction!C$5</f>
        <v>127.58016994375097</v>
      </c>
      <c r="M209" s="1">
        <f t="shared" si="15"/>
        <v>37.100000000000037</v>
      </c>
      <c r="N209" s="1">
        <f>INT(M209)+StepFunction!C$5</f>
        <v>47</v>
      </c>
    </row>
    <row r="210" spans="3:14" x14ac:dyDescent="0.25">
      <c r="C210" s="1">
        <f t="shared" si="12"/>
        <v>42.399999999999977</v>
      </c>
      <c r="D210" s="1">
        <f t="shared" si="13"/>
        <v>1635.1599999999983</v>
      </c>
      <c r="H210" s="1">
        <f t="shared" si="14"/>
        <v>10.79999999999996</v>
      </c>
      <c r="I210" s="1">
        <f>(H210)^2-ModalFunction!C$5*COS(ModalFunction!C$6*Calculations!H210)+ModalFunction!C$5</f>
        <v>123.54983005625212</v>
      </c>
      <c r="M210" s="1">
        <f t="shared" si="15"/>
        <v>37.400000000000034</v>
      </c>
      <c r="N210" s="1">
        <f>INT(M210)+StepFunction!C$5</f>
        <v>47</v>
      </c>
    </row>
    <row r="211" spans="3:14" x14ac:dyDescent="0.25">
      <c r="C211" s="1">
        <f t="shared" si="12"/>
        <v>42.699999999999974</v>
      </c>
      <c r="D211" s="1">
        <f t="shared" si="13"/>
        <v>1659.489999999998</v>
      </c>
      <c r="H211" s="1">
        <f t="shared" si="14"/>
        <v>10.899999999999959</v>
      </c>
      <c r="I211" s="1">
        <f>(H211)^2-ModalFunction!C$5*COS(ModalFunction!C$6*Calculations!H211)+ModalFunction!C$5</f>
        <v>120.71983005625114</v>
      </c>
      <c r="M211" s="1">
        <f t="shared" si="15"/>
        <v>37.700000000000031</v>
      </c>
      <c r="N211" s="1">
        <f>INT(M211)+StepFunction!C$5</f>
        <v>47</v>
      </c>
    </row>
    <row r="212" spans="3:14" x14ac:dyDescent="0.25">
      <c r="C212" s="1">
        <f t="shared" si="12"/>
        <v>42.999999999999972</v>
      </c>
      <c r="D212" s="1">
        <f t="shared" si="13"/>
        <v>1683.9999999999977</v>
      </c>
      <c r="H212" s="1">
        <f t="shared" si="14"/>
        <v>10.999999999999959</v>
      </c>
      <c r="I212" s="1">
        <f>(H212)^2-ModalFunction!C$5*COS(ModalFunction!C$6*Calculations!H212)+ModalFunction!C$5</f>
        <v>120.9999999999991</v>
      </c>
      <c r="M212" s="1">
        <f t="shared" si="15"/>
        <v>38.000000000000028</v>
      </c>
      <c r="N212" s="1">
        <f>INT(M212)+StepFunction!C$5</f>
        <v>48</v>
      </c>
    </row>
    <row r="213" spans="3:14" x14ac:dyDescent="0.25">
      <c r="C213" s="1">
        <f t="shared" si="12"/>
        <v>43.299999999999969</v>
      </c>
      <c r="D213" s="1">
        <f t="shared" si="13"/>
        <v>1708.6899999999973</v>
      </c>
      <c r="H213" s="1">
        <f t="shared" si="14"/>
        <v>11.099999999999959</v>
      </c>
      <c r="I213" s="1">
        <f>(H213)^2-ModalFunction!C$5*COS(ModalFunction!C$6*Calculations!H213)+ModalFunction!C$5</f>
        <v>125.11983005624808</v>
      </c>
      <c r="M213" s="1">
        <f t="shared" si="15"/>
        <v>38.300000000000026</v>
      </c>
      <c r="N213" s="1">
        <f>INT(M213)+StepFunction!C$5</f>
        <v>48</v>
      </c>
    </row>
    <row r="214" spans="3:14" x14ac:dyDescent="0.25">
      <c r="C214" s="1">
        <f t="shared" si="12"/>
        <v>43.599999999999966</v>
      </c>
      <c r="D214" s="1">
        <f t="shared" si="13"/>
        <v>1733.5599999999972</v>
      </c>
      <c r="H214" s="1">
        <f t="shared" si="14"/>
        <v>11.199999999999958</v>
      </c>
      <c r="I214" s="1">
        <f>(H214)^2-ModalFunction!C$5*COS(ModalFunction!C$6*Calculations!H214)+ModalFunction!C$5</f>
        <v>132.34983005624713</v>
      </c>
      <c r="M214" s="1">
        <f t="shared" si="15"/>
        <v>38.600000000000023</v>
      </c>
      <c r="N214" s="1">
        <f>INT(M214)+StepFunction!C$5</f>
        <v>48</v>
      </c>
    </row>
    <row r="215" spans="3:14" x14ac:dyDescent="0.25">
      <c r="C215" s="1">
        <f t="shared" si="12"/>
        <v>43.899999999999963</v>
      </c>
      <c r="D215" s="1">
        <f t="shared" si="13"/>
        <v>1758.6099999999969</v>
      </c>
      <c r="H215" s="1">
        <f t="shared" si="14"/>
        <v>11.299999999999958</v>
      </c>
      <c r="I215" s="1">
        <f>(H215)^2-ModalFunction!C$5*COS(ModalFunction!C$6*Calculations!H215)+ModalFunction!C$5</f>
        <v>140.78016994374596</v>
      </c>
      <c r="M215" s="1">
        <f t="shared" si="15"/>
        <v>38.90000000000002</v>
      </c>
      <c r="N215" s="1">
        <f>INT(M215)+StepFunction!C$5</f>
        <v>48</v>
      </c>
    </row>
    <row r="216" spans="3:14" x14ac:dyDescent="0.25">
      <c r="C216" s="1">
        <f t="shared" si="12"/>
        <v>44.19999999999996</v>
      </c>
      <c r="D216" s="1">
        <f t="shared" si="13"/>
        <v>1783.8399999999967</v>
      </c>
      <c r="H216" s="1">
        <f t="shared" si="14"/>
        <v>11.399999999999958</v>
      </c>
      <c r="I216" s="1">
        <f>(H216)^2-ModalFunction!C$5*COS(ModalFunction!C$6*Calculations!H216)+ModalFunction!C$5</f>
        <v>148.05016994374697</v>
      </c>
      <c r="M216" s="1">
        <f t="shared" si="15"/>
        <v>39.200000000000017</v>
      </c>
      <c r="N216" s="1">
        <f>INT(M216)+StepFunction!C$5</f>
        <v>49</v>
      </c>
    </row>
    <row r="217" spans="3:14" x14ac:dyDescent="0.25">
      <c r="C217" s="1">
        <f t="shared" si="12"/>
        <v>44.499999999999957</v>
      </c>
      <c r="D217" s="1">
        <f t="shared" si="13"/>
        <v>1809.2499999999964</v>
      </c>
      <c r="H217" s="1">
        <f t="shared" si="14"/>
        <v>11.499999999999957</v>
      </c>
      <c r="I217" s="1">
        <f>(H217)^2-ModalFunction!C$5*COS(ModalFunction!C$6*Calculations!H217)+ModalFunction!C$5</f>
        <v>152.24999999999903</v>
      </c>
      <c r="M217" s="1">
        <f t="shared" si="15"/>
        <v>39.500000000000014</v>
      </c>
      <c r="N217" s="1">
        <f>INT(M217)+StepFunction!C$5</f>
        <v>49</v>
      </c>
    </row>
    <row r="218" spans="3:14" x14ac:dyDescent="0.25">
      <c r="C218" s="1">
        <f t="shared" si="12"/>
        <v>44.799999999999955</v>
      </c>
      <c r="D218" s="1">
        <f t="shared" si="13"/>
        <v>1834.8399999999961</v>
      </c>
      <c r="H218" s="1">
        <f t="shared" si="14"/>
        <v>11.599999999999957</v>
      </c>
      <c r="I218" s="1">
        <f>(H218)^2-ModalFunction!C$5*COS(ModalFunction!C$6*Calculations!H218)+ModalFunction!C$5</f>
        <v>152.65016994375009</v>
      </c>
    </row>
    <row r="219" spans="3:14" x14ac:dyDescent="0.25">
      <c r="C219" s="1">
        <f t="shared" si="12"/>
        <v>45.099999999999952</v>
      </c>
      <c r="D219" s="1">
        <f t="shared" si="13"/>
        <v>1860.6099999999958</v>
      </c>
      <c r="H219" s="1">
        <f t="shared" si="14"/>
        <v>11.699999999999957</v>
      </c>
      <c r="I219" s="1">
        <f>(H219)^2-ModalFunction!C$5*COS(ModalFunction!C$6*Calculations!H219)+ModalFunction!C$5</f>
        <v>149.98016994375104</v>
      </c>
    </row>
    <row r="220" spans="3:14" x14ac:dyDescent="0.25">
      <c r="C220" s="1">
        <f t="shared" si="12"/>
        <v>45.399999999999949</v>
      </c>
      <c r="D220" s="1">
        <f t="shared" si="13"/>
        <v>1886.5599999999956</v>
      </c>
      <c r="H220" s="1">
        <f t="shared" si="14"/>
        <v>11.799999999999956</v>
      </c>
      <c r="I220" s="1">
        <f>(H220)^2-ModalFunction!C$5*COS(ModalFunction!C$6*Calculations!H220)+ModalFunction!C$5</f>
        <v>146.14983005625214</v>
      </c>
    </row>
    <row r="221" spans="3:14" x14ac:dyDescent="0.25">
      <c r="C221" s="1">
        <f t="shared" si="12"/>
        <v>45.699999999999946</v>
      </c>
      <c r="D221" s="1">
        <f t="shared" si="13"/>
        <v>1912.6899999999953</v>
      </c>
      <c r="H221" s="1">
        <f t="shared" si="14"/>
        <v>11.899999999999956</v>
      </c>
      <c r="I221" s="1">
        <f>(H221)^2-ModalFunction!C$5*COS(ModalFunction!C$6*Calculations!H221)+ModalFunction!C$5</f>
        <v>143.51983005625112</v>
      </c>
    </row>
    <row r="222" spans="3:14" x14ac:dyDescent="0.25">
      <c r="C222" s="1">
        <f t="shared" si="12"/>
        <v>45.999999999999943</v>
      </c>
      <c r="D222" s="1">
        <f t="shared" si="13"/>
        <v>1938.999999999995</v>
      </c>
      <c r="H222" s="1">
        <f t="shared" si="14"/>
        <v>11.999999999999956</v>
      </c>
      <c r="I222" s="1">
        <f>(H222)^2-ModalFunction!C$5*COS(ModalFunction!C$6*Calculations!H222)+ModalFunction!C$5</f>
        <v>143.99999999999892</v>
      </c>
    </row>
    <row r="223" spans="3:14" x14ac:dyDescent="0.25">
      <c r="C223" s="1">
        <f t="shared" si="12"/>
        <v>46.29999999999994</v>
      </c>
      <c r="D223" s="1">
        <f t="shared" si="13"/>
        <v>1965.4899999999948</v>
      </c>
      <c r="H223" s="1">
        <f t="shared" si="14"/>
        <v>12.099999999999955</v>
      </c>
      <c r="I223" s="1">
        <f>(H223)^2-ModalFunction!C$5*COS(ModalFunction!C$6*Calculations!H223)+ModalFunction!C$5</f>
        <v>148.31983005624778</v>
      </c>
    </row>
    <row r="224" spans="3:14" x14ac:dyDescent="0.25">
      <c r="C224" s="1">
        <f t="shared" si="12"/>
        <v>46.599999999999937</v>
      </c>
      <c r="D224" s="1">
        <f t="shared" si="13"/>
        <v>1992.1599999999944</v>
      </c>
      <c r="H224" s="1">
        <f t="shared" si="14"/>
        <v>12.199999999999955</v>
      </c>
      <c r="I224" s="1">
        <f>(H224)^2-ModalFunction!C$5*COS(ModalFunction!C$6*Calculations!H224)+ModalFunction!C$5</f>
        <v>155.74983005624676</v>
      </c>
    </row>
    <row r="225" spans="3:9" x14ac:dyDescent="0.25">
      <c r="C225" s="1">
        <f t="shared" si="12"/>
        <v>46.899999999999935</v>
      </c>
      <c r="D225" s="1">
        <f t="shared" si="13"/>
        <v>2019.0099999999941</v>
      </c>
      <c r="H225" s="1">
        <f t="shared" si="14"/>
        <v>12.299999999999955</v>
      </c>
      <c r="I225" s="1">
        <f>(H225)^2-ModalFunction!C$5*COS(ModalFunction!C$6*Calculations!H225)+ModalFunction!C$5</f>
        <v>164.38016994374559</v>
      </c>
    </row>
    <row r="226" spans="3:9" x14ac:dyDescent="0.25">
      <c r="C226" s="1">
        <f t="shared" si="12"/>
        <v>47.199999999999932</v>
      </c>
      <c r="D226" s="1">
        <f t="shared" si="13"/>
        <v>2046.0399999999938</v>
      </c>
      <c r="H226" s="1">
        <f t="shared" si="14"/>
        <v>12.399999999999954</v>
      </c>
      <c r="I226" s="1">
        <f>(H226)^2-ModalFunction!C$5*COS(ModalFunction!C$6*Calculations!H226)+ModalFunction!C$5</f>
        <v>171.85016994374664</v>
      </c>
    </row>
    <row r="227" spans="3:9" x14ac:dyDescent="0.25">
      <c r="C227" s="1">
        <f t="shared" si="12"/>
        <v>47.499999999999929</v>
      </c>
      <c r="D227" s="1">
        <f t="shared" si="13"/>
        <v>2073.2499999999936</v>
      </c>
      <c r="H227" s="1">
        <f t="shared" si="14"/>
        <v>12.499999999999954</v>
      </c>
      <c r="I227" s="1">
        <f>(H227)^2-ModalFunction!C$5*COS(ModalFunction!C$6*Calculations!H227)+ModalFunction!C$5</f>
        <v>176.24999999999883</v>
      </c>
    </row>
    <row r="228" spans="3:9" x14ac:dyDescent="0.25">
      <c r="C228" s="1">
        <f t="shared" si="12"/>
        <v>47.799999999999926</v>
      </c>
      <c r="D228" s="1">
        <f t="shared" si="13"/>
        <v>2100.6399999999931</v>
      </c>
      <c r="H228" s="1">
        <f t="shared" si="14"/>
        <v>12.599999999999953</v>
      </c>
      <c r="I228" s="1">
        <f>(H228)^2-ModalFunction!C$5*COS(ModalFunction!C$6*Calculations!H228)+ModalFunction!C$5</f>
        <v>176.85016994375002</v>
      </c>
    </row>
    <row r="229" spans="3:9" x14ac:dyDescent="0.25">
      <c r="C229" s="1">
        <f t="shared" si="12"/>
        <v>48.099999999999923</v>
      </c>
      <c r="D229" s="1">
        <f t="shared" si="13"/>
        <v>2128.2099999999928</v>
      </c>
      <c r="H229" s="1">
        <f t="shared" si="14"/>
        <v>12.699999999999953</v>
      </c>
      <c r="I229" s="1">
        <f>(H229)^2-ModalFunction!C$5*COS(ModalFunction!C$6*Calculations!H229)+ModalFunction!C$5</f>
        <v>174.38016994375104</v>
      </c>
    </row>
    <row r="230" spans="3:9" x14ac:dyDescent="0.25">
      <c r="C230" s="1">
        <f t="shared" si="12"/>
        <v>48.39999999999992</v>
      </c>
      <c r="D230" s="1">
        <f t="shared" si="13"/>
        <v>2155.9599999999928</v>
      </c>
      <c r="H230" s="1">
        <f t="shared" si="14"/>
        <v>12.799999999999953</v>
      </c>
      <c r="I230" s="1">
        <f>(H230)^2-ModalFunction!C$5*COS(ModalFunction!C$6*Calculations!H230)+ModalFunction!C$5</f>
        <v>170.74983005625216</v>
      </c>
    </row>
    <row r="231" spans="3:9" x14ac:dyDescent="0.25">
      <c r="C231" s="1">
        <f t="shared" si="12"/>
        <v>48.699999999999918</v>
      </c>
      <c r="D231" s="1">
        <f t="shared" si="13"/>
        <v>2183.8899999999921</v>
      </c>
      <c r="H231" s="1">
        <f t="shared" si="14"/>
        <v>12.899999999999952</v>
      </c>
      <c r="I231" s="1">
        <f>(H231)^2-ModalFunction!C$5*COS(ModalFunction!C$6*Calculations!H231)+ModalFunction!C$5</f>
        <v>168.31983005625105</v>
      </c>
    </row>
    <row r="232" spans="3:9" x14ac:dyDescent="0.25">
      <c r="C232" s="1">
        <f t="shared" si="12"/>
        <v>48.999999999999915</v>
      </c>
      <c r="D232" s="1">
        <f t="shared" si="13"/>
        <v>2211.9999999999918</v>
      </c>
      <c r="H232" s="1">
        <f t="shared" si="14"/>
        <v>12.999999999999952</v>
      </c>
      <c r="I232" s="1">
        <f>(H232)^2-ModalFunction!C$5*COS(ModalFunction!C$6*Calculations!H232)+ModalFunction!C$5</f>
        <v>168.99999999999875</v>
      </c>
    </row>
    <row r="233" spans="3:9" x14ac:dyDescent="0.25">
      <c r="C233" s="1">
        <f t="shared" si="12"/>
        <v>49.299999999999912</v>
      </c>
      <c r="D233" s="1">
        <f t="shared" si="13"/>
        <v>2240.2899999999918</v>
      </c>
      <c r="H233" s="1">
        <f t="shared" si="14"/>
        <v>13.099999999999952</v>
      </c>
      <c r="I233" s="1">
        <f>(H233)^2-ModalFunction!C$5*COS(ModalFunction!C$6*Calculations!H233)+ModalFunction!C$5</f>
        <v>173.51983005624746</v>
      </c>
    </row>
    <row r="234" spans="3:9" x14ac:dyDescent="0.25">
      <c r="C234" s="1">
        <f t="shared" si="12"/>
        <v>49.599999999999909</v>
      </c>
      <c r="D234" s="1">
        <f t="shared" si="13"/>
        <v>2268.7599999999911</v>
      </c>
      <c r="H234" s="1">
        <f t="shared" si="14"/>
        <v>13.199999999999951</v>
      </c>
      <c r="I234" s="1">
        <f>(H234)^2-ModalFunction!C$5*COS(ModalFunction!C$6*Calculations!H234)+ModalFunction!C$5</f>
        <v>181.14983005624623</v>
      </c>
    </row>
    <row r="235" spans="3:9" x14ac:dyDescent="0.25">
      <c r="C235" s="1">
        <f t="shared" si="12"/>
        <v>49.899999999999906</v>
      </c>
      <c r="D235" s="1">
        <f t="shared" si="13"/>
        <v>2297.4099999999912</v>
      </c>
      <c r="H235" s="1">
        <f t="shared" si="14"/>
        <v>13.299999999999951</v>
      </c>
      <c r="I235" s="1">
        <f>(H235)^2-ModalFunction!C$5*COS(ModalFunction!C$6*Calculations!H235)+ModalFunction!C$5</f>
        <v>189.98016994374521</v>
      </c>
    </row>
    <row r="236" spans="3:9" x14ac:dyDescent="0.25">
      <c r="C236" s="1">
        <f t="shared" si="12"/>
        <v>50.199999999999903</v>
      </c>
      <c r="D236" s="1">
        <f t="shared" si="13"/>
        <v>2326.2399999999907</v>
      </c>
      <c r="H236" s="1">
        <f t="shared" si="14"/>
        <v>13.399999999999951</v>
      </c>
      <c r="I236" s="1">
        <f>(H236)^2-ModalFunction!C$5*COS(ModalFunction!C$6*Calculations!H236)+ModalFunction!C$5</f>
        <v>197.65016994374633</v>
      </c>
    </row>
    <row r="237" spans="3:9" x14ac:dyDescent="0.25">
      <c r="C237" s="1">
        <f t="shared" si="12"/>
        <v>50.499999999999901</v>
      </c>
      <c r="D237" s="1">
        <f t="shared" si="13"/>
        <v>2355.2499999999905</v>
      </c>
      <c r="H237" s="1">
        <f t="shared" si="14"/>
        <v>13.49999999999995</v>
      </c>
      <c r="I237" s="1">
        <f>(H237)^2-ModalFunction!C$5*COS(ModalFunction!C$6*Calculations!H237)+ModalFunction!C$5</f>
        <v>202.24999999999866</v>
      </c>
    </row>
    <row r="238" spans="3:9" x14ac:dyDescent="0.25">
      <c r="C238" s="1">
        <f t="shared" si="12"/>
        <v>50.799999999999898</v>
      </c>
      <c r="D238" s="1">
        <f t="shared" si="13"/>
        <v>2384.4399999999901</v>
      </c>
      <c r="H238" s="1">
        <f t="shared" si="14"/>
        <v>13.59999999999995</v>
      </c>
      <c r="I238" s="1">
        <f>(H238)^2-ModalFunction!C$5*COS(ModalFunction!C$6*Calculations!H238)+ModalFunction!C$5</f>
        <v>203.05016994374998</v>
      </c>
    </row>
    <row r="239" spans="3:9" x14ac:dyDescent="0.25">
      <c r="C239" s="1">
        <f t="shared" si="12"/>
        <v>51.099999999999895</v>
      </c>
      <c r="D239" s="1">
        <f t="shared" si="13"/>
        <v>2413.8099999999895</v>
      </c>
      <c r="H239" s="1">
        <f t="shared" si="14"/>
        <v>13.69999999999995</v>
      </c>
      <c r="I239" s="1">
        <f>(H239)^2-ModalFunction!C$5*COS(ModalFunction!C$6*Calculations!H239)+ModalFunction!C$5</f>
        <v>200.78016994375119</v>
      </c>
    </row>
    <row r="240" spans="3:9" x14ac:dyDescent="0.25">
      <c r="C240" s="1">
        <f t="shared" si="12"/>
        <v>51.399999999999892</v>
      </c>
      <c r="D240" s="1">
        <f t="shared" si="13"/>
        <v>2443.3599999999892</v>
      </c>
      <c r="H240" s="1">
        <f t="shared" si="14"/>
        <v>13.799999999999949</v>
      </c>
      <c r="I240" s="1">
        <f>(H240)^2-ModalFunction!C$5*COS(ModalFunction!C$6*Calculations!H240)+ModalFunction!C$5</f>
        <v>197.34983005625222</v>
      </c>
    </row>
    <row r="241" spans="3:9" x14ac:dyDescent="0.25">
      <c r="C241" s="1">
        <f t="shared" si="12"/>
        <v>51.699999999999889</v>
      </c>
      <c r="D241" s="1">
        <f t="shared" si="13"/>
        <v>2473.0899999999888</v>
      </c>
      <c r="H241" s="1">
        <f t="shared" si="14"/>
        <v>13.899999999999949</v>
      </c>
      <c r="I241" s="1">
        <f>(H241)^2-ModalFunction!C$5*COS(ModalFunction!C$6*Calculations!H241)+ModalFunction!C$5</f>
        <v>195.11983005625098</v>
      </c>
    </row>
    <row r="242" spans="3:9" x14ac:dyDescent="0.25">
      <c r="C242" s="1">
        <f t="shared" si="12"/>
        <v>51.999999999999886</v>
      </c>
      <c r="D242" s="1">
        <f t="shared" si="13"/>
        <v>2502.9999999999886</v>
      </c>
      <c r="H242" s="1">
        <f t="shared" si="14"/>
        <v>13.999999999999948</v>
      </c>
      <c r="I242" s="1">
        <f>(H242)^2-ModalFunction!C$5*COS(ModalFunction!C$6*Calculations!H242)+ModalFunction!C$5</f>
        <v>195.99999999999855</v>
      </c>
    </row>
    <row r="243" spans="3:9" x14ac:dyDescent="0.25">
      <c r="C243" s="1">
        <f t="shared" si="12"/>
        <v>52.299999999999883</v>
      </c>
      <c r="D243" s="1">
        <f t="shared" si="13"/>
        <v>2533.0899999999883</v>
      </c>
      <c r="H243" s="1">
        <f t="shared" si="14"/>
        <v>14.099999999999948</v>
      </c>
      <c r="I243" s="1">
        <f>(H243)^2-ModalFunction!C$5*COS(ModalFunction!C$6*Calculations!H243)+ModalFunction!C$5</f>
        <v>200.71983005624713</v>
      </c>
    </row>
    <row r="244" spans="3:9" x14ac:dyDescent="0.25">
      <c r="C244" s="1">
        <f t="shared" si="12"/>
        <v>52.599999999999881</v>
      </c>
      <c r="D244" s="1">
        <f t="shared" si="13"/>
        <v>2563.3599999999878</v>
      </c>
      <c r="H244" s="1">
        <f t="shared" si="14"/>
        <v>14.199999999999948</v>
      </c>
      <c r="I244" s="1">
        <f>(H244)^2-ModalFunction!C$5*COS(ModalFunction!C$6*Calculations!H244)+ModalFunction!C$5</f>
        <v>208.54983005624584</v>
      </c>
    </row>
    <row r="245" spans="3:9" x14ac:dyDescent="0.25">
      <c r="C245" s="1">
        <f t="shared" si="12"/>
        <v>52.899999999999878</v>
      </c>
      <c r="D245" s="1">
        <f t="shared" si="13"/>
        <v>2593.8099999999877</v>
      </c>
      <c r="H245" s="1">
        <f t="shared" si="14"/>
        <v>14.299999999999947</v>
      </c>
      <c r="I245" s="1">
        <f>(H245)^2-ModalFunction!C$5*COS(ModalFunction!C$6*Calculations!H245)+ModalFunction!C$5</f>
        <v>217.58016994374481</v>
      </c>
    </row>
    <row r="246" spans="3:9" x14ac:dyDescent="0.25">
      <c r="C246" s="1">
        <f t="shared" si="12"/>
        <v>53.199999999999875</v>
      </c>
      <c r="D246" s="1">
        <f t="shared" si="13"/>
        <v>2624.4399999999873</v>
      </c>
      <c r="H246" s="1">
        <f t="shared" si="14"/>
        <v>14.399999999999947</v>
      </c>
      <c r="I246" s="1">
        <f>(H246)^2-ModalFunction!C$5*COS(ModalFunction!C$6*Calculations!H246)+ModalFunction!C$5</f>
        <v>225.450169943746</v>
      </c>
    </row>
    <row r="247" spans="3:9" x14ac:dyDescent="0.25">
      <c r="C247" s="1">
        <f t="shared" si="12"/>
        <v>53.499999999999872</v>
      </c>
      <c r="D247" s="1">
        <f t="shared" si="13"/>
        <v>2655.2499999999868</v>
      </c>
      <c r="H247" s="1">
        <f t="shared" si="14"/>
        <v>14.499999999999947</v>
      </c>
      <c r="I247" s="1">
        <f>(H247)^2-ModalFunction!C$5*COS(ModalFunction!C$6*Calculations!H247)+ModalFunction!C$5</f>
        <v>230.24999999999847</v>
      </c>
    </row>
    <row r="248" spans="3:9" x14ac:dyDescent="0.25">
      <c r="C248" s="1">
        <f t="shared" si="12"/>
        <v>53.799999999999869</v>
      </c>
      <c r="D248" s="1">
        <f t="shared" si="13"/>
        <v>2686.2399999999866</v>
      </c>
      <c r="H248" s="1">
        <f t="shared" si="14"/>
        <v>14.599999999999946</v>
      </c>
      <c r="I248" s="1">
        <f>(H248)^2-ModalFunction!C$5*COS(ModalFunction!C$6*Calculations!H248)+ModalFunction!C$5</f>
        <v>231.25016994374988</v>
      </c>
    </row>
    <row r="249" spans="3:9" x14ac:dyDescent="0.25">
      <c r="C249" s="1">
        <f t="shared" si="12"/>
        <v>54.099999999999866</v>
      </c>
      <c r="D249" s="1">
        <f t="shared" si="13"/>
        <v>2717.4099999999862</v>
      </c>
      <c r="H249" s="1">
        <f t="shared" si="14"/>
        <v>14.699999999999946</v>
      </c>
      <c r="I249" s="1">
        <f>(H249)^2-ModalFunction!C$5*COS(ModalFunction!C$6*Calculations!H249)+ModalFunction!C$5</f>
        <v>229.1801699437512</v>
      </c>
    </row>
    <row r="250" spans="3:9" x14ac:dyDescent="0.25">
      <c r="C250" s="1">
        <f t="shared" si="12"/>
        <v>54.399999999999864</v>
      </c>
      <c r="D250" s="1">
        <f t="shared" si="13"/>
        <v>2748.7599999999857</v>
      </c>
      <c r="H250" s="1">
        <f t="shared" si="14"/>
        <v>14.799999999999946</v>
      </c>
      <c r="I250" s="1">
        <f>(H250)^2-ModalFunction!C$5*COS(ModalFunction!C$6*Calculations!H250)+ModalFunction!C$5</f>
        <v>225.94983005625221</v>
      </c>
    </row>
    <row r="251" spans="3:9" x14ac:dyDescent="0.25">
      <c r="C251" s="1">
        <f t="shared" si="12"/>
        <v>54.699999999999861</v>
      </c>
      <c r="D251" s="1">
        <f t="shared" si="13"/>
        <v>2780.2899999999854</v>
      </c>
      <c r="H251" s="1">
        <f t="shared" si="14"/>
        <v>14.899999999999945</v>
      </c>
      <c r="I251" s="1">
        <f>(H251)^2-ModalFunction!C$5*COS(ModalFunction!C$6*Calculations!H251)+ModalFunction!C$5</f>
        <v>223.9198300562509</v>
      </c>
    </row>
    <row r="252" spans="3:9" x14ac:dyDescent="0.25">
      <c r="C252" s="1">
        <f t="shared" si="12"/>
        <v>54.999999999999858</v>
      </c>
      <c r="D252" s="1">
        <f t="shared" si="13"/>
        <v>2811.999999999985</v>
      </c>
      <c r="H252" s="1">
        <f t="shared" si="14"/>
        <v>14.999999999999945</v>
      </c>
      <c r="I252" s="1">
        <f>(H252)^2-ModalFunction!C$5*COS(ModalFunction!C$6*Calculations!H252)+ModalFunction!C$5</f>
        <v>224.99999999999835</v>
      </c>
    </row>
    <row r="253" spans="3:9" x14ac:dyDescent="0.25">
      <c r="C253" s="1">
        <f t="shared" si="12"/>
        <v>55.299999999999855</v>
      </c>
      <c r="D253" s="1">
        <f t="shared" si="13"/>
        <v>2843.8899999999844</v>
      </c>
      <c r="H253" s="1">
        <f t="shared" si="14"/>
        <v>15.099999999999945</v>
      </c>
      <c r="I253" s="1">
        <f>(H253)^2-ModalFunction!C$5*COS(ModalFunction!C$6*Calculations!H253)+ModalFunction!C$5</f>
        <v>229.91983005624678</v>
      </c>
    </row>
    <row r="254" spans="3:9" x14ac:dyDescent="0.25">
      <c r="C254" s="1">
        <f t="shared" si="12"/>
        <v>55.599999999999852</v>
      </c>
      <c r="D254" s="1">
        <f t="shared" si="13"/>
        <v>2875.9599999999841</v>
      </c>
      <c r="H254" s="1">
        <f t="shared" si="14"/>
        <v>15.199999999999944</v>
      </c>
      <c r="I254" s="1">
        <f>(H254)^2-ModalFunction!C$5*COS(ModalFunction!C$6*Calculations!H254)+ModalFunction!C$5</f>
        <v>237.94983005624542</v>
      </c>
    </row>
    <row r="255" spans="3:9" x14ac:dyDescent="0.25">
      <c r="C255" s="1">
        <f t="shared" si="12"/>
        <v>55.899999999999849</v>
      </c>
      <c r="D255" s="1">
        <f t="shared" si="13"/>
        <v>2908.2099999999837</v>
      </c>
      <c r="H255" s="1">
        <f t="shared" si="14"/>
        <v>15.299999999999944</v>
      </c>
      <c r="I255" s="1">
        <f>(H255)^2-ModalFunction!C$5*COS(ModalFunction!C$6*Calculations!H255)+ModalFunction!C$5</f>
        <v>247.18016994374437</v>
      </c>
    </row>
    <row r="256" spans="3:9" x14ac:dyDescent="0.25">
      <c r="C256" s="1">
        <f t="shared" si="12"/>
        <v>56.199999999999847</v>
      </c>
      <c r="D256" s="1">
        <f t="shared" si="13"/>
        <v>2940.6399999999835</v>
      </c>
      <c r="H256" s="1">
        <f t="shared" si="14"/>
        <v>15.399999999999944</v>
      </c>
      <c r="I256" s="1">
        <f>(H256)^2-ModalFunction!C$5*COS(ModalFunction!C$6*Calculations!H256)+ModalFunction!C$5</f>
        <v>255.25016994374568</v>
      </c>
    </row>
    <row r="257" spans="3:9" x14ac:dyDescent="0.25">
      <c r="C257" s="1">
        <f t="shared" si="12"/>
        <v>56.499999999999844</v>
      </c>
      <c r="D257" s="1">
        <f t="shared" si="13"/>
        <v>2973.2499999999832</v>
      </c>
      <c r="H257" s="1">
        <f t="shared" si="14"/>
        <v>15.499999999999943</v>
      </c>
      <c r="I257" s="1">
        <f>(H257)^2-ModalFunction!C$5*COS(ModalFunction!C$6*Calculations!H257)+ModalFunction!C$5</f>
        <v>260.24999999999824</v>
      </c>
    </row>
    <row r="258" spans="3:9" x14ac:dyDescent="0.25">
      <c r="C258" s="1">
        <f t="shared" si="12"/>
        <v>56.799999999999841</v>
      </c>
      <c r="D258" s="1">
        <f t="shared" si="13"/>
        <v>3006.0399999999827</v>
      </c>
      <c r="H258" s="1">
        <f t="shared" si="14"/>
        <v>15.599999999999943</v>
      </c>
      <c r="I258" s="1">
        <f>(H258)^2-ModalFunction!C$5*COS(ModalFunction!C$6*Calculations!H258)+ModalFunction!C$5</f>
        <v>261.45016994374981</v>
      </c>
    </row>
    <row r="259" spans="3:9" x14ac:dyDescent="0.25">
      <c r="C259" s="1">
        <f t="shared" si="12"/>
        <v>57.099999999999838</v>
      </c>
      <c r="D259" s="1">
        <f t="shared" si="13"/>
        <v>3039.009999999982</v>
      </c>
      <c r="H259" s="1">
        <f t="shared" si="14"/>
        <v>15.699999999999942</v>
      </c>
      <c r="I259" s="1">
        <f>(H259)^2-ModalFunction!C$5*COS(ModalFunction!C$6*Calculations!H259)+ModalFunction!C$5</f>
        <v>259.58016994375117</v>
      </c>
    </row>
    <row r="260" spans="3:9" x14ac:dyDescent="0.25">
      <c r="C260" s="1">
        <f t="shared" ref="C260:C323" si="16">C259+$B$3</f>
        <v>57.399999999999835</v>
      </c>
      <c r="D260" s="1">
        <f t="shared" ref="D260:D323" si="17">(C260-2)^2+3</f>
        <v>3072.1599999999817</v>
      </c>
      <c r="H260" s="1">
        <f t="shared" ref="H260:H323" si="18">H259+$G$3</f>
        <v>15.799999999999942</v>
      </c>
      <c r="I260" s="1">
        <f>(H260)^2-ModalFunction!C$5*COS(ModalFunction!C$6*Calculations!H260)+ModalFunction!C$5</f>
        <v>256.54983005625218</v>
      </c>
    </row>
    <row r="261" spans="3:9" x14ac:dyDescent="0.25">
      <c r="C261" s="1">
        <f t="shared" si="16"/>
        <v>57.699999999999832</v>
      </c>
      <c r="D261" s="1">
        <f t="shared" si="17"/>
        <v>3105.4899999999811</v>
      </c>
      <c r="H261" s="1">
        <f t="shared" si="18"/>
        <v>15.899999999999942</v>
      </c>
      <c r="I261" s="1">
        <f>(H261)^2-ModalFunction!C$5*COS(ModalFunction!C$6*Calculations!H261)+ModalFunction!C$5</f>
        <v>254.71983005625088</v>
      </c>
    </row>
    <row r="262" spans="3:9" x14ac:dyDescent="0.25">
      <c r="C262" s="1">
        <f t="shared" si="16"/>
        <v>57.999999999999829</v>
      </c>
      <c r="D262" s="1">
        <f t="shared" si="17"/>
        <v>3138.9999999999809</v>
      </c>
      <c r="H262" s="1">
        <f t="shared" si="18"/>
        <v>15.999999999999941</v>
      </c>
      <c r="I262" s="1">
        <f>(H262)^2-ModalFunction!C$5*COS(ModalFunction!C$6*Calculations!H262)+ModalFunction!C$5</f>
        <v>255.99999999999812</v>
      </c>
    </row>
    <row r="263" spans="3:9" x14ac:dyDescent="0.25">
      <c r="C263" s="1">
        <f t="shared" si="16"/>
        <v>58.299999999999827</v>
      </c>
      <c r="D263" s="1">
        <f t="shared" si="17"/>
        <v>3172.6899999999805</v>
      </c>
      <c r="H263" s="1">
        <f t="shared" si="18"/>
        <v>16.099999999999941</v>
      </c>
      <c r="I263" s="1">
        <f>(H263)^2-ModalFunction!C$5*COS(ModalFunction!C$6*Calculations!H263)+ModalFunction!C$5</f>
        <v>261.11983005624643</v>
      </c>
    </row>
    <row r="264" spans="3:9" x14ac:dyDescent="0.25">
      <c r="C264" s="1">
        <f t="shared" si="16"/>
        <v>58.599999999999824</v>
      </c>
      <c r="D264" s="1">
        <f t="shared" si="17"/>
        <v>3206.5599999999799</v>
      </c>
      <c r="H264" s="1">
        <f t="shared" si="18"/>
        <v>16.199999999999942</v>
      </c>
      <c r="I264" s="1">
        <f>(H264)^2-ModalFunction!C$5*COS(ModalFunction!C$6*Calculations!H264)+ModalFunction!C$5</f>
        <v>269.34983005624514</v>
      </c>
    </row>
    <row r="265" spans="3:9" x14ac:dyDescent="0.25">
      <c r="C265" s="1">
        <f t="shared" si="16"/>
        <v>58.899999999999821</v>
      </c>
      <c r="D265" s="1">
        <f t="shared" si="17"/>
        <v>3240.6099999999797</v>
      </c>
      <c r="H265" s="1">
        <f t="shared" si="18"/>
        <v>16.299999999999944</v>
      </c>
      <c r="I265" s="1">
        <f>(H265)^2-ModalFunction!C$5*COS(ModalFunction!C$6*Calculations!H265)+ModalFunction!C$5</f>
        <v>278.78016994374423</v>
      </c>
    </row>
    <row r="266" spans="3:9" x14ac:dyDescent="0.25">
      <c r="C266" s="1">
        <f t="shared" si="16"/>
        <v>59.199999999999818</v>
      </c>
      <c r="D266" s="1">
        <f t="shared" si="17"/>
        <v>3274.8399999999792</v>
      </c>
      <c r="H266" s="1">
        <f t="shared" si="18"/>
        <v>16.399999999999945</v>
      </c>
      <c r="I266" s="1">
        <f>(H266)^2-ModalFunction!C$5*COS(ModalFunction!C$6*Calculations!H266)+ModalFunction!C$5</f>
        <v>287.05016994374569</v>
      </c>
    </row>
    <row r="267" spans="3:9" x14ac:dyDescent="0.25">
      <c r="C267" s="1">
        <f t="shared" si="16"/>
        <v>59.499999999999815</v>
      </c>
      <c r="D267" s="1">
        <f t="shared" si="17"/>
        <v>3309.2499999999786</v>
      </c>
      <c r="H267" s="1">
        <f t="shared" si="18"/>
        <v>16.499999999999947</v>
      </c>
      <c r="I267" s="1">
        <f>(H267)^2-ModalFunction!C$5*COS(ModalFunction!C$6*Calculations!H267)+ModalFunction!C$5</f>
        <v>292.24999999999824</v>
      </c>
    </row>
    <row r="268" spans="3:9" x14ac:dyDescent="0.25">
      <c r="C268" s="1">
        <f t="shared" si="16"/>
        <v>59.799999999999812</v>
      </c>
      <c r="D268" s="1">
        <f t="shared" si="17"/>
        <v>3343.8399999999783</v>
      </c>
      <c r="H268" s="1">
        <f t="shared" si="18"/>
        <v>16.599999999999948</v>
      </c>
      <c r="I268" s="1">
        <f>(H268)^2-ModalFunction!C$5*COS(ModalFunction!C$6*Calculations!H268)+ModalFunction!C$5</f>
        <v>293.65016994374969</v>
      </c>
    </row>
    <row r="269" spans="3:9" x14ac:dyDescent="0.25">
      <c r="C269" s="1">
        <f t="shared" si="16"/>
        <v>60.09999999999981</v>
      </c>
      <c r="D269" s="1">
        <f t="shared" si="17"/>
        <v>3378.6099999999778</v>
      </c>
      <c r="H269" s="1">
        <f t="shared" si="18"/>
        <v>16.69999999999995</v>
      </c>
      <c r="I269" s="1">
        <f>(H269)^2-ModalFunction!C$5*COS(ModalFunction!C$6*Calculations!H269)+ModalFunction!C$5</f>
        <v>291.98016994375087</v>
      </c>
    </row>
    <row r="270" spans="3:9" x14ac:dyDescent="0.25">
      <c r="C270" s="1">
        <f t="shared" si="16"/>
        <v>60.399999999999807</v>
      </c>
      <c r="D270" s="1">
        <f t="shared" si="17"/>
        <v>3413.5599999999772</v>
      </c>
      <c r="H270" s="1">
        <f t="shared" si="18"/>
        <v>16.799999999999951</v>
      </c>
      <c r="I270" s="1">
        <f>(H270)^2-ModalFunction!C$5*COS(ModalFunction!C$6*Calculations!H270)+ModalFunction!C$5</f>
        <v>289.14983005625191</v>
      </c>
    </row>
    <row r="271" spans="3:9" x14ac:dyDescent="0.25">
      <c r="C271" s="1">
        <f t="shared" si="16"/>
        <v>60.699999999999804</v>
      </c>
      <c r="D271" s="1">
        <f t="shared" si="17"/>
        <v>3448.6899999999769</v>
      </c>
      <c r="H271" s="1">
        <f t="shared" si="18"/>
        <v>16.899999999999952</v>
      </c>
      <c r="I271" s="1">
        <f>(H271)^2-ModalFunction!C$5*COS(ModalFunction!C$6*Calculations!H271)+ModalFunction!C$5</f>
        <v>287.51983005625067</v>
      </c>
    </row>
    <row r="272" spans="3:9" x14ac:dyDescent="0.25">
      <c r="C272" s="1">
        <f t="shared" si="16"/>
        <v>60.999999999999801</v>
      </c>
      <c r="D272" s="1">
        <f t="shared" si="17"/>
        <v>3483.9999999999764</v>
      </c>
      <c r="H272" s="1">
        <f t="shared" si="18"/>
        <v>16.999999999999954</v>
      </c>
      <c r="I272" s="1">
        <f>(H272)^2-ModalFunction!C$5*COS(ModalFunction!C$6*Calculations!H272)+ModalFunction!C$5</f>
        <v>288.99999999999841</v>
      </c>
    </row>
    <row r="273" spans="3:9" x14ac:dyDescent="0.25">
      <c r="C273" s="1">
        <f t="shared" si="16"/>
        <v>61.299999999999798</v>
      </c>
      <c r="D273" s="1">
        <f t="shared" si="17"/>
        <v>3519.4899999999761</v>
      </c>
      <c r="H273" s="1">
        <f t="shared" si="18"/>
        <v>17.099999999999955</v>
      </c>
      <c r="I273" s="1">
        <f>(H273)^2-ModalFunction!C$5*COS(ModalFunction!C$6*Calculations!H273)+ModalFunction!C$5</f>
        <v>294.31983005624733</v>
      </c>
    </row>
    <row r="274" spans="3:9" x14ac:dyDescent="0.25">
      <c r="C274" s="1">
        <f t="shared" si="16"/>
        <v>61.599999999999795</v>
      </c>
      <c r="D274" s="1">
        <f t="shared" si="17"/>
        <v>3555.1599999999758</v>
      </c>
      <c r="H274" s="1">
        <f t="shared" si="18"/>
        <v>17.199999999999957</v>
      </c>
      <c r="I274" s="1">
        <f>(H274)^2-ModalFunction!C$5*COS(ModalFunction!C$6*Calculations!H274)+ModalFunction!C$5</f>
        <v>302.74983005624642</v>
      </c>
    </row>
    <row r="275" spans="3:9" x14ac:dyDescent="0.25">
      <c r="C275" s="1">
        <f t="shared" si="16"/>
        <v>61.899999999999793</v>
      </c>
      <c r="D275" s="1">
        <f t="shared" si="17"/>
        <v>3591.0099999999752</v>
      </c>
      <c r="H275" s="1">
        <f t="shared" si="18"/>
        <v>17.299999999999958</v>
      </c>
      <c r="I275" s="1">
        <f>(H275)^2-ModalFunction!C$5*COS(ModalFunction!C$6*Calculations!H275)+ModalFunction!C$5</f>
        <v>312.38016994374544</v>
      </c>
    </row>
    <row r="276" spans="3:9" x14ac:dyDescent="0.25">
      <c r="C276" s="1">
        <f t="shared" si="16"/>
        <v>62.19999999999979</v>
      </c>
      <c r="D276" s="1">
        <f t="shared" si="17"/>
        <v>3627.0399999999745</v>
      </c>
      <c r="H276" s="1">
        <f t="shared" si="18"/>
        <v>17.399999999999959</v>
      </c>
      <c r="I276" s="1">
        <f>(H276)^2-ModalFunction!C$5*COS(ModalFunction!C$6*Calculations!H276)+ModalFunction!C$5</f>
        <v>320.85016994374655</v>
      </c>
    </row>
    <row r="277" spans="3:9" x14ac:dyDescent="0.25">
      <c r="C277" s="1">
        <f t="shared" si="16"/>
        <v>62.499999999999787</v>
      </c>
      <c r="D277" s="1">
        <f t="shared" si="17"/>
        <v>3663.2499999999741</v>
      </c>
      <c r="H277" s="1">
        <f t="shared" si="18"/>
        <v>17.499999999999961</v>
      </c>
      <c r="I277" s="1">
        <f>(H277)^2-ModalFunction!C$5*COS(ModalFunction!C$6*Calculations!H277)+ModalFunction!C$5</f>
        <v>326.24999999999864</v>
      </c>
    </row>
    <row r="278" spans="3:9" x14ac:dyDescent="0.25">
      <c r="C278" s="1">
        <f t="shared" si="16"/>
        <v>62.799999999999784</v>
      </c>
      <c r="D278" s="1">
        <f t="shared" si="17"/>
        <v>3699.639999999974</v>
      </c>
      <c r="H278" s="1">
        <f t="shared" si="18"/>
        <v>17.599999999999962</v>
      </c>
      <c r="I278" s="1">
        <f>(H278)^2-ModalFunction!C$5*COS(ModalFunction!C$6*Calculations!H278)+ModalFunction!C$5</f>
        <v>327.85016994374962</v>
      </c>
    </row>
    <row r="279" spans="3:9" x14ac:dyDescent="0.25">
      <c r="C279" s="1">
        <f t="shared" si="16"/>
        <v>63.099999999999781</v>
      </c>
      <c r="D279" s="1">
        <f t="shared" si="17"/>
        <v>3736.2099999999732</v>
      </c>
      <c r="H279" s="1">
        <f t="shared" si="18"/>
        <v>17.699999999999964</v>
      </c>
      <c r="I279" s="1">
        <f>(H279)^2-ModalFunction!C$5*COS(ModalFunction!C$6*Calculations!H279)+ModalFunction!C$5</f>
        <v>326.38016994375033</v>
      </c>
    </row>
    <row r="280" spans="3:9" x14ac:dyDescent="0.25">
      <c r="C280" s="1">
        <f t="shared" si="16"/>
        <v>63.399999999999778</v>
      </c>
      <c r="D280" s="1">
        <f t="shared" si="17"/>
        <v>3772.9599999999728</v>
      </c>
      <c r="H280" s="1">
        <f t="shared" si="18"/>
        <v>17.799999999999965</v>
      </c>
      <c r="I280" s="1">
        <f>(H280)^2-ModalFunction!C$5*COS(ModalFunction!C$6*Calculations!H280)+ModalFunction!C$5</f>
        <v>323.74983005625143</v>
      </c>
    </row>
    <row r="281" spans="3:9" x14ac:dyDescent="0.25">
      <c r="C281" s="1">
        <f t="shared" si="16"/>
        <v>63.699999999999775</v>
      </c>
      <c r="D281" s="1">
        <f t="shared" si="17"/>
        <v>3809.8899999999721</v>
      </c>
      <c r="H281" s="1">
        <f t="shared" si="18"/>
        <v>17.899999999999967</v>
      </c>
      <c r="I281" s="1">
        <f>(H281)^2-ModalFunction!C$5*COS(ModalFunction!C$6*Calculations!H281)+ModalFunction!C$5</f>
        <v>322.31983005625068</v>
      </c>
    </row>
    <row r="282" spans="3:9" x14ac:dyDescent="0.25">
      <c r="C282" s="1">
        <f t="shared" si="16"/>
        <v>63.999999999999773</v>
      </c>
      <c r="D282" s="1">
        <f t="shared" si="17"/>
        <v>3846.9999999999718</v>
      </c>
      <c r="H282" s="1">
        <f t="shared" si="18"/>
        <v>17.999999999999968</v>
      </c>
      <c r="I282" s="1">
        <f>(H282)^2-ModalFunction!C$5*COS(ModalFunction!C$6*Calculations!H282)+ModalFunction!C$5</f>
        <v>323.99999999999886</v>
      </c>
    </row>
    <row r="283" spans="3:9" x14ac:dyDescent="0.25">
      <c r="C283" s="1">
        <f t="shared" si="16"/>
        <v>64.29999999999977</v>
      </c>
      <c r="D283" s="1">
        <f t="shared" si="17"/>
        <v>3884.2899999999713</v>
      </c>
      <c r="H283" s="1">
        <f t="shared" si="18"/>
        <v>18.099999999999969</v>
      </c>
      <c r="I283" s="1">
        <f>(H283)^2-ModalFunction!C$5*COS(ModalFunction!C$6*Calculations!H283)+ModalFunction!C$5</f>
        <v>329.51983005624822</v>
      </c>
    </row>
    <row r="284" spans="3:9" x14ac:dyDescent="0.25">
      <c r="C284" s="1">
        <f t="shared" si="16"/>
        <v>64.599999999999767</v>
      </c>
      <c r="D284" s="1">
        <f t="shared" si="17"/>
        <v>3921.7599999999707</v>
      </c>
      <c r="H284" s="1">
        <f t="shared" si="18"/>
        <v>18.199999999999971</v>
      </c>
      <c r="I284" s="1">
        <f>(H284)^2-ModalFunction!C$5*COS(ModalFunction!C$6*Calculations!H284)+ModalFunction!C$5</f>
        <v>338.14983005624771</v>
      </c>
    </row>
    <row r="285" spans="3:9" x14ac:dyDescent="0.25">
      <c r="C285" s="1">
        <f t="shared" si="16"/>
        <v>64.899999999999764</v>
      </c>
      <c r="D285" s="1">
        <f t="shared" si="17"/>
        <v>3959.4099999999703</v>
      </c>
      <c r="H285" s="1">
        <f t="shared" si="18"/>
        <v>18.299999999999972</v>
      </c>
      <c r="I285" s="1">
        <f>(H285)^2-ModalFunction!C$5*COS(ModalFunction!C$6*Calculations!H285)+ModalFunction!C$5</f>
        <v>347.98016994374672</v>
      </c>
    </row>
    <row r="286" spans="3:9" x14ac:dyDescent="0.25">
      <c r="C286" s="1">
        <f t="shared" si="16"/>
        <v>65.199999999999761</v>
      </c>
      <c r="D286" s="1">
        <f t="shared" si="17"/>
        <v>3997.2399999999698</v>
      </c>
      <c r="H286" s="1">
        <f t="shared" si="18"/>
        <v>18.399999999999974</v>
      </c>
      <c r="I286" s="1">
        <f>(H286)^2-ModalFunction!C$5*COS(ModalFunction!C$6*Calculations!H286)+ModalFunction!C$5</f>
        <v>356.65016994374747</v>
      </c>
    </row>
    <row r="287" spans="3:9" x14ac:dyDescent="0.25">
      <c r="C287" s="1">
        <f t="shared" si="16"/>
        <v>65.499999999999758</v>
      </c>
      <c r="D287" s="1">
        <f t="shared" si="17"/>
        <v>4035.2499999999695</v>
      </c>
      <c r="H287" s="1">
        <f t="shared" si="18"/>
        <v>18.499999999999975</v>
      </c>
      <c r="I287" s="1">
        <f>(H287)^2-ModalFunction!C$5*COS(ModalFunction!C$6*Calculations!H287)+ModalFunction!C$5</f>
        <v>362.24999999999909</v>
      </c>
    </row>
    <row r="288" spans="3:9" x14ac:dyDescent="0.25">
      <c r="C288" s="1">
        <f t="shared" si="16"/>
        <v>65.799999999999756</v>
      </c>
      <c r="D288" s="1">
        <f t="shared" si="17"/>
        <v>4073.4399999999687</v>
      </c>
      <c r="H288" s="1">
        <f t="shared" si="18"/>
        <v>18.599999999999977</v>
      </c>
      <c r="I288" s="1">
        <f>(H288)^2-ModalFunction!C$5*COS(ModalFunction!C$6*Calculations!H288)+ModalFunction!C$5</f>
        <v>364.05016994374949</v>
      </c>
    </row>
    <row r="289" spans="3:9" x14ac:dyDescent="0.25">
      <c r="C289" s="1">
        <f t="shared" si="16"/>
        <v>66.099999999999753</v>
      </c>
      <c r="D289" s="1">
        <f t="shared" si="17"/>
        <v>4111.8099999999686</v>
      </c>
      <c r="H289" s="1">
        <f t="shared" si="18"/>
        <v>18.699999999999978</v>
      </c>
      <c r="I289" s="1">
        <f>(H289)^2-ModalFunction!C$5*COS(ModalFunction!C$6*Calculations!H289)+ModalFunction!C$5</f>
        <v>362.78016994374997</v>
      </c>
    </row>
    <row r="290" spans="3:9" x14ac:dyDescent="0.25">
      <c r="C290" s="1">
        <f t="shared" si="16"/>
        <v>66.39999999999975</v>
      </c>
      <c r="D290" s="1">
        <f t="shared" si="17"/>
        <v>4150.3599999999678</v>
      </c>
      <c r="H290" s="1">
        <f t="shared" si="18"/>
        <v>18.799999999999979</v>
      </c>
      <c r="I290" s="1">
        <f>(H290)^2-ModalFunction!C$5*COS(ModalFunction!C$6*Calculations!H290)+ModalFunction!C$5</f>
        <v>360.34983005625099</v>
      </c>
    </row>
    <row r="291" spans="3:9" x14ac:dyDescent="0.25">
      <c r="C291" s="1">
        <f t="shared" si="16"/>
        <v>66.699999999999747</v>
      </c>
      <c r="D291" s="1">
        <f t="shared" si="17"/>
        <v>4189.0899999999674</v>
      </c>
      <c r="H291" s="1">
        <f t="shared" si="18"/>
        <v>18.899999999999981</v>
      </c>
      <c r="I291" s="1">
        <f>(H291)^2-ModalFunction!C$5*COS(ModalFunction!C$6*Calculations!H291)+ModalFunction!C$5</f>
        <v>359.11983005625058</v>
      </c>
    </row>
    <row r="292" spans="3:9" x14ac:dyDescent="0.25">
      <c r="C292" s="1">
        <f t="shared" si="16"/>
        <v>66.999999999999744</v>
      </c>
      <c r="D292" s="1">
        <f t="shared" si="17"/>
        <v>4227.9999999999663</v>
      </c>
      <c r="H292" s="1">
        <f t="shared" si="18"/>
        <v>18.999999999999982</v>
      </c>
      <c r="I292" s="1">
        <f>(H292)^2-ModalFunction!C$5*COS(ModalFunction!C$6*Calculations!H292)+ModalFunction!C$5</f>
        <v>360.99999999999932</v>
      </c>
    </row>
    <row r="293" spans="3:9" x14ac:dyDescent="0.25">
      <c r="C293" s="1">
        <f t="shared" si="16"/>
        <v>67.299999999999741</v>
      </c>
      <c r="D293" s="1">
        <f t="shared" si="17"/>
        <v>4267.0899999999665</v>
      </c>
      <c r="H293" s="1">
        <f t="shared" si="18"/>
        <v>19.099999999999984</v>
      </c>
      <c r="I293" s="1">
        <f>(H293)^2-ModalFunction!C$5*COS(ModalFunction!C$6*Calculations!H293)+ModalFunction!C$5</f>
        <v>366.71983005624929</v>
      </c>
    </row>
    <row r="294" spans="3:9" x14ac:dyDescent="0.25">
      <c r="C294" s="1">
        <f t="shared" si="16"/>
        <v>67.599999999999739</v>
      </c>
      <c r="D294" s="1">
        <f t="shared" si="17"/>
        <v>4306.359999999966</v>
      </c>
      <c r="H294" s="1">
        <f t="shared" si="18"/>
        <v>19.199999999999985</v>
      </c>
      <c r="I294" s="1">
        <f>(H294)^2-ModalFunction!C$5*COS(ModalFunction!C$6*Calculations!H294)+ModalFunction!C$5</f>
        <v>375.54983005624894</v>
      </c>
    </row>
    <row r="295" spans="3:9" x14ac:dyDescent="0.25">
      <c r="C295" s="1">
        <f t="shared" si="16"/>
        <v>67.899999999999736</v>
      </c>
      <c r="D295" s="1">
        <f t="shared" si="17"/>
        <v>4345.8099999999649</v>
      </c>
      <c r="H295" s="1">
        <f t="shared" si="18"/>
        <v>19.299999999999986</v>
      </c>
      <c r="I295" s="1">
        <f>(H295)^2-ModalFunction!C$5*COS(ModalFunction!C$6*Calculations!H295)+ModalFunction!C$5</f>
        <v>385.58016994374816</v>
      </c>
    </row>
    <row r="296" spans="3:9" x14ac:dyDescent="0.25">
      <c r="C296" s="1">
        <f t="shared" si="16"/>
        <v>68.199999999999733</v>
      </c>
      <c r="D296" s="1">
        <f t="shared" si="17"/>
        <v>4385.439999999965</v>
      </c>
      <c r="H296" s="1">
        <f t="shared" si="18"/>
        <v>19.399999999999988</v>
      </c>
      <c r="I296" s="1">
        <f>(H296)^2-ModalFunction!C$5*COS(ModalFunction!C$6*Calculations!H296)+ModalFunction!C$5</f>
        <v>394.45016994374856</v>
      </c>
    </row>
    <row r="297" spans="3:9" x14ac:dyDescent="0.25">
      <c r="C297" s="1">
        <f t="shared" si="16"/>
        <v>68.49999999999973</v>
      </c>
      <c r="D297" s="1">
        <f t="shared" si="17"/>
        <v>4425.2499999999645</v>
      </c>
      <c r="H297" s="1">
        <f t="shared" si="18"/>
        <v>19.499999999999989</v>
      </c>
      <c r="I297" s="1">
        <f>(H297)^2-ModalFunction!C$5*COS(ModalFunction!C$6*Calculations!H297)+ModalFunction!C$5</f>
        <v>400.2499999999996</v>
      </c>
    </row>
    <row r="298" spans="3:9" x14ac:dyDescent="0.25">
      <c r="C298" s="1">
        <f t="shared" si="16"/>
        <v>68.799999999999727</v>
      </c>
      <c r="D298" s="1">
        <f t="shared" si="17"/>
        <v>4465.2399999999634</v>
      </c>
      <c r="H298" s="1">
        <f t="shared" si="18"/>
        <v>19.599999999999991</v>
      </c>
      <c r="I298" s="1">
        <f>(H298)^2-ModalFunction!C$5*COS(ModalFunction!C$6*Calculations!H298)+ModalFunction!C$5</f>
        <v>402.25016994374948</v>
      </c>
    </row>
    <row r="299" spans="3:9" x14ac:dyDescent="0.25">
      <c r="C299" s="1">
        <f t="shared" si="16"/>
        <v>69.099999999999724</v>
      </c>
      <c r="D299" s="1">
        <f t="shared" si="17"/>
        <v>4505.4099999999626</v>
      </c>
      <c r="H299" s="1">
        <f t="shared" si="18"/>
        <v>19.699999999999992</v>
      </c>
      <c r="I299" s="1">
        <f>(H299)^2-ModalFunction!C$5*COS(ModalFunction!C$6*Calculations!H299)+ModalFunction!C$5</f>
        <v>401.18016994374972</v>
      </c>
    </row>
    <row r="300" spans="3:9" x14ac:dyDescent="0.25">
      <c r="C300" s="1">
        <f t="shared" si="16"/>
        <v>69.399999999999721</v>
      </c>
      <c r="D300" s="1">
        <f t="shared" si="17"/>
        <v>4545.759999999962</v>
      </c>
      <c r="H300" s="1">
        <f t="shared" si="18"/>
        <v>19.799999999999994</v>
      </c>
      <c r="I300" s="1">
        <f>(H300)^2-ModalFunction!C$5*COS(ModalFunction!C$6*Calculations!H300)+ModalFunction!C$5</f>
        <v>398.94983005625062</v>
      </c>
    </row>
    <row r="301" spans="3:9" x14ac:dyDescent="0.25">
      <c r="C301" s="1">
        <f t="shared" si="16"/>
        <v>69.699999999999719</v>
      </c>
      <c r="D301" s="1">
        <f t="shared" si="17"/>
        <v>4586.2899999999618</v>
      </c>
      <c r="H301" s="1">
        <f t="shared" si="18"/>
        <v>19.899999999999995</v>
      </c>
      <c r="I301" s="1">
        <f>(H301)^2-ModalFunction!C$5*COS(ModalFunction!C$6*Calculations!H301)+ModalFunction!C$5</f>
        <v>397.91983005625059</v>
      </c>
    </row>
    <row r="302" spans="3:9" x14ac:dyDescent="0.25">
      <c r="C302" s="1">
        <f t="shared" si="16"/>
        <v>69.999999999999716</v>
      </c>
      <c r="D302" s="1">
        <f t="shared" si="17"/>
        <v>4626.9999999999618</v>
      </c>
      <c r="H302" s="1">
        <f t="shared" si="18"/>
        <v>19.999999999999996</v>
      </c>
      <c r="I302" s="1">
        <f>(H302)^2-ModalFunction!C$5*COS(ModalFunction!C$6*Calculations!H302)+ModalFunction!C$5</f>
        <v>399.99999999999989</v>
      </c>
    </row>
    <row r="303" spans="3:9" x14ac:dyDescent="0.25">
      <c r="C303" s="1">
        <f t="shared" si="16"/>
        <v>70.299999999999713</v>
      </c>
      <c r="D303" s="1">
        <f t="shared" si="17"/>
        <v>4667.8899999999612</v>
      </c>
      <c r="H303" s="1">
        <f t="shared" si="18"/>
        <v>20.099999999999998</v>
      </c>
      <c r="I303" s="1">
        <f>(H303)^2-ModalFunction!C$5*COS(ModalFunction!C$6*Calculations!H303)+ModalFunction!C$5</f>
        <v>405.91983005625036</v>
      </c>
    </row>
    <row r="304" spans="3:9" x14ac:dyDescent="0.25">
      <c r="C304" s="1">
        <f t="shared" si="16"/>
        <v>70.59999999999971</v>
      </c>
      <c r="D304" s="1">
        <f t="shared" si="17"/>
        <v>4708.95999999996</v>
      </c>
      <c r="H304" s="1">
        <f t="shared" si="18"/>
        <v>20.2</v>
      </c>
      <c r="I304" s="1">
        <f>(H304)^2-ModalFunction!C$5*COS(ModalFunction!C$6*Calculations!H304)+ModalFunction!C$5</f>
        <v>414.94983005625039</v>
      </c>
    </row>
    <row r="305" spans="3:9" x14ac:dyDescent="0.25">
      <c r="C305" s="1">
        <f t="shared" si="16"/>
        <v>70.899999999999707</v>
      </c>
      <c r="D305" s="1">
        <f t="shared" si="17"/>
        <v>4750.20999999996</v>
      </c>
      <c r="H305" s="1">
        <f t="shared" si="18"/>
        <v>20.3</v>
      </c>
      <c r="I305" s="1">
        <f>(H305)^2-ModalFunction!C$5*COS(ModalFunction!C$6*Calculations!H305)+ModalFunction!C$5</f>
        <v>425.18016994374955</v>
      </c>
    </row>
    <row r="306" spans="3:9" x14ac:dyDescent="0.25">
      <c r="C306" s="1">
        <f t="shared" si="16"/>
        <v>71.199999999999704</v>
      </c>
      <c r="D306" s="1">
        <f t="shared" si="17"/>
        <v>4791.6399999999594</v>
      </c>
      <c r="H306" s="1">
        <f t="shared" si="18"/>
        <v>20.400000000000002</v>
      </c>
      <c r="I306" s="1">
        <f>(H306)^2-ModalFunction!C$5*COS(ModalFunction!C$6*Calculations!H306)+ModalFunction!C$5</f>
        <v>434.2501699437496</v>
      </c>
    </row>
    <row r="307" spans="3:9" x14ac:dyDescent="0.25">
      <c r="C307" s="1">
        <f t="shared" si="16"/>
        <v>71.499999999999702</v>
      </c>
      <c r="D307" s="1">
        <f t="shared" si="17"/>
        <v>4833.2499999999582</v>
      </c>
      <c r="H307" s="1">
        <f t="shared" si="18"/>
        <v>20.500000000000004</v>
      </c>
      <c r="I307" s="1">
        <f>(H307)^2-ModalFunction!C$5*COS(ModalFunction!C$6*Calculations!H307)+ModalFunction!C$5</f>
        <v>440.25000000000017</v>
      </c>
    </row>
    <row r="308" spans="3:9" x14ac:dyDescent="0.25">
      <c r="C308" s="1">
        <f t="shared" si="16"/>
        <v>71.799999999999699</v>
      </c>
      <c r="D308" s="1">
        <f t="shared" si="17"/>
        <v>4875.0399999999581</v>
      </c>
      <c r="H308" s="1">
        <f t="shared" si="18"/>
        <v>20.600000000000005</v>
      </c>
      <c r="I308" s="1">
        <f>(H308)^2-ModalFunction!C$5*COS(ModalFunction!C$6*Calculations!H308)+ModalFunction!C$5</f>
        <v>442.45016994374959</v>
      </c>
    </row>
    <row r="309" spans="3:9" x14ac:dyDescent="0.25">
      <c r="C309" s="1">
        <f t="shared" si="16"/>
        <v>72.099999999999696</v>
      </c>
      <c r="D309" s="1">
        <f t="shared" si="17"/>
        <v>4917.0099999999575</v>
      </c>
      <c r="H309" s="1">
        <f t="shared" si="18"/>
        <v>20.700000000000006</v>
      </c>
      <c r="I309" s="1">
        <f>(H309)^2-ModalFunction!C$5*COS(ModalFunction!C$6*Calculations!H309)+ModalFunction!C$5</f>
        <v>441.58016994374924</v>
      </c>
    </row>
    <row r="310" spans="3:9" x14ac:dyDescent="0.25">
      <c r="C310" s="1">
        <f t="shared" si="16"/>
        <v>72.399999999999693</v>
      </c>
      <c r="D310" s="1">
        <f t="shared" si="17"/>
        <v>4959.1599999999571</v>
      </c>
      <c r="H310" s="1">
        <f t="shared" si="18"/>
        <v>20.800000000000008</v>
      </c>
      <c r="I310" s="1">
        <f>(H310)^2-ModalFunction!C$5*COS(ModalFunction!C$6*Calculations!H310)+ModalFunction!C$5</f>
        <v>439.54983005625036</v>
      </c>
    </row>
    <row r="311" spans="3:9" x14ac:dyDescent="0.25">
      <c r="C311" s="1">
        <f t="shared" si="16"/>
        <v>72.69999999999969</v>
      </c>
      <c r="D311" s="1">
        <f t="shared" si="17"/>
        <v>5001.4899999999561</v>
      </c>
      <c r="H311" s="1">
        <f t="shared" si="18"/>
        <v>20.900000000000009</v>
      </c>
      <c r="I311" s="1">
        <f>(H311)^2-ModalFunction!C$5*COS(ModalFunction!C$6*Calculations!H311)+ModalFunction!C$5</f>
        <v>438.7198300562506</v>
      </c>
    </row>
    <row r="312" spans="3:9" x14ac:dyDescent="0.25">
      <c r="C312" s="1">
        <f t="shared" si="16"/>
        <v>72.999999999999687</v>
      </c>
      <c r="D312" s="1">
        <f t="shared" si="17"/>
        <v>5043.9999999999554</v>
      </c>
      <c r="H312" s="1">
        <f t="shared" si="18"/>
        <v>21.000000000000011</v>
      </c>
      <c r="I312" s="1">
        <f>(H312)^2-ModalFunction!C$5*COS(ModalFunction!C$6*Calculations!H312)+ModalFunction!C$5</f>
        <v>441.00000000000045</v>
      </c>
    </row>
    <row r="313" spans="3:9" x14ac:dyDescent="0.25">
      <c r="C313" s="1">
        <f t="shared" si="16"/>
        <v>73.299999999999685</v>
      </c>
      <c r="D313" s="1">
        <f t="shared" si="17"/>
        <v>5086.689999999955</v>
      </c>
      <c r="H313" s="1">
        <f t="shared" si="18"/>
        <v>21.100000000000012</v>
      </c>
      <c r="I313" s="1">
        <f>(H313)^2-ModalFunction!C$5*COS(ModalFunction!C$6*Calculations!H313)+ModalFunction!C$5</f>
        <v>447.11983005625137</v>
      </c>
    </row>
    <row r="314" spans="3:9" x14ac:dyDescent="0.25">
      <c r="C314" s="1">
        <f t="shared" si="16"/>
        <v>73.599999999999682</v>
      </c>
      <c r="D314" s="1">
        <f t="shared" si="17"/>
        <v>5129.559999999954</v>
      </c>
      <c r="H314" s="1">
        <f t="shared" si="18"/>
        <v>21.200000000000014</v>
      </c>
      <c r="I314" s="1">
        <f>(H314)^2-ModalFunction!C$5*COS(ModalFunction!C$6*Calculations!H314)+ModalFunction!C$5</f>
        <v>456.34983005625173</v>
      </c>
    </row>
    <row r="315" spans="3:9" x14ac:dyDescent="0.25">
      <c r="C315" s="1">
        <f t="shared" si="16"/>
        <v>73.899999999999679</v>
      </c>
      <c r="D315" s="1">
        <f t="shared" si="17"/>
        <v>5172.6099999999542</v>
      </c>
      <c r="H315" s="1">
        <f t="shared" si="18"/>
        <v>21.300000000000015</v>
      </c>
      <c r="I315" s="1">
        <f>(H315)^2-ModalFunction!C$5*COS(ModalFunction!C$6*Calculations!H315)+ModalFunction!C$5</f>
        <v>466.78016994375105</v>
      </c>
    </row>
    <row r="316" spans="3:9" x14ac:dyDescent="0.25">
      <c r="C316" s="1">
        <f t="shared" si="16"/>
        <v>74.199999999999676</v>
      </c>
      <c r="D316" s="1">
        <f t="shared" si="17"/>
        <v>5215.8399999999529</v>
      </c>
      <c r="H316" s="1">
        <f t="shared" si="18"/>
        <v>21.400000000000016</v>
      </c>
      <c r="I316" s="1">
        <f>(H316)^2-ModalFunction!C$5*COS(ModalFunction!C$6*Calculations!H316)+ModalFunction!C$5</f>
        <v>476.0501699437508</v>
      </c>
    </row>
    <row r="317" spans="3:9" x14ac:dyDescent="0.25">
      <c r="C317" s="1">
        <f t="shared" si="16"/>
        <v>74.499999999999673</v>
      </c>
      <c r="D317" s="1">
        <f t="shared" si="17"/>
        <v>5259.2499999999527</v>
      </c>
      <c r="H317" s="1">
        <f t="shared" si="18"/>
        <v>21.500000000000018</v>
      </c>
      <c r="I317" s="1">
        <f>(H317)^2-ModalFunction!C$5*COS(ModalFunction!C$6*Calculations!H317)+ModalFunction!C$5</f>
        <v>482.25000000000074</v>
      </c>
    </row>
    <row r="318" spans="3:9" x14ac:dyDescent="0.25">
      <c r="C318" s="1">
        <f t="shared" si="16"/>
        <v>74.79999999999967</v>
      </c>
      <c r="D318" s="1">
        <f t="shared" si="17"/>
        <v>5302.8399999999519</v>
      </c>
      <c r="H318" s="1">
        <f t="shared" si="18"/>
        <v>21.600000000000019</v>
      </c>
      <c r="I318" s="1">
        <f>(H318)^2-ModalFunction!C$5*COS(ModalFunction!C$6*Calculations!H318)+ModalFunction!C$5</f>
        <v>484.65016994374969</v>
      </c>
    </row>
    <row r="319" spans="3:9" x14ac:dyDescent="0.25">
      <c r="C319" s="1">
        <f t="shared" si="16"/>
        <v>75.099999999999667</v>
      </c>
      <c r="D319" s="1">
        <f t="shared" si="17"/>
        <v>5346.6099999999515</v>
      </c>
      <c r="H319" s="1">
        <f t="shared" si="18"/>
        <v>21.700000000000021</v>
      </c>
      <c r="I319" s="1">
        <f>(H319)^2-ModalFunction!C$5*COS(ModalFunction!C$6*Calculations!H319)+ModalFunction!C$5</f>
        <v>483.98016994374933</v>
      </c>
    </row>
    <row r="320" spans="3:9" x14ac:dyDescent="0.25">
      <c r="C320" s="1">
        <f t="shared" si="16"/>
        <v>75.399999999999665</v>
      </c>
      <c r="D320" s="1">
        <f t="shared" si="17"/>
        <v>5390.5599999999504</v>
      </c>
      <c r="H320" s="1">
        <f t="shared" si="18"/>
        <v>21.800000000000022</v>
      </c>
      <c r="I320" s="1">
        <f>(H320)^2-ModalFunction!C$5*COS(ModalFunction!C$6*Calculations!H320)+ModalFunction!C$5</f>
        <v>482.14983005625015</v>
      </c>
    </row>
    <row r="321" spans="3:9" x14ac:dyDescent="0.25">
      <c r="C321" s="1">
        <f t="shared" si="16"/>
        <v>75.699999999999662</v>
      </c>
      <c r="D321" s="1">
        <f t="shared" si="17"/>
        <v>5434.6899999999505</v>
      </c>
      <c r="H321" s="1">
        <f t="shared" si="18"/>
        <v>21.900000000000023</v>
      </c>
      <c r="I321" s="1">
        <f>(H321)^2-ModalFunction!C$5*COS(ModalFunction!C$6*Calculations!H321)+ModalFunction!C$5</f>
        <v>481.51983005625073</v>
      </c>
    </row>
    <row r="322" spans="3:9" x14ac:dyDescent="0.25">
      <c r="C322" s="1">
        <f t="shared" si="16"/>
        <v>75.999999999999659</v>
      </c>
      <c r="D322" s="1">
        <f t="shared" si="17"/>
        <v>5478.9999999999491</v>
      </c>
      <c r="H322" s="1">
        <f t="shared" si="18"/>
        <v>22.000000000000025</v>
      </c>
      <c r="I322" s="1">
        <f>(H322)^2-ModalFunction!C$5*COS(ModalFunction!C$6*Calculations!H322)+ModalFunction!C$5</f>
        <v>484.00000000000108</v>
      </c>
    </row>
    <row r="323" spans="3:9" x14ac:dyDescent="0.25">
      <c r="C323" s="1">
        <f t="shared" si="16"/>
        <v>76.299999999999656</v>
      </c>
      <c r="D323" s="1">
        <f t="shared" si="17"/>
        <v>5523.4899999999489</v>
      </c>
      <c r="H323" s="1">
        <f t="shared" si="18"/>
        <v>22.100000000000026</v>
      </c>
      <c r="I323" s="1">
        <f>(H323)^2-ModalFunction!C$5*COS(ModalFunction!C$6*Calculations!H323)+ModalFunction!C$5</f>
        <v>490.31983005625261</v>
      </c>
    </row>
    <row r="324" spans="3:9" x14ac:dyDescent="0.25">
      <c r="C324" s="1">
        <f t="shared" ref="C324:C387" si="19">C323+$B$3</f>
        <v>76.599999999999653</v>
      </c>
      <c r="D324" s="1">
        <f t="shared" ref="D324:D387" si="20">(C324-2)^2+3</f>
        <v>5568.159999999948</v>
      </c>
      <c r="H324" s="1">
        <f t="shared" ref="H324:H346" si="21">H323+$G$3</f>
        <v>22.200000000000028</v>
      </c>
      <c r="I324" s="1">
        <f>(H324)^2-ModalFunction!C$5*COS(ModalFunction!C$6*Calculations!H324)+ModalFunction!C$5</f>
        <v>499.74983005625324</v>
      </c>
    </row>
    <row r="325" spans="3:9" x14ac:dyDescent="0.25">
      <c r="C325" s="1">
        <f t="shared" si="19"/>
        <v>76.89999999999965</v>
      </c>
      <c r="D325" s="1">
        <f t="shared" si="20"/>
        <v>5613.0099999999475</v>
      </c>
      <c r="H325" s="1">
        <f t="shared" si="21"/>
        <v>22.300000000000029</v>
      </c>
      <c r="I325" s="1">
        <f>(H325)^2-ModalFunction!C$5*COS(ModalFunction!C$6*Calculations!H325)+ModalFunction!C$5</f>
        <v>510.38016994375255</v>
      </c>
    </row>
    <row r="326" spans="3:9" x14ac:dyDescent="0.25">
      <c r="C326" s="1">
        <f t="shared" si="19"/>
        <v>77.199999999999648</v>
      </c>
      <c r="D326" s="1">
        <f t="shared" si="20"/>
        <v>5658.0399999999472</v>
      </c>
      <c r="H326" s="1">
        <f t="shared" si="21"/>
        <v>22.400000000000031</v>
      </c>
      <c r="I326" s="1">
        <f>(H326)^2-ModalFunction!C$5*COS(ModalFunction!C$6*Calculations!H326)+ModalFunction!C$5</f>
        <v>519.85016994375201</v>
      </c>
    </row>
    <row r="327" spans="3:9" x14ac:dyDescent="0.25">
      <c r="C327" s="1">
        <f t="shared" si="19"/>
        <v>77.499999999999645</v>
      </c>
      <c r="D327" s="1">
        <f t="shared" si="20"/>
        <v>5703.2499999999463</v>
      </c>
      <c r="H327" s="1">
        <f t="shared" si="21"/>
        <v>22.500000000000032</v>
      </c>
      <c r="I327" s="1">
        <f>(H327)^2-ModalFunction!C$5*COS(ModalFunction!C$6*Calculations!H327)+ModalFunction!C$5</f>
        <v>526.25000000000136</v>
      </c>
    </row>
    <row r="328" spans="3:9" x14ac:dyDescent="0.25">
      <c r="C328" s="1">
        <f t="shared" si="19"/>
        <v>77.799999999999642</v>
      </c>
      <c r="D328" s="1">
        <f t="shared" si="20"/>
        <v>5748.6399999999458</v>
      </c>
      <c r="H328" s="1">
        <f t="shared" si="21"/>
        <v>22.600000000000033</v>
      </c>
      <c r="I328" s="1">
        <f>(H328)^2-ModalFunction!C$5*COS(ModalFunction!C$6*Calculations!H328)+ModalFunction!C$5</f>
        <v>528.85016994374985</v>
      </c>
    </row>
    <row r="329" spans="3:9" x14ac:dyDescent="0.25">
      <c r="C329" s="1">
        <f t="shared" si="19"/>
        <v>78.099999999999639</v>
      </c>
      <c r="D329" s="1">
        <f t="shared" si="20"/>
        <v>5794.2099999999455</v>
      </c>
      <c r="H329" s="1">
        <f t="shared" si="21"/>
        <v>22.700000000000035</v>
      </c>
      <c r="I329" s="1">
        <f>(H329)^2-ModalFunction!C$5*COS(ModalFunction!C$6*Calculations!H329)+ModalFunction!C$5</f>
        <v>528.38016994374914</v>
      </c>
    </row>
    <row r="330" spans="3:9" x14ac:dyDescent="0.25">
      <c r="C330" s="1">
        <f t="shared" si="19"/>
        <v>78.399999999999636</v>
      </c>
      <c r="D330" s="1">
        <f t="shared" si="20"/>
        <v>5839.9599999999446</v>
      </c>
      <c r="H330" s="1">
        <f t="shared" si="21"/>
        <v>22.800000000000036</v>
      </c>
      <c r="I330" s="1">
        <f>(H330)^2-ModalFunction!C$5*COS(ModalFunction!C$6*Calculations!H330)+ModalFunction!C$5</f>
        <v>526.74983005624995</v>
      </c>
    </row>
    <row r="331" spans="3:9" x14ac:dyDescent="0.25">
      <c r="C331" s="1">
        <f t="shared" si="19"/>
        <v>78.699999999999633</v>
      </c>
      <c r="D331" s="1">
        <f t="shared" si="20"/>
        <v>5885.8899999999439</v>
      </c>
      <c r="H331" s="1">
        <f t="shared" si="21"/>
        <v>22.900000000000038</v>
      </c>
      <c r="I331" s="1">
        <f>(H331)^2-ModalFunction!C$5*COS(ModalFunction!C$6*Calculations!H331)+ModalFunction!C$5</f>
        <v>526.31983005625079</v>
      </c>
    </row>
    <row r="332" spans="3:9" x14ac:dyDescent="0.25">
      <c r="C332" s="1">
        <f t="shared" si="19"/>
        <v>78.999999999999631</v>
      </c>
      <c r="D332" s="1">
        <f t="shared" si="20"/>
        <v>5931.9999999999427</v>
      </c>
      <c r="H332" s="1">
        <f t="shared" si="21"/>
        <v>23.000000000000039</v>
      </c>
      <c r="I332" s="1">
        <f>(H332)^2-ModalFunction!C$5*COS(ModalFunction!C$6*Calculations!H332)+ModalFunction!C$5</f>
        <v>529.00000000000182</v>
      </c>
    </row>
    <row r="333" spans="3:9" x14ac:dyDescent="0.25">
      <c r="C333" s="1">
        <f t="shared" si="19"/>
        <v>79.299999999999628</v>
      </c>
      <c r="D333" s="1">
        <f t="shared" si="20"/>
        <v>5978.2899999999427</v>
      </c>
      <c r="H333" s="1">
        <f t="shared" si="21"/>
        <v>23.100000000000041</v>
      </c>
      <c r="I333" s="1">
        <f>(H333)^2-ModalFunction!C$5*COS(ModalFunction!C$6*Calculations!H333)+ModalFunction!C$5</f>
        <v>535.5198300562538</v>
      </c>
    </row>
    <row r="334" spans="3:9" x14ac:dyDescent="0.25">
      <c r="C334" s="1">
        <f t="shared" si="19"/>
        <v>79.599999999999625</v>
      </c>
      <c r="D334" s="1">
        <f t="shared" si="20"/>
        <v>6024.759999999942</v>
      </c>
      <c r="H334" s="1">
        <f t="shared" si="21"/>
        <v>23.200000000000042</v>
      </c>
      <c r="I334" s="1">
        <f>(H334)^2-ModalFunction!C$5*COS(ModalFunction!C$6*Calculations!H334)+ModalFunction!C$5</f>
        <v>545.14983005625481</v>
      </c>
    </row>
    <row r="335" spans="3:9" x14ac:dyDescent="0.25">
      <c r="C335" s="1">
        <f t="shared" si="19"/>
        <v>79.899999999999622</v>
      </c>
      <c r="D335" s="1">
        <f t="shared" si="20"/>
        <v>6071.4099999999407</v>
      </c>
      <c r="H335" s="1">
        <f t="shared" si="21"/>
        <v>23.300000000000043</v>
      </c>
      <c r="I335" s="1">
        <f>(H335)^2-ModalFunction!C$5*COS(ModalFunction!C$6*Calculations!H335)+ModalFunction!C$5</f>
        <v>555.98016994375394</v>
      </c>
    </row>
    <row r="336" spans="3:9" x14ac:dyDescent="0.25">
      <c r="C336" s="1">
        <f t="shared" si="19"/>
        <v>80.199999999999619</v>
      </c>
      <c r="D336" s="1">
        <f t="shared" si="20"/>
        <v>6118.2399999999407</v>
      </c>
      <c r="H336" s="1">
        <f t="shared" si="21"/>
        <v>23.400000000000045</v>
      </c>
      <c r="I336" s="1">
        <f>(H336)^2-ModalFunction!C$5*COS(ModalFunction!C$6*Calculations!H336)+ModalFunction!C$5</f>
        <v>565.65016994375321</v>
      </c>
    </row>
    <row r="337" spans="3:9" x14ac:dyDescent="0.25">
      <c r="C337" s="1">
        <f t="shared" si="19"/>
        <v>80.499999999999616</v>
      </c>
      <c r="D337" s="1">
        <f t="shared" si="20"/>
        <v>6165.24999999994</v>
      </c>
      <c r="H337" s="1">
        <f t="shared" si="21"/>
        <v>23.500000000000046</v>
      </c>
      <c r="I337" s="1">
        <f>(H337)^2-ModalFunction!C$5*COS(ModalFunction!C$6*Calculations!H337)+ModalFunction!C$5</f>
        <v>572.25000000000216</v>
      </c>
    </row>
    <row r="338" spans="3:9" x14ac:dyDescent="0.25">
      <c r="C338" s="1">
        <f t="shared" si="19"/>
        <v>80.799999999999613</v>
      </c>
      <c r="D338" s="1">
        <f t="shared" si="20"/>
        <v>6212.4399999999387</v>
      </c>
      <c r="H338" s="1">
        <f t="shared" si="21"/>
        <v>23.600000000000048</v>
      </c>
      <c r="I338" s="1">
        <f>(H338)^2-ModalFunction!C$5*COS(ModalFunction!C$6*Calculations!H338)+ModalFunction!C$5</f>
        <v>575.05016994375001</v>
      </c>
    </row>
    <row r="339" spans="3:9" x14ac:dyDescent="0.25">
      <c r="C339" s="1">
        <f t="shared" si="19"/>
        <v>81.099999999999611</v>
      </c>
      <c r="D339" s="1">
        <f t="shared" si="20"/>
        <v>6259.8099999999386</v>
      </c>
      <c r="H339" s="1">
        <f t="shared" si="21"/>
        <v>23.700000000000049</v>
      </c>
      <c r="I339" s="1">
        <f>(H339)^2-ModalFunction!C$5*COS(ModalFunction!C$6*Calculations!H339)+ModalFunction!C$5</f>
        <v>574.780169943749</v>
      </c>
    </row>
    <row r="340" spans="3:9" x14ac:dyDescent="0.25">
      <c r="C340" s="1">
        <f t="shared" si="19"/>
        <v>81.399999999999608</v>
      </c>
      <c r="D340" s="1">
        <f t="shared" si="20"/>
        <v>6307.3599999999378</v>
      </c>
      <c r="H340" s="1">
        <f t="shared" si="21"/>
        <v>23.80000000000005</v>
      </c>
      <c r="I340" s="1">
        <f>(H340)^2-ModalFunction!C$5*COS(ModalFunction!C$6*Calculations!H340)+ModalFunction!C$5</f>
        <v>573.34983005625008</v>
      </c>
    </row>
    <row r="341" spans="3:9" x14ac:dyDescent="0.25">
      <c r="C341" s="1">
        <f t="shared" si="19"/>
        <v>81.699999999999605</v>
      </c>
      <c r="D341" s="1">
        <f t="shared" si="20"/>
        <v>6355.0899999999374</v>
      </c>
      <c r="H341" s="1">
        <f t="shared" si="21"/>
        <v>23.900000000000052</v>
      </c>
      <c r="I341" s="1">
        <f>(H341)^2-ModalFunction!C$5*COS(ModalFunction!C$6*Calculations!H341)+ModalFunction!C$5</f>
        <v>573.11983005625098</v>
      </c>
    </row>
    <row r="342" spans="3:9" x14ac:dyDescent="0.25">
      <c r="C342" s="1">
        <f t="shared" si="19"/>
        <v>81.999999999999602</v>
      </c>
      <c r="D342" s="1">
        <f t="shared" si="20"/>
        <v>6402.9999999999363</v>
      </c>
      <c r="H342" s="1">
        <f t="shared" si="21"/>
        <v>24.000000000000053</v>
      </c>
      <c r="I342" s="1">
        <f>(H342)^2-ModalFunction!C$5*COS(ModalFunction!C$6*Calculations!H342)+ModalFunction!C$5</f>
        <v>576.0000000000025</v>
      </c>
    </row>
    <row r="343" spans="3:9" x14ac:dyDescent="0.25">
      <c r="C343" s="1">
        <f t="shared" si="19"/>
        <v>82.299999999999599</v>
      </c>
      <c r="D343" s="1">
        <f t="shared" si="20"/>
        <v>6451.0899999999356</v>
      </c>
      <c r="H343" s="1">
        <f t="shared" si="21"/>
        <v>24.100000000000055</v>
      </c>
      <c r="I343" s="1">
        <f>(H343)^2-ModalFunction!C$5*COS(ModalFunction!C$6*Calculations!H343)+ModalFunction!C$5</f>
        <v>582.7198300562552</v>
      </c>
    </row>
    <row r="344" spans="3:9" x14ac:dyDescent="0.25">
      <c r="C344" s="1">
        <f t="shared" si="19"/>
        <v>82.599999999999596</v>
      </c>
      <c r="D344" s="1">
        <f t="shared" si="20"/>
        <v>6499.3599999999351</v>
      </c>
      <c r="H344" s="1">
        <f t="shared" si="21"/>
        <v>24.200000000000056</v>
      </c>
      <c r="I344" s="1">
        <f>(H344)^2-ModalFunction!C$5*COS(ModalFunction!C$6*Calculations!H344)+ModalFunction!C$5</f>
        <v>592.5498300562565</v>
      </c>
    </row>
    <row r="345" spans="3:9" x14ac:dyDescent="0.25">
      <c r="C345" s="1">
        <f t="shared" si="19"/>
        <v>82.899999999999594</v>
      </c>
      <c r="D345" s="1">
        <f t="shared" si="20"/>
        <v>6547.809999999934</v>
      </c>
      <c r="H345" s="1">
        <f t="shared" si="21"/>
        <v>24.300000000000058</v>
      </c>
      <c r="I345" s="1">
        <f>(H345)^2-ModalFunction!C$5*COS(ModalFunction!C$6*Calculations!H345)+ModalFunction!C$5</f>
        <v>603.58016994375566</v>
      </c>
    </row>
    <row r="346" spans="3:9" x14ac:dyDescent="0.25">
      <c r="C346" s="1">
        <f t="shared" si="19"/>
        <v>83.199999999999591</v>
      </c>
      <c r="D346" s="1">
        <f t="shared" si="20"/>
        <v>6596.4399999999332</v>
      </c>
      <c r="H346" s="1">
        <f t="shared" si="21"/>
        <v>24.400000000000059</v>
      </c>
      <c r="I346" s="1">
        <f>(H346)^2-ModalFunction!C$5*COS(ModalFunction!C$6*Calculations!H346)+ModalFunction!C$5</f>
        <v>613.45016994375453</v>
      </c>
    </row>
    <row r="347" spans="3:9" x14ac:dyDescent="0.25">
      <c r="C347" s="1">
        <f t="shared" si="19"/>
        <v>83.499999999999588</v>
      </c>
      <c r="D347" s="1">
        <f t="shared" si="20"/>
        <v>6645.2499999999327</v>
      </c>
    </row>
    <row r="348" spans="3:9" x14ac:dyDescent="0.25">
      <c r="C348" s="1">
        <f t="shared" si="19"/>
        <v>83.799999999999585</v>
      </c>
      <c r="D348" s="1">
        <f t="shared" si="20"/>
        <v>6694.2399999999325</v>
      </c>
    </row>
    <row r="349" spans="3:9" x14ac:dyDescent="0.25">
      <c r="C349" s="1">
        <f t="shared" si="19"/>
        <v>84.099999999999582</v>
      </c>
      <c r="D349" s="1">
        <f t="shared" si="20"/>
        <v>6743.4099999999316</v>
      </c>
    </row>
    <row r="350" spans="3:9" x14ac:dyDescent="0.25">
      <c r="C350" s="1">
        <f t="shared" si="19"/>
        <v>84.399999999999579</v>
      </c>
      <c r="D350" s="1">
        <f t="shared" si="20"/>
        <v>6792.7599999999311</v>
      </c>
    </row>
    <row r="351" spans="3:9" x14ac:dyDescent="0.25">
      <c r="C351" s="1">
        <f t="shared" si="19"/>
        <v>84.699999999999577</v>
      </c>
      <c r="D351" s="1">
        <f t="shared" si="20"/>
        <v>6842.2899999999299</v>
      </c>
    </row>
    <row r="352" spans="3:9" x14ac:dyDescent="0.25">
      <c r="C352" s="1">
        <f t="shared" si="19"/>
        <v>84.999999999999574</v>
      </c>
      <c r="D352" s="1">
        <f t="shared" si="20"/>
        <v>6891.9999999999291</v>
      </c>
    </row>
    <row r="353" spans="3:4" x14ac:dyDescent="0.25">
      <c r="C353" s="1">
        <f t="shared" si="19"/>
        <v>85.299999999999571</v>
      </c>
      <c r="D353" s="1">
        <f t="shared" si="20"/>
        <v>6941.8899999999285</v>
      </c>
    </row>
    <row r="354" spans="3:4" x14ac:dyDescent="0.25">
      <c r="C354" s="1">
        <f t="shared" si="19"/>
        <v>85.599999999999568</v>
      </c>
      <c r="D354" s="1">
        <f t="shared" si="20"/>
        <v>6991.9599999999282</v>
      </c>
    </row>
    <row r="355" spans="3:4" x14ac:dyDescent="0.25">
      <c r="C355" s="1">
        <f t="shared" si="19"/>
        <v>85.899999999999565</v>
      </c>
      <c r="D355" s="1">
        <f t="shared" si="20"/>
        <v>7042.2099999999273</v>
      </c>
    </row>
    <row r="356" spans="3:4" x14ac:dyDescent="0.25">
      <c r="C356" s="1">
        <f t="shared" si="19"/>
        <v>86.199999999999562</v>
      </c>
      <c r="D356" s="1">
        <f t="shared" si="20"/>
        <v>7092.6399999999267</v>
      </c>
    </row>
    <row r="357" spans="3:4" x14ac:dyDescent="0.25">
      <c r="C357" s="1">
        <f t="shared" si="19"/>
        <v>86.499999999999559</v>
      </c>
      <c r="D357" s="1">
        <f t="shared" si="20"/>
        <v>7143.2499999999254</v>
      </c>
    </row>
    <row r="358" spans="3:4" x14ac:dyDescent="0.25">
      <c r="C358" s="1">
        <f t="shared" si="19"/>
        <v>86.799999999999557</v>
      </c>
      <c r="D358" s="1">
        <f t="shared" si="20"/>
        <v>7194.0399999999245</v>
      </c>
    </row>
    <row r="359" spans="3:4" x14ac:dyDescent="0.25">
      <c r="C359" s="1">
        <f t="shared" si="19"/>
        <v>87.099999999999554</v>
      </c>
      <c r="D359" s="1">
        <f t="shared" si="20"/>
        <v>7245.0099999999238</v>
      </c>
    </row>
    <row r="360" spans="3:4" x14ac:dyDescent="0.25">
      <c r="C360" s="1">
        <f t="shared" si="19"/>
        <v>87.399999999999551</v>
      </c>
      <c r="D360" s="1">
        <f t="shared" si="20"/>
        <v>7296.1599999999235</v>
      </c>
    </row>
    <row r="361" spans="3:4" x14ac:dyDescent="0.25">
      <c r="C361" s="1">
        <f t="shared" si="19"/>
        <v>87.699999999999548</v>
      </c>
      <c r="D361" s="1">
        <f t="shared" si="20"/>
        <v>7347.4899999999225</v>
      </c>
    </row>
    <row r="362" spans="3:4" x14ac:dyDescent="0.25">
      <c r="C362" s="1">
        <f t="shared" si="19"/>
        <v>87.999999999999545</v>
      </c>
      <c r="D362" s="1">
        <f t="shared" si="20"/>
        <v>7398.9999999999218</v>
      </c>
    </row>
    <row r="363" spans="3:4" x14ac:dyDescent="0.25">
      <c r="C363" s="1">
        <f t="shared" si="19"/>
        <v>88.299999999999542</v>
      </c>
      <c r="D363" s="1">
        <f t="shared" si="20"/>
        <v>7450.6899999999214</v>
      </c>
    </row>
    <row r="364" spans="3:4" x14ac:dyDescent="0.25">
      <c r="C364" s="1">
        <f t="shared" si="19"/>
        <v>88.59999999999954</v>
      </c>
      <c r="D364" s="1">
        <f t="shared" si="20"/>
        <v>7502.5599999999204</v>
      </c>
    </row>
    <row r="365" spans="3:4" x14ac:dyDescent="0.25">
      <c r="C365" s="1">
        <f t="shared" si="19"/>
        <v>88.899999999999537</v>
      </c>
      <c r="D365" s="1">
        <f t="shared" si="20"/>
        <v>7554.6099999999196</v>
      </c>
    </row>
    <row r="366" spans="3:4" x14ac:dyDescent="0.25">
      <c r="C366" s="1">
        <f t="shared" si="19"/>
        <v>89.199999999999534</v>
      </c>
      <c r="D366" s="1">
        <f t="shared" si="20"/>
        <v>7606.8399999999183</v>
      </c>
    </row>
    <row r="367" spans="3:4" x14ac:dyDescent="0.25">
      <c r="C367" s="1">
        <f t="shared" si="19"/>
        <v>89.499999999999531</v>
      </c>
      <c r="D367" s="1">
        <f t="shared" si="20"/>
        <v>7659.2499999999181</v>
      </c>
    </row>
    <row r="368" spans="3:4" x14ac:dyDescent="0.25">
      <c r="C368" s="1">
        <f t="shared" si="19"/>
        <v>89.799999999999528</v>
      </c>
      <c r="D368" s="1">
        <f t="shared" si="20"/>
        <v>7711.8399999999174</v>
      </c>
    </row>
    <row r="369" spans="3:4" x14ac:dyDescent="0.25">
      <c r="C369" s="1">
        <f t="shared" si="19"/>
        <v>90.099999999999525</v>
      </c>
      <c r="D369" s="1">
        <f t="shared" si="20"/>
        <v>7764.609999999916</v>
      </c>
    </row>
    <row r="370" spans="3:4" x14ac:dyDescent="0.25">
      <c r="C370" s="1">
        <f t="shared" si="19"/>
        <v>90.399999999999523</v>
      </c>
      <c r="D370" s="1">
        <f t="shared" si="20"/>
        <v>7817.5599999999158</v>
      </c>
    </row>
    <row r="371" spans="3:4" x14ac:dyDescent="0.25">
      <c r="C371" s="1">
        <f t="shared" si="19"/>
        <v>90.69999999999952</v>
      </c>
      <c r="D371" s="1">
        <f t="shared" si="20"/>
        <v>7870.689999999915</v>
      </c>
    </row>
    <row r="372" spans="3:4" x14ac:dyDescent="0.25">
      <c r="C372" s="1">
        <f t="shared" si="19"/>
        <v>90.999999999999517</v>
      </c>
      <c r="D372" s="1">
        <f t="shared" si="20"/>
        <v>7923.9999999999136</v>
      </c>
    </row>
    <row r="373" spans="3:4" x14ac:dyDescent="0.25">
      <c r="C373" s="1">
        <f t="shared" si="19"/>
        <v>91.299999999999514</v>
      </c>
      <c r="D373" s="1">
        <f t="shared" si="20"/>
        <v>7977.4899999999134</v>
      </c>
    </row>
    <row r="374" spans="3:4" x14ac:dyDescent="0.25">
      <c r="C374" s="1">
        <f t="shared" si="19"/>
        <v>91.599999999999511</v>
      </c>
      <c r="D374" s="1">
        <f t="shared" si="20"/>
        <v>8031.1599999999125</v>
      </c>
    </row>
    <row r="375" spans="3:4" x14ac:dyDescent="0.25">
      <c r="C375" s="1">
        <f t="shared" si="19"/>
        <v>91.899999999999508</v>
      </c>
      <c r="D375" s="1">
        <f t="shared" si="20"/>
        <v>8085.009999999912</v>
      </c>
    </row>
    <row r="376" spans="3:4" x14ac:dyDescent="0.25">
      <c r="C376" s="1">
        <f t="shared" si="19"/>
        <v>92.199999999999505</v>
      </c>
      <c r="D376" s="1">
        <f t="shared" si="20"/>
        <v>8139.0399999999108</v>
      </c>
    </row>
    <row r="377" spans="3:4" x14ac:dyDescent="0.25">
      <c r="C377" s="1">
        <f t="shared" si="19"/>
        <v>92.499999999999503</v>
      </c>
      <c r="D377" s="1">
        <f t="shared" si="20"/>
        <v>8193.2499999999091</v>
      </c>
    </row>
    <row r="378" spans="3:4" x14ac:dyDescent="0.25">
      <c r="C378" s="1">
        <f t="shared" si="19"/>
        <v>92.7999999999995</v>
      </c>
      <c r="D378" s="1">
        <f t="shared" si="20"/>
        <v>8247.6399999999085</v>
      </c>
    </row>
    <row r="379" spans="3:4" x14ac:dyDescent="0.25">
      <c r="C379" s="1">
        <f t="shared" si="19"/>
        <v>93.099999999999497</v>
      </c>
      <c r="D379" s="1">
        <f t="shared" si="20"/>
        <v>8302.2099999999082</v>
      </c>
    </row>
    <row r="380" spans="3:4" x14ac:dyDescent="0.25">
      <c r="C380" s="1">
        <f t="shared" si="19"/>
        <v>93.399999999999494</v>
      </c>
      <c r="D380" s="1">
        <f t="shared" si="20"/>
        <v>8356.9599999999082</v>
      </c>
    </row>
    <row r="381" spans="3:4" x14ac:dyDescent="0.25">
      <c r="C381" s="1">
        <f t="shared" si="19"/>
        <v>93.699999999999491</v>
      </c>
      <c r="D381" s="1">
        <f t="shared" si="20"/>
        <v>8411.8899999999066</v>
      </c>
    </row>
    <row r="382" spans="3:4" x14ac:dyDescent="0.25">
      <c r="C382" s="1">
        <f t="shared" si="19"/>
        <v>93.999999999999488</v>
      </c>
      <c r="D382" s="1">
        <f t="shared" si="20"/>
        <v>8466.9999999999054</v>
      </c>
    </row>
    <row r="383" spans="3:4" x14ac:dyDescent="0.25">
      <c r="C383" s="1">
        <f t="shared" si="19"/>
        <v>94.299999999999486</v>
      </c>
      <c r="D383" s="1">
        <f t="shared" si="20"/>
        <v>8522.2899999999045</v>
      </c>
    </row>
    <row r="384" spans="3:4" x14ac:dyDescent="0.25">
      <c r="C384" s="1">
        <f t="shared" si="19"/>
        <v>94.599999999999483</v>
      </c>
      <c r="D384" s="1">
        <f t="shared" si="20"/>
        <v>8577.7599999999038</v>
      </c>
    </row>
    <row r="385" spans="3:4" x14ac:dyDescent="0.25">
      <c r="C385" s="1">
        <f t="shared" si="19"/>
        <v>94.89999999999948</v>
      </c>
      <c r="D385" s="1">
        <f t="shared" si="20"/>
        <v>8633.4099999999034</v>
      </c>
    </row>
    <row r="386" spans="3:4" x14ac:dyDescent="0.25">
      <c r="C386" s="1">
        <f t="shared" si="19"/>
        <v>95.199999999999477</v>
      </c>
      <c r="D386" s="1">
        <f t="shared" si="20"/>
        <v>8689.2399999999034</v>
      </c>
    </row>
    <row r="387" spans="3:4" x14ac:dyDescent="0.25">
      <c r="C387" s="1">
        <f t="shared" si="19"/>
        <v>95.499999999999474</v>
      </c>
      <c r="D387" s="1">
        <f t="shared" si="20"/>
        <v>8745.2499999999018</v>
      </c>
    </row>
    <row r="388" spans="3:4" x14ac:dyDescent="0.25">
      <c r="C388" s="1">
        <f t="shared" ref="C388:C451" si="22">C387+$B$3</f>
        <v>95.799999999999471</v>
      </c>
      <c r="D388" s="1">
        <f t="shared" ref="D388:D451" si="23">(C388-2)^2+3</f>
        <v>8801.4399999999005</v>
      </c>
    </row>
    <row r="389" spans="3:4" x14ac:dyDescent="0.25">
      <c r="C389" s="1">
        <f t="shared" si="22"/>
        <v>96.099999999999469</v>
      </c>
      <c r="D389" s="1">
        <f t="shared" si="23"/>
        <v>8857.8099999998994</v>
      </c>
    </row>
    <row r="390" spans="3:4" x14ac:dyDescent="0.25">
      <c r="C390" s="1">
        <f t="shared" si="22"/>
        <v>96.399999999999466</v>
      </c>
      <c r="D390" s="1">
        <f t="shared" si="23"/>
        <v>8914.3599999998987</v>
      </c>
    </row>
    <row r="391" spans="3:4" x14ac:dyDescent="0.25">
      <c r="C391" s="1">
        <f t="shared" si="22"/>
        <v>96.699999999999463</v>
      </c>
      <c r="D391" s="1">
        <f t="shared" si="23"/>
        <v>8971.0899999998983</v>
      </c>
    </row>
    <row r="392" spans="3:4" x14ac:dyDescent="0.25">
      <c r="C392" s="1">
        <f t="shared" si="22"/>
        <v>96.99999999999946</v>
      </c>
      <c r="D392" s="1">
        <f t="shared" si="23"/>
        <v>9027.9999999998981</v>
      </c>
    </row>
    <row r="393" spans="3:4" x14ac:dyDescent="0.25">
      <c r="C393" s="1">
        <f t="shared" si="22"/>
        <v>97.299999999999457</v>
      </c>
      <c r="D393" s="1">
        <f t="shared" si="23"/>
        <v>9085.0899999998965</v>
      </c>
    </row>
    <row r="394" spans="3:4" x14ac:dyDescent="0.25">
      <c r="C394" s="1">
        <f t="shared" si="22"/>
        <v>97.599999999999454</v>
      </c>
      <c r="D394" s="1">
        <f t="shared" si="23"/>
        <v>9142.3599999998951</v>
      </c>
    </row>
    <row r="395" spans="3:4" x14ac:dyDescent="0.25">
      <c r="C395" s="1">
        <f t="shared" si="22"/>
        <v>97.899999999999451</v>
      </c>
      <c r="D395" s="1">
        <f t="shared" si="23"/>
        <v>9199.809999999894</v>
      </c>
    </row>
    <row r="396" spans="3:4" x14ac:dyDescent="0.25">
      <c r="C396" s="1">
        <f t="shared" si="22"/>
        <v>98.199999999999449</v>
      </c>
      <c r="D396" s="1">
        <f t="shared" si="23"/>
        <v>9257.4399999998932</v>
      </c>
    </row>
    <row r="397" spans="3:4" x14ac:dyDescent="0.25">
      <c r="C397" s="1">
        <f t="shared" si="22"/>
        <v>98.499999999999446</v>
      </c>
      <c r="D397" s="1">
        <f t="shared" si="23"/>
        <v>9315.2499999998927</v>
      </c>
    </row>
    <row r="398" spans="3:4" x14ac:dyDescent="0.25">
      <c r="C398" s="1">
        <f t="shared" si="22"/>
        <v>98.799999999999443</v>
      </c>
      <c r="D398" s="1">
        <f t="shared" si="23"/>
        <v>9373.2399999998925</v>
      </c>
    </row>
    <row r="399" spans="3:4" x14ac:dyDescent="0.25">
      <c r="C399" s="1">
        <f t="shared" si="22"/>
        <v>99.09999999999944</v>
      </c>
      <c r="D399" s="1">
        <f t="shared" si="23"/>
        <v>9431.4099999998907</v>
      </c>
    </row>
    <row r="400" spans="3:4" x14ac:dyDescent="0.25">
      <c r="C400" s="1">
        <f t="shared" si="22"/>
        <v>99.399999999999437</v>
      </c>
      <c r="D400" s="1">
        <f t="shared" si="23"/>
        <v>9489.7599999998911</v>
      </c>
    </row>
    <row r="401" spans="3:4" x14ac:dyDescent="0.25">
      <c r="C401" s="1">
        <f t="shared" si="22"/>
        <v>99.699999999999434</v>
      </c>
      <c r="D401" s="1">
        <f t="shared" si="23"/>
        <v>9548.2899999998899</v>
      </c>
    </row>
    <row r="402" spans="3:4" x14ac:dyDescent="0.25">
      <c r="C402" s="1">
        <f t="shared" si="22"/>
        <v>99.999999999999432</v>
      </c>
      <c r="D402" s="1">
        <f t="shared" si="23"/>
        <v>9606.999999999889</v>
      </c>
    </row>
    <row r="403" spans="3:4" x14ac:dyDescent="0.25">
      <c r="C403" s="1">
        <f t="shared" si="22"/>
        <v>100.29999999999943</v>
      </c>
      <c r="D403" s="1">
        <f t="shared" si="23"/>
        <v>9665.8899999998885</v>
      </c>
    </row>
    <row r="404" spans="3:4" x14ac:dyDescent="0.25">
      <c r="C404" s="1">
        <f t="shared" si="22"/>
        <v>100.59999999999943</v>
      </c>
      <c r="D404" s="1">
        <f t="shared" si="23"/>
        <v>9724.9599999998863</v>
      </c>
    </row>
    <row r="405" spans="3:4" x14ac:dyDescent="0.25">
      <c r="C405" s="1">
        <f t="shared" si="22"/>
        <v>100.89999999999942</v>
      </c>
      <c r="D405" s="1">
        <f t="shared" si="23"/>
        <v>9784.2099999998863</v>
      </c>
    </row>
    <row r="406" spans="3:4" x14ac:dyDescent="0.25">
      <c r="C406" s="1">
        <f t="shared" si="22"/>
        <v>101.19999999999942</v>
      </c>
      <c r="D406" s="1">
        <f t="shared" si="23"/>
        <v>9843.6399999998848</v>
      </c>
    </row>
    <row r="407" spans="3:4" x14ac:dyDescent="0.25">
      <c r="C407" s="1">
        <f t="shared" si="22"/>
        <v>101.49999999999942</v>
      </c>
      <c r="D407" s="1">
        <f t="shared" si="23"/>
        <v>9903.2499999998836</v>
      </c>
    </row>
    <row r="408" spans="3:4" x14ac:dyDescent="0.25">
      <c r="C408" s="1">
        <f t="shared" si="22"/>
        <v>101.79999999999941</v>
      </c>
      <c r="D408" s="1">
        <f t="shared" si="23"/>
        <v>9963.0399999998826</v>
      </c>
    </row>
    <row r="409" spans="3:4" x14ac:dyDescent="0.25">
      <c r="C409" s="1">
        <f t="shared" si="22"/>
        <v>102.09999999999941</v>
      </c>
      <c r="D409" s="1">
        <f t="shared" si="23"/>
        <v>10023.009999999882</v>
      </c>
    </row>
    <row r="410" spans="3:4" x14ac:dyDescent="0.25">
      <c r="C410" s="1">
        <f t="shared" si="22"/>
        <v>102.39999999999941</v>
      </c>
      <c r="D410" s="1">
        <f t="shared" si="23"/>
        <v>10083.159999999882</v>
      </c>
    </row>
    <row r="411" spans="3:4" x14ac:dyDescent="0.25">
      <c r="C411" s="1">
        <f t="shared" si="22"/>
        <v>102.69999999999941</v>
      </c>
      <c r="D411" s="1">
        <f t="shared" si="23"/>
        <v>10143.48999999988</v>
      </c>
    </row>
    <row r="412" spans="3:4" x14ac:dyDescent="0.25">
      <c r="C412" s="1">
        <f t="shared" si="22"/>
        <v>102.9999999999994</v>
      </c>
      <c r="D412" s="1">
        <f t="shared" si="23"/>
        <v>10203.99999999988</v>
      </c>
    </row>
    <row r="413" spans="3:4" x14ac:dyDescent="0.25">
      <c r="C413" s="1">
        <f t="shared" si="22"/>
        <v>103.2999999999994</v>
      </c>
      <c r="D413" s="1">
        <f t="shared" si="23"/>
        <v>10264.689999999879</v>
      </c>
    </row>
    <row r="414" spans="3:4" x14ac:dyDescent="0.25">
      <c r="C414" s="1">
        <f t="shared" si="22"/>
        <v>103.5999999999994</v>
      </c>
      <c r="D414" s="1">
        <f t="shared" si="23"/>
        <v>10325.559999999878</v>
      </c>
    </row>
    <row r="415" spans="3:4" x14ac:dyDescent="0.25">
      <c r="C415" s="1">
        <f t="shared" si="22"/>
        <v>103.89999999999939</v>
      </c>
      <c r="D415" s="1">
        <f t="shared" si="23"/>
        <v>10386.609999999877</v>
      </c>
    </row>
    <row r="416" spans="3:4" x14ac:dyDescent="0.25">
      <c r="C416" s="1">
        <f t="shared" si="22"/>
        <v>104.19999999999939</v>
      </c>
      <c r="D416" s="1">
        <f t="shared" si="23"/>
        <v>10447.839999999876</v>
      </c>
    </row>
    <row r="417" spans="3:4" x14ac:dyDescent="0.25">
      <c r="C417" s="1">
        <f t="shared" si="22"/>
        <v>104.49999999999939</v>
      </c>
      <c r="D417" s="1">
        <f t="shared" si="23"/>
        <v>10509.249999999874</v>
      </c>
    </row>
    <row r="418" spans="3:4" x14ac:dyDescent="0.25">
      <c r="C418" s="1">
        <f t="shared" si="22"/>
        <v>104.79999999999939</v>
      </c>
      <c r="D418" s="1">
        <f t="shared" si="23"/>
        <v>10570.839999999875</v>
      </c>
    </row>
    <row r="419" spans="3:4" x14ac:dyDescent="0.25">
      <c r="C419" s="1">
        <f t="shared" si="22"/>
        <v>105.09999999999938</v>
      </c>
      <c r="D419" s="1">
        <f t="shared" si="23"/>
        <v>10632.609999999873</v>
      </c>
    </row>
    <row r="420" spans="3:4" x14ac:dyDescent="0.25">
      <c r="C420" s="1">
        <f t="shared" si="22"/>
        <v>105.39999999999938</v>
      </c>
      <c r="D420" s="1">
        <f t="shared" si="23"/>
        <v>10694.559999999872</v>
      </c>
    </row>
    <row r="421" spans="3:4" x14ac:dyDescent="0.25">
      <c r="C421" s="1">
        <f t="shared" si="22"/>
        <v>105.69999999999938</v>
      </c>
      <c r="D421" s="1">
        <f t="shared" si="23"/>
        <v>10756.689999999871</v>
      </c>
    </row>
    <row r="422" spans="3:4" x14ac:dyDescent="0.25">
      <c r="C422" s="1">
        <f t="shared" si="22"/>
        <v>105.99999999999937</v>
      </c>
      <c r="D422" s="1">
        <f t="shared" si="23"/>
        <v>10818.999999999869</v>
      </c>
    </row>
    <row r="423" spans="3:4" x14ac:dyDescent="0.25">
      <c r="C423" s="1">
        <f t="shared" si="22"/>
        <v>106.29999999999937</v>
      </c>
      <c r="D423" s="1">
        <f t="shared" si="23"/>
        <v>10881.489999999869</v>
      </c>
    </row>
    <row r="424" spans="3:4" x14ac:dyDescent="0.25">
      <c r="C424" s="1">
        <f t="shared" si="22"/>
        <v>106.59999999999937</v>
      </c>
      <c r="D424" s="1">
        <f t="shared" si="23"/>
        <v>10944.159999999869</v>
      </c>
    </row>
    <row r="425" spans="3:4" x14ac:dyDescent="0.25">
      <c r="C425" s="1">
        <f t="shared" si="22"/>
        <v>106.89999999999937</v>
      </c>
      <c r="D425" s="1">
        <f t="shared" si="23"/>
        <v>11007.009999999867</v>
      </c>
    </row>
    <row r="426" spans="3:4" x14ac:dyDescent="0.25">
      <c r="C426" s="1">
        <f t="shared" si="22"/>
        <v>107.19999999999936</v>
      </c>
      <c r="D426" s="1">
        <f t="shared" si="23"/>
        <v>11070.039999999866</v>
      </c>
    </row>
    <row r="427" spans="3:4" x14ac:dyDescent="0.25">
      <c r="C427" s="1">
        <f t="shared" si="22"/>
        <v>107.49999999999936</v>
      </c>
      <c r="D427" s="1">
        <f t="shared" si="23"/>
        <v>11133.249999999865</v>
      </c>
    </row>
    <row r="428" spans="3:4" x14ac:dyDescent="0.25">
      <c r="C428" s="1">
        <f t="shared" si="22"/>
        <v>107.79999999999936</v>
      </c>
      <c r="D428" s="1">
        <f t="shared" si="23"/>
        <v>11196.639999999865</v>
      </c>
    </row>
    <row r="429" spans="3:4" x14ac:dyDescent="0.25">
      <c r="C429" s="1">
        <f t="shared" si="22"/>
        <v>108.09999999999935</v>
      </c>
      <c r="D429" s="1">
        <f t="shared" si="23"/>
        <v>11260.209999999863</v>
      </c>
    </row>
    <row r="430" spans="3:4" x14ac:dyDescent="0.25">
      <c r="C430" s="1">
        <f t="shared" si="22"/>
        <v>108.39999999999935</v>
      </c>
      <c r="D430" s="1">
        <f t="shared" si="23"/>
        <v>11323.959999999863</v>
      </c>
    </row>
    <row r="431" spans="3:4" x14ac:dyDescent="0.25">
      <c r="C431" s="1">
        <f t="shared" si="22"/>
        <v>108.69999999999935</v>
      </c>
      <c r="D431" s="1">
        <f t="shared" si="23"/>
        <v>11387.889999999861</v>
      </c>
    </row>
    <row r="432" spans="3:4" x14ac:dyDescent="0.25">
      <c r="C432" s="1">
        <f t="shared" si="22"/>
        <v>108.99999999999935</v>
      </c>
      <c r="D432" s="1">
        <f t="shared" si="23"/>
        <v>11451.99999999986</v>
      </c>
    </row>
    <row r="433" spans="3:4" x14ac:dyDescent="0.25">
      <c r="C433" s="1">
        <f t="shared" si="22"/>
        <v>109.29999999999934</v>
      </c>
      <c r="D433" s="1">
        <f t="shared" si="23"/>
        <v>11516.289999999859</v>
      </c>
    </row>
    <row r="434" spans="3:4" x14ac:dyDescent="0.25">
      <c r="C434" s="1">
        <f t="shared" si="22"/>
        <v>109.59999999999934</v>
      </c>
      <c r="D434" s="1">
        <f t="shared" si="23"/>
        <v>11580.759999999858</v>
      </c>
    </row>
    <row r="435" spans="3:4" x14ac:dyDescent="0.25">
      <c r="C435" s="1">
        <f t="shared" si="22"/>
        <v>109.89999999999934</v>
      </c>
      <c r="D435" s="1">
        <f t="shared" si="23"/>
        <v>11645.409999999858</v>
      </c>
    </row>
    <row r="436" spans="3:4" x14ac:dyDescent="0.25">
      <c r="C436" s="1">
        <f t="shared" si="22"/>
        <v>110.19999999999933</v>
      </c>
      <c r="D436" s="1">
        <f t="shared" si="23"/>
        <v>11710.239999999856</v>
      </c>
    </row>
    <row r="437" spans="3:4" x14ac:dyDescent="0.25">
      <c r="C437" s="1">
        <f t="shared" si="22"/>
        <v>110.49999999999933</v>
      </c>
      <c r="D437" s="1">
        <f t="shared" si="23"/>
        <v>11775.249999999854</v>
      </c>
    </row>
    <row r="438" spans="3:4" x14ac:dyDescent="0.25">
      <c r="C438" s="1">
        <f t="shared" si="22"/>
        <v>110.79999999999933</v>
      </c>
      <c r="D438" s="1">
        <f t="shared" si="23"/>
        <v>11840.439999999853</v>
      </c>
    </row>
    <row r="439" spans="3:4" x14ac:dyDescent="0.25">
      <c r="C439" s="1">
        <f t="shared" si="22"/>
        <v>111.09999999999933</v>
      </c>
      <c r="D439" s="1">
        <f t="shared" si="23"/>
        <v>11905.809999999852</v>
      </c>
    </row>
    <row r="440" spans="3:4" x14ac:dyDescent="0.25">
      <c r="C440" s="1">
        <f t="shared" si="22"/>
        <v>111.39999999999932</v>
      </c>
      <c r="D440" s="1">
        <f t="shared" si="23"/>
        <v>11971.359999999851</v>
      </c>
    </row>
    <row r="441" spans="3:4" x14ac:dyDescent="0.25">
      <c r="C441" s="1">
        <f t="shared" si="22"/>
        <v>111.69999999999932</v>
      </c>
      <c r="D441" s="1">
        <f t="shared" si="23"/>
        <v>12037.089999999851</v>
      </c>
    </row>
    <row r="442" spans="3:4" x14ac:dyDescent="0.25">
      <c r="C442" s="1">
        <f t="shared" si="22"/>
        <v>111.99999999999932</v>
      </c>
      <c r="D442" s="1">
        <f t="shared" si="23"/>
        <v>12102.999999999851</v>
      </c>
    </row>
    <row r="443" spans="3:4" x14ac:dyDescent="0.25">
      <c r="C443" s="1">
        <f t="shared" si="22"/>
        <v>112.29999999999932</v>
      </c>
      <c r="D443" s="1">
        <f t="shared" si="23"/>
        <v>12169.089999999849</v>
      </c>
    </row>
    <row r="444" spans="3:4" x14ac:dyDescent="0.25">
      <c r="C444" s="1">
        <f t="shared" si="22"/>
        <v>112.59999999999931</v>
      </c>
      <c r="D444" s="1">
        <f t="shared" si="23"/>
        <v>12235.359999999848</v>
      </c>
    </row>
    <row r="445" spans="3:4" x14ac:dyDescent="0.25">
      <c r="C445" s="1">
        <f t="shared" si="22"/>
        <v>112.89999999999931</v>
      </c>
      <c r="D445" s="1">
        <f t="shared" si="23"/>
        <v>12301.809999999847</v>
      </c>
    </row>
    <row r="446" spans="3:4" x14ac:dyDescent="0.25">
      <c r="C446" s="1">
        <f t="shared" si="22"/>
        <v>113.19999999999931</v>
      </c>
      <c r="D446" s="1">
        <f t="shared" si="23"/>
        <v>12368.439999999846</v>
      </c>
    </row>
    <row r="447" spans="3:4" x14ac:dyDescent="0.25">
      <c r="C447" s="1">
        <f t="shared" si="22"/>
        <v>113.4999999999993</v>
      </c>
      <c r="D447" s="1">
        <f t="shared" si="23"/>
        <v>12435.249999999845</v>
      </c>
    </row>
    <row r="448" spans="3:4" x14ac:dyDescent="0.25">
      <c r="C448" s="1">
        <f t="shared" si="22"/>
        <v>113.7999999999993</v>
      </c>
      <c r="D448" s="1">
        <f t="shared" si="23"/>
        <v>12502.239999999843</v>
      </c>
    </row>
    <row r="449" spans="3:4" x14ac:dyDescent="0.25">
      <c r="C449" s="1">
        <f t="shared" si="22"/>
        <v>114.0999999999993</v>
      </c>
      <c r="D449" s="1">
        <f t="shared" si="23"/>
        <v>12569.409999999843</v>
      </c>
    </row>
    <row r="450" spans="3:4" x14ac:dyDescent="0.25">
      <c r="C450" s="1">
        <f t="shared" si="22"/>
        <v>114.3999999999993</v>
      </c>
      <c r="D450" s="1">
        <f t="shared" si="23"/>
        <v>12636.759999999842</v>
      </c>
    </row>
    <row r="451" spans="3:4" x14ac:dyDescent="0.25">
      <c r="C451" s="1">
        <f t="shared" si="22"/>
        <v>114.69999999999929</v>
      </c>
      <c r="D451" s="1">
        <f t="shared" si="23"/>
        <v>12704.289999999841</v>
      </c>
    </row>
    <row r="452" spans="3:4" x14ac:dyDescent="0.25">
      <c r="C452" s="1">
        <f t="shared" ref="C452:C515" si="24">C451+$B$3</f>
        <v>114.99999999999929</v>
      </c>
      <c r="D452" s="1">
        <f t="shared" ref="D452:D515" si="25">(C452-2)^2+3</f>
        <v>12771.99999999984</v>
      </c>
    </row>
    <row r="453" spans="3:4" x14ac:dyDescent="0.25">
      <c r="C453" s="1">
        <f t="shared" si="24"/>
        <v>115.29999999999929</v>
      </c>
      <c r="D453" s="1">
        <f t="shared" si="25"/>
        <v>12839.889999999838</v>
      </c>
    </row>
    <row r="454" spans="3:4" x14ac:dyDescent="0.25">
      <c r="C454" s="1">
        <f t="shared" si="24"/>
        <v>115.59999999999928</v>
      </c>
      <c r="D454" s="1">
        <f t="shared" si="25"/>
        <v>12907.959999999837</v>
      </c>
    </row>
    <row r="455" spans="3:4" x14ac:dyDescent="0.25">
      <c r="C455" s="1">
        <f t="shared" si="24"/>
        <v>115.89999999999928</v>
      </c>
      <c r="D455" s="1">
        <f t="shared" si="25"/>
        <v>12976.209999999835</v>
      </c>
    </row>
    <row r="456" spans="3:4" x14ac:dyDescent="0.25">
      <c r="C456" s="1">
        <f t="shared" si="24"/>
        <v>116.19999999999928</v>
      </c>
      <c r="D456" s="1">
        <f t="shared" si="25"/>
        <v>13044.639999999836</v>
      </c>
    </row>
    <row r="457" spans="3:4" x14ac:dyDescent="0.25">
      <c r="C457" s="1">
        <f t="shared" si="24"/>
        <v>116.49999999999928</v>
      </c>
      <c r="D457" s="1">
        <f t="shared" si="25"/>
        <v>13113.249999999834</v>
      </c>
    </row>
    <row r="458" spans="3:4" x14ac:dyDescent="0.25">
      <c r="C458" s="1">
        <f t="shared" si="24"/>
        <v>116.79999999999927</v>
      </c>
      <c r="D458" s="1">
        <f t="shared" si="25"/>
        <v>13182.039999999834</v>
      </c>
    </row>
    <row r="459" spans="3:4" x14ac:dyDescent="0.25">
      <c r="C459" s="1">
        <f t="shared" si="24"/>
        <v>117.09999999999927</v>
      </c>
      <c r="D459" s="1">
        <f t="shared" si="25"/>
        <v>13251.009999999831</v>
      </c>
    </row>
    <row r="460" spans="3:4" x14ac:dyDescent="0.25">
      <c r="C460" s="1">
        <f t="shared" si="24"/>
        <v>117.39999999999927</v>
      </c>
      <c r="D460" s="1">
        <f t="shared" si="25"/>
        <v>13320.159999999831</v>
      </c>
    </row>
    <row r="461" spans="3:4" x14ac:dyDescent="0.25">
      <c r="C461" s="1">
        <f t="shared" si="24"/>
        <v>117.69999999999926</v>
      </c>
      <c r="D461" s="1">
        <f t="shared" si="25"/>
        <v>13389.489999999829</v>
      </c>
    </row>
    <row r="462" spans="3:4" x14ac:dyDescent="0.25">
      <c r="C462" s="1">
        <f t="shared" si="24"/>
        <v>117.99999999999926</v>
      </c>
      <c r="D462" s="1">
        <f t="shared" si="25"/>
        <v>13458.999999999829</v>
      </c>
    </row>
    <row r="463" spans="3:4" x14ac:dyDescent="0.25">
      <c r="C463" s="1">
        <f t="shared" si="24"/>
        <v>118.29999999999926</v>
      </c>
      <c r="D463" s="1">
        <f t="shared" si="25"/>
        <v>13528.689999999828</v>
      </c>
    </row>
    <row r="464" spans="3:4" x14ac:dyDescent="0.25">
      <c r="C464" s="1">
        <f t="shared" si="24"/>
        <v>118.59999999999926</v>
      </c>
      <c r="D464" s="1">
        <f t="shared" si="25"/>
        <v>13598.559999999827</v>
      </c>
    </row>
    <row r="465" spans="3:4" x14ac:dyDescent="0.25">
      <c r="C465" s="1">
        <f t="shared" si="24"/>
        <v>118.89999999999925</v>
      </c>
      <c r="D465" s="1">
        <f t="shared" si="25"/>
        <v>13668.609999999826</v>
      </c>
    </row>
    <row r="466" spans="3:4" x14ac:dyDescent="0.25">
      <c r="C466" s="1">
        <f t="shared" si="24"/>
        <v>119.19999999999925</v>
      </c>
      <c r="D466" s="1">
        <f t="shared" si="25"/>
        <v>13738.839999999824</v>
      </c>
    </row>
    <row r="467" spans="3:4" x14ac:dyDescent="0.25">
      <c r="C467" s="1">
        <f t="shared" si="24"/>
        <v>119.49999999999925</v>
      </c>
      <c r="D467" s="1">
        <f t="shared" si="25"/>
        <v>13809.249999999824</v>
      </c>
    </row>
    <row r="468" spans="3:4" x14ac:dyDescent="0.25">
      <c r="C468" s="1">
        <f t="shared" si="24"/>
        <v>119.79999999999924</v>
      </c>
      <c r="D468" s="1">
        <f t="shared" si="25"/>
        <v>13879.839999999822</v>
      </c>
    </row>
    <row r="469" spans="3:4" x14ac:dyDescent="0.25">
      <c r="C469" s="1">
        <f t="shared" si="24"/>
        <v>120.09999999999924</v>
      </c>
      <c r="D469" s="1">
        <f t="shared" si="25"/>
        <v>13950.609999999821</v>
      </c>
    </row>
    <row r="470" spans="3:4" x14ac:dyDescent="0.25">
      <c r="C470" s="1">
        <f t="shared" si="24"/>
        <v>120.39999999999924</v>
      </c>
      <c r="D470" s="1">
        <f t="shared" si="25"/>
        <v>14021.559999999819</v>
      </c>
    </row>
    <row r="471" spans="3:4" x14ac:dyDescent="0.25">
      <c r="C471" s="1">
        <f t="shared" si="24"/>
        <v>120.69999999999924</v>
      </c>
      <c r="D471" s="1">
        <f t="shared" si="25"/>
        <v>14092.689999999819</v>
      </c>
    </row>
    <row r="472" spans="3:4" x14ac:dyDescent="0.25">
      <c r="C472" s="1">
        <f t="shared" si="24"/>
        <v>120.99999999999923</v>
      </c>
      <c r="D472" s="1">
        <f t="shared" si="25"/>
        <v>14163.999999999818</v>
      </c>
    </row>
    <row r="473" spans="3:4" x14ac:dyDescent="0.25">
      <c r="C473" s="1">
        <f t="shared" si="24"/>
        <v>121.29999999999923</v>
      </c>
      <c r="D473" s="1">
        <f t="shared" si="25"/>
        <v>14235.489999999816</v>
      </c>
    </row>
    <row r="474" spans="3:4" x14ac:dyDescent="0.25">
      <c r="C474" s="1">
        <f t="shared" si="24"/>
        <v>121.59999999999923</v>
      </c>
      <c r="D474" s="1">
        <f t="shared" si="25"/>
        <v>14307.159999999814</v>
      </c>
    </row>
    <row r="475" spans="3:4" x14ac:dyDescent="0.25">
      <c r="C475" s="1">
        <f t="shared" si="24"/>
        <v>121.89999999999922</v>
      </c>
      <c r="D475" s="1">
        <f t="shared" si="25"/>
        <v>14379.009999999815</v>
      </c>
    </row>
    <row r="476" spans="3:4" x14ac:dyDescent="0.25">
      <c r="C476" s="1">
        <f t="shared" si="24"/>
        <v>122.19999999999922</v>
      </c>
      <c r="D476" s="1">
        <f t="shared" si="25"/>
        <v>14451.039999999814</v>
      </c>
    </row>
    <row r="477" spans="3:4" x14ac:dyDescent="0.25">
      <c r="C477" s="1">
        <f t="shared" si="24"/>
        <v>122.49999999999922</v>
      </c>
      <c r="D477" s="1">
        <f t="shared" si="25"/>
        <v>14523.249999999811</v>
      </c>
    </row>
    <row r="478" spans="3:4" x14ac:dyDescent="0.25">
      <c r="C478" s="1">
        <f t="shared" si="24"/>
        <v>122.79999999999922</v>
      </c>
      <c r="D478" s="1">
        <f t="shared" si="25"/>
        <v>14595.63999999981</v>
      </c>
    </row>
    <row r="479" spans="3:4" x14ac:dyDescent="0.25">
      <c r="C479" s="1">
        <f t="shared" si="24"/>
        <v>123.09999999999921</v>
      </c>
      <c r="D479" s="1">
        <f t="shared" si="25"/>
        <v>14668.20999999981</v>
      </c>
    </row>
    <row r="480" spans="3:4" x14ac:dyDescent="0.25">
      <c r="C480" s="1">
        <f t="shared" si="24"/>
        <v>123.39999999999921</v>
      </c>
      <c r="D480" s="1">
        <f t="shared" si="25"/>
        <v>14740.959999999808</v>
      </c>
    </row>
    <row r="481" spans="3:4" x14ac:dyDescent="0.25">
      <c r="C481" s="1">
        <f t="shared" si="24"/>
        <v>123.69999999999921</v>
      </c>
      <c r="D481" s="1">
        <f t="shared" si="25"/>
        <v>14813.889999999807</v>
      </c>
    </row>
    <row r="482" spans="3:4" x14ac:dyDescent="0.25">
      <c r="C482" s="1">
        <f t="shared" si="24"/>
        <v>123.9999999999992</v>
      </c>
      <c r="D482" s="1">
        <f t="shared" si="25"/>
        <v>14886.999999999805</v>
      </c>
    </row>
    <row r="483" spans="3:4" x14ac:dyDescent="0.25">
      <c r="C483" s="1">
        <f t="shared" si="24"/>
        <v>124.2999999999992</v>
      </c>
      <c r="D483" s="1">
        <f t="shared" si="25"/>
        <v>14960.289999999804</v>
      </c>
    </row>
    <row r="484" spans="3:4" x14ac:dyDescent="0.25">
      <c r="C484" s="1">
        <f t="shared" si="24"/>
        <v>124.5999999999992</v>
      </c>
      <c r="D484" s="1">
        <f t="shared" si="25"/>
        <v>15033.759999999804</v>
      </c>
    </row>
    <row r="485" spans="3:4" x14ac:dyDescent="0.25">
      <c r="C485" s="1">
        <f t="shared" si="24"/>
        <v>124.8999999999992</v>
      </c>
      <c r="D485" s="1">
        <f t="shared" si="25"/>
        <v>15107.409999999802</v>
      </c>
    </row>
    <row r="486" spans="3:4" x14ac:dyDescent="0.25">
      <c r="C486" s="1">
        <f t="shared" si="24"/>
        <v>125.19999999999919</v>
      </c>
      <c r="D486" s="1">
        <f t="shared" si="25"/>
        <v>15181.239999999802</v>
      </c>
    </row>
    <row r="487" spans="3:4" x14ac:dyDescent="0.25">
      <c r="C487" s="1">
        <f t="shared" si="24"/>
        <v>125.49999999999919</v>
      </c>
      <c r="D487" s="1">
        <f t="shared" si="25"/>
        <v>15255.2499999998</v>
      </c>
    </row>
    <row r="488" spans="3:4" x14ac:dyDescent="0.25">
      <c r="C488" s="1">
        <f t="shared" si="24"/>
        <v>125.79999999999919</v>
      </c>
      <c r="D488" s="1">
        <f t="shared" si="25"/>
        <v>15329.439999999799</v>
      </c>
    </row>
    <row r="489" spans="3:4" x14ac:dyDescent="0.25">
      <c r="C489" s="1">
        <f t="shared" si="24"/>
        <v>126.09999999999918</v>
      </c>
      <c r="D489" s="1">
        <f t="shared" si="25"/>
        <v>15403.809999999798</v>
      </c>
    </row>
    <row r="490" spans="3:4" x14ac:dyDescent="0.25">
      <c r="C490" s="1">
        <f t="shared" si="24"/>
        <v>126.39999999999918</v>
      </c>
      <c r="D490" s="1">
        <f t="shared" si="25"/>
        <v>15478.359999999797</v>
      </c>
    </row>
    <row r="491" spans="3:4" x14ac:dyDescent="0.25">
      <c r="C491" s="1">
        <f t="shared" si="24"/>
        <v>126.69999999999918</v>
      </c>
      <c r="D491" s="1">
        <f t="shared" si="25"/>
        <v>15553.089999999795</v>
      </c>
    </row>
    <row r="492" spans="3:4" x14ac:dyDescent="0.25">
      <c r="C492" s="1">
        <f t="shared" si="24"/>
        <v>126.99999999999918</v>
      </c>
      <c r="D492" s="1">
        <f t="shared" si="25"/>
        <v>15627.999999999794</v>
      </c>
    </row>
    <row r="493" spans="3:4" x14ac:dyDescent="0.25">
      <c r="C493" s="1">
        <f t="shared" si="24"/>
        <v>127.29999999999917</v>
      </c>
      <c r="D493" s="1">
        <f t="shared" si="25"/>
        <v>15703.089999999793</v>
      </c>
    </row>
    <row r="494" spans="3:4" x14ac:dyDescent="0.25">
      <c r="C494" s="1">
        <f t="shared" si="24"/>
        <v>127.59999999999917</v>
      </c>
      <c r="D494" s="1">
        <f t="shared" si="25"/>
        <v>15778.359999999791</v>
      </c>
    </row>
    <row r="495" spans="3:4" x14ac:dyDescent="0.25">
      <c r="C495" s="1">
        <f t="shared" si="24"/>
        <v>127.89999999999917</v>
      </c>
      <c r="D495" s="1">
        <f t="shared" si="25"/>
        <v>15853.80999999979</v>
      </c>
    </row>
    <row r="496" spans="3:4" x14ac:dyDescent="0.25">
      <c r="C496" s="1">
        <f t="shared" si="24"/>
        <v>128.19999999999916</v>
      </c>
      <c r="D496" s="1">
        <f t="shared" si="25"/>
        <v>15929.43999999979</v>
      </c>
    </row>
    <row r="497" spans="3:4" x14ac:dyDescent="0.25">
      <c r="C497" s="1">
        <f t="shared" si="24"/>
        <v>128.49999999999918</v>
      </c>
      <c r="D497" s="1">
        <f t="shared" si="25"/>
        <v>16005.249999999791</v>
      </c>
    </row>
    <row r="498" spans="3:4" x14ac:dyDescent="0.25">
      <c r="C498" s="1">
        <f t="shared" si="24"/>
        <v>128.79999999999919</v>
      </c>
      <c r="D498" s="1">
        <f t="shared" si="25"/>
        <v>16081.239999999794</v>
      </c>
    </row>
    <row r="499" spans="3:4" x14ac:dyDescent="0.25">
      <c r="C499" s="1">
        <f t="shared" si="24"/>
        <v>129.0999999999992</v>
      </c>
      <c r="D499" s="1">
        <f t="shared" si="25"/>
        <v>16157.409999999796</v>
      </c>
    </row>
    <row r="500" spans="3:4" x14ac:dyDescent="0.25">
      <c r="C500" s="1">
        <f t="shared" si="24"/>
        <v>129.39999999999921</v>
      </c>
      <c r="D500" s="1">
        <f t="shared" si="25"/>
        <v>16233.759999999798</v>
      </c>
    </row>
    <row r="501" spans="3:4" x14ac:dyDescent="0.25">
      <c r="C501" s="1">
        <f t="shared" si="24"/>
        <v>129.69999999999922</v>
      </c>
      <c r="D501" s="1">
        <f t="shared" si="25"/>
        <v>16310.289999999801</v>
      </c>
    </row>
    <row r="502" spans="3:4" x14ac:dyDescent="0.25">
      <c r="C502" s="1">
        <f t="shared" si="24"/>
        <v>129.99999999999923</v>
      </c>
      <c r="D502" s="1">
        <f t="shared" si="25"/>
        <v>16386.999999999804</v>
      </c>
    </row>
    <row r="503" spans="3:4" x14ac:dyDescent="0.25">
      <c r="C503" s="1">
        <f t="shared" si="24"/>
        <v>130.29999999999924</v>
      </c>
      <c r="D503" s="1">
        <f t="shared" si="25"/>
        <v>16463.889999999807</v>
      </c>
    </row>
    <row r="504" spans="3:4" x14ac:dyDescent="0.25">
      <c r="C504" s="1">
        <f t="shared" si="24"/>
        <v>130.59999999999926</v>
      </c>
      <c r="D504" s="1">
        <f t="shared" si="25"/>
        <v>16540.95999999981</v>
      </c>
    </row>
    <row r="505" spans="3:4" x14ac:dyDescent="0.25">
      <c r="C505" s="1">
        <f t="shared" si="24"/>
        <v>130.89999999999927</v>
      </c>
      <c r="D505" s="1">
        <f t="shared" si="25"/>
        <v>16618.20999999981</v>
      </c>
    </row>
    <row r="506" spans="3:4" x14ac:dyDescent="0.25">
      <c r="C506" s="1">
        <f t="shared" si="24"/>
        <v>131.19999999999928</v>
      </c>
      <c r="D506" s="1">
        <f t="shared" si="25"/>
        <v>16695.639999999814</v>
      </c>
    </row>
    <row r="507" spans="3:4" x14ac:dyDescent="0.25">
      <c r="C507" s="1">
        <f t="shared" si="24"/>
        <v>131.49999999999929</v>
      </c>
      <c r="D507" s="1">
        <f t="shared" si="25"/>
        <v>16773.249999999814</v>
      </c>
    </row>
    <row r="508" spans="3:4" x14ac:dyDescent="0.25">
      <c r="C508" s="1">
        <f t="shared" si="24"/>
        <v>131.7999999999993</v>
      </c>
      <c r="D508" s="1">
        <f t="shared" si="25"/>
        <v>16851.039999999819</v>
      </c>
    </row>
    <row r="509" spans="3:4" x14ac:dyDescent="0.25">
      <c r="C509" s="1">
        <f t="shared" si="24"/>
        <v>132.09999999999931</v>
      </c>
      <c r="D509" s="1">
        <f t="shared" si="25"/>
        <v>16929.00999999982</v>
      </c>
    </row>
    <row r="510" spans="3:4" x14ac:dyDescent="0.25">
      <c r="C510" s="1">
        <f t="shared" si="24"/>
        <v>132.39999999999932</v>
      </c>
      <c r="D510" s="1">
        <f t="shared" si="25"/>
        <v>17007.159999999825</v>
      </c>
    </row>
    <row r="511" spans="3:4" x14ac:dyDescent="0.25">
      <c r="C511" s="1">
        <f t="shared" si="24"/>
        <v>132.69999999999933</v>
      </c>
      <c r="D511" s="1">
        <f t="shared" si="25"/>
        <v>17085.489999999827</v>
      </c>
    </row>
    <row r="512" spans="3:4" x14ac:dyDescent="0.25">
      <c r="C512" s="1">
        <f t="shared" si="24"/>
        <v>132.99999999999935</v>
      </c>
      <c r="D512" s="1">
        <f t="shared" si="25"/>
        <v>17163.999999999829</v>
      </c>
    </row>
    <row r="513" spans="3:4" x14ac:dyDescent="0.25">
      <c r="C513" s="1">
        <f t="shared" si="24"/>
        <v>133.29999999999936</v>
      </c>
      <c r="D513" s="1">
        <f t="shared" si="25"/>
        <v>17242.689999999831</v>
      </c>
    </row>
    <row r="514" spans="3:4" x14ac:dyDescent="0.25">
      <c r="C514" s="1">
        <f t="shared" si="24"/>
        <v>133.59999999999937</v>
      </c>
      <c r="D514" s="1">
        <f t="shared" si="25"/>
        <v>17321.559999999834</v>
      </c>
    </row>
    <row r="515" spans="3:4" x14ac:dyDescent="0.25">
      <c r="C515" s="1">
        <f t="shared" si="24"/>
        <v>133.89999999999938</v>
      </c>
      <c r="D515" s="1">
        <f t="shared" si="25"/>
        <v>17400.609999999837</v>
      </c>
    </row>
    <row r="516" spans="3:4" x14ac:dyDescent="0.25">
      <c r="C516" s="1">
        <f t="shared" ref="C516:C579" si="26">C515+$B$3</f>
        <v>134.19999999999939</v>
      </c>
      <c r="D516" s="1">
        <f t="shared" ref="D516:D579" si="27">(C516-2)^2+3</f>
        <v>17479.83999999984</v>
      </c>
    </row>
    <row r="517" spans="3:4" x14ac:dyDescent="0.25">
      <c r="C517" s="1">
        <f t="shared" si="26"/>
        <v>134.4999999999994</v>
      </c>
      <c r="D517" s="1">
        <f t="shared" si="27"/>
        <v>17559.249999999844</v>
      </c>
    </row>
    <row r="518" spans="3:4" x14ac:dyDescent="0.25">
      <c r="C518" s="1">
        <f t="shared" si="26"/>
        <v>134.79999999999941</v>
      </c>
      <c r="D518" s="1">
        <f t="shared" si="27"/>
        <v>17638.839999999844</v>
      </c>
    </row>
    <row r="519" spans="3:4" x14ac:dyDescent="0.25">
      <c r="C519" s="1">
        <f t="shared" si="26"/>
        <v>135.09999999999943</v>
      </c>
      <c r="D519" s="1">
        <f t="shared" si="27"/>
        <v>17718.609999999848</v>
      </c>
    </row>
    <row r="520" spans="3:4" x14ac:dyDescent="0.25">
      <c r="C520" s="1">
        <f t="shared" si="26"/>
        <v>135.39999999999944</v>
      </c>
      <c r="D520" s="1">
        <f t="shared" si="27"/>
        <v>17798.559999999849</v>
      </c>
    </row>
    <row r="521" spans="3:4" x14ac:dyDescent="0.25">
      <c r="C521" s="1">
        <f t="shared" si="26"/>
        <v>135.69999999999945</v>
      </c>
      <c r="D521" s="1">
        <f t="shared" si="27"/>
        <v>17878.689999999853</v>
      </c>
    </row>
    <row r="522" spans="3:4" x14ac:dyDescent="0.25">
      <c r="C522" s="1">
        <f t="shared" si="26"/>
        <v>135.99999999999946</v>
      </c>
      <c r="D522" s="1">
        <f t="shared" si="27"/>
        <v>17958.999999999854</v>
      </c>
    </row>
    <row r="523" spans="3:4" x14ac:dyDescent="0.25">
      <c r="C523" s="1">
        <f t="shared" si="26"/>
        <v>136.29999999999947</v>
      </c>
      <c r="D523" s="1">
        <f t="shared" si="27"/>
        <v>18039.48999999986</v>
      </c>
    </row>
    <row r="524" spans="3:4" x14ac:dyDescent="0.25">
      <c r="C524" s="1">
        <f t="shared" si="26"/>
        <v>136.59999999999948</v>
      </c>
      <c r="D524" s="1">
        <f t="shared" si="27"/>
        <v>18120.159999999862</v>
      </c>
    </row>
    <row r="525" spans="3:4" x14ac:dyDescent="0.25">
      <c r="C525" s="1">
        <f t="shared" si="26"/>
        <v>136.89999999999949</v>
      </c>
      <c r="D525" s="1">
        <f t="shared" si="27"/>
        <v>18201.009999999864</v>
      </c>
    </row>
    <row r="526" spans="3:4" x14ac:dyDescent="0.25">
      <c r="C526" s="1">
        <f t="shared" si="26"/>
        <v>137.19999999999951</v>
      </c>
      <c r="D526" s="1">
        <f t="shared" si="27"/>
        <v>18282.039999999866</v>
      </c>
    </row>
    <row r="527" spans="3:4" x14ac:dyDescent="0.25">
      <c r="C527" s="1">
        <f t="shared" si="26"/>
        <v>137.49999999999952</v>
      </c>
      <c r="D527" s="1">
        <f t="shared" si="27"/>
        <v>18363.249999999869</v>
      </c>
    </row>
    <row r="528" spans="3:4" x14ac:dyDescent="0.25">
      <c r="C528" s="1">
        <f t="shared" si="26"/>
        <v>137.79999999999953</v>
      </c>
      <c r="D528" s="1">
        <f t="shared" si="27"/>
        <v>18444.639999999872</v>
      </c>
    </row>
    <row r="529" spans="3:4" x14ac:dyDescent="0.25">
      <c r="C529" s="1">
        <f t="shared" si="26"/>
        <v>138.09999999999954</v>
      </c>
      <c r="D529" s="1">
        <f t="shared" si="27"/>
        <v>18526.209999999875</v>
      </c>
    </row>
    <row r="530" spans="3:4" x14ac:dyDescent="0.25">
      <c r="C530" s="1">
        <f t="shared" si="26"/>
        <v>138.39999999999955</v>
      </c>
      <c r="D530" s="1">
        <f t="shared" si="27"/>
        <v>18607.959999999879</v>
      </c>
    </row>
    <row r="531" spans="3:4" x14ac:dyDescent="0.25">
      <c r="C531" s="1">
        <f t="shared" si="26"/>
        <v>138.69999999999956</v>
      </c>
      <c r="D531" s="1">
        <f t="shared" si="27"/>
        <v>18689.889999999879</v>
      </c>
    </row>
    <row r="532" spans="3:4" x14ac:dyDescent="0.25">
      <c r="C532" s="1">
        <f t="shared" si="26"/>
        <v>138.99999999999957</v>
      </c>
      <c r="D532" s="1">
        <f t="shared" si="27"/>
        <v>18771.999999999884</v>
      </c>
    </row>
    <row r="533" spans="3:4" x14ac:dyDescent="0.25">
      <c r="C533" s="1">
        <f t="shared" si="26"/>
        <v>139.29999999999959</v>
      </c>
      <c r="D533" s="1">
        <f t="shared" si="27"/>
        <v>18854.289999999884</v>
      </c>
    </row>
    <row r="534" spans="3:4" x14ac:dyDescent="0.25">
      <c r="C534" s="1">
        <f t="shared" si="26"/>
        <v>139.5999999999996</v>
      </c>
      <c r="D534" s="1">
        <f t="shared" si="27"/>
        <v>18936.759999999889</v>
      </c>
    </row>
    <row r="535" spans="3:4" x14ac:dyDescent="0.25">
      <c r="C535" s="1">
        <f t="shared" si="26"/>
        <v>139.89999999999961</v>
      </c>
      <c r="D535" s="1">
        <f t="shared" si="27"/>
        <v>19019.409999999891</v>
      </c>
    </row>
    <row r="536" spans="3:4" x14ac:dyDescent="0.25">
      <c r="C536" s="1">
        <f t="shared" si="26"/>
        <v>140.19999999999962</v>
      </c>
      <c r="D536" s="1">
        <f t="shared" si="27"/>
        <v>19102.239999999896</v>
      </c>
    </row>
    <row r="537" spans="3:4" x14ac:dyDescent="0.25">
      <c r="C537" s="1">
        <f t="shared" si="26"/>
        <v>140.49999999999963</v>
      </c>
      <c r="D537" s="1">
        <f t="shared" si="27"/>
        <v>19185.249999999898</v>
      </c>
    </row>
    <row r="538" spans="3:4" x14ac:dyDescent="0.25">
      <c r="C538" s="1">
        <f t="shared" si="26"/>
        <v>140.79999999999964</v>
      </c>
      <c r="D538" s="1">
        <f t="shared" si="27"/>
        <v>19268.4399999999</v>
      </c>
    </row>
    <row r="539" spans="3:4" x14ac:dyDescent="0.25">
      <c r="C539" s="1">
        <f t="shared" si="26"/>
        <v>141.09999999999965</v>
      </c>
      <c r="D539" s="1">
        <f t="shared" si="27"/>
        <v>19351.809999999903</v>
      </c>
    </row>
    <row r="540" spans="3:4" x14ac:dyDescent="0.25">
      <c r="C540" s="1">
        <f t="shared" si="26"/>
        <v>141.39999999999966</v>
      </c>
      <c r="D540" s="1">
        <f t="shared" si="27"/>
        <v>19435.359999999906</v>
      </c>
    </row>
    <row r="541" spans="3:4" x14ac:dyDescent="0.25">
      <c r="C541" s="1">
        <f t="shared" si="26"/>
        <v>141.69999999999968</v>
      </c>
      <c r="D541" s="1">
        <f t="shared" si="27"/>
        <v>19519.089999999909</v>
      </c>
    </row>
    <row r="542" spans="3:4" x14ac:dyDescent="0.25">
      <c r="C542" s="1">
        <f t="shared" si="26"/>
        <v>141.99999999999969</v>
      </c>
      <c r="D542" s="1">
        <f t="shared" si="27"/>
        <v>19602.999999999913</v>
      </c>
    </row>
    <row r="543" spans="3:4" x14ac:dyDescent="0.25">
      <c r="C543" s="1">
        <f t="shared" si="26"/>
        <v>142.2999999999997</v>
      </c>
      <c r="D543" s="1">
        <f t="shared" si="27"/>
        <v>19687.089999999916</v>
      </c>
    </row>
    <row r="544" spans="3:4" x14ac:dyDescent="0.25">
      <c r="C544" s="1">
        <f t="shared" si="26"/>
        <v>142.59999999999971</v>
      </c>
      <c r="D544" s="1">
        <f t="shared" si="27"/>
        <v>19771.359999999917</v>
      </c>
    </row>
    <row r="545" spans="3:4" x14ac:dyDescent="0.25">
      <c r="C545" s="1">
        <f t="shared" si="26"/>
        <v>142.89999999999972</v>
      </c>
      <c r="D545" s="1">
        <f t="shared" si="27"/>
        <v>19855.809999999921</v>
      </c>
    </row>
    <row r="546" spans="3:4" x14ac:dyDescent="0.25">
      <c r="C546" s="1">
        <f t="shared" si="26"/>
        <v>143.19999999999973</v>
      </c>
      <c r="D546" s="1">
        <f t="shared" si="27"/>
        <v>19940.439999999926</v>
      </c>
    </row>
    <row r="547" spans="3:4" x14ac:dyDescent="0.25">
      <c r="C547" s="1">
        <f t="shared" si="26"/>
        <v>143.49999999999974</v>
      </c>
      <c r="D547" s="1">
        <f t="shared" si="27"/>
        <v>20025.249999999927</v>
      </c>
    </row>
    <row r="548" spans="3:4" x14ac:dyDescent="0.25">
      <c r="C548" s="1">
        <f t="shared" si="26"/>
        <v>143.79999999999976</v>
      </c>
      <c r="D548" s="1">
        <f t="shared" si="27"/>
        <v>20110.239999999932</v>
      </c>
    </row>
    <row r="549" spans="3:4" x14ac:dyDescent="0.25">
      <c r="C549" s="1">
        <f t="shared" si="26"/>
        <v>144.09999999999977</v>
      </c>
      <c r="D549" s="1">
        <f t="shared" si="27"/>
        <v>20195.409999999934</v>
      </c>
    </row>
    <row r="550" spans="3:4" x14ac:dyDescent="0.25">
      <c r="C550" s="1">
        <f t="shared" si="26"/>
        <v>144.39999999999978</v>
      </c>
      <c r="D550" s="1">
        <f t="shared" si="27"/>
        <v>20280.759999999937</v>
      </c>
    </row>
    <row r="551" spans="3:4" x14ac:dyDescent="0.25">
      <c r="C551" s="1">
        <f t="shared" si="26"/>
        <v>144.69999999999979</v>
      </c>
      <c r="D551" s="1">
        <f t="shared" si="27"/>
        <v>20366.289999999939</v>
      </c>
    </row>
    <row r="552" spans="3:4" x14ac:dyDescent="0.25">
      <c r="C552" s="1">
        <f t="shared" si="26"/>
        <v>144.9999999999998</v>
      </c>
      <c r="D552" s="1">
        <f t="shared" si="27"/>
        <v>20451.999999999942</v>
      </c>
    </row>
    <row r="553" spans="3:4" x14ac:dyDescent="0.25">
      <c r="C553" s="1">
        <f t="shared" si="26"/>
        <v>145.29999999999981</v>
      </c>
      <c r="D553" s="1">
        <f t="shared" si="27"/>
        <v>20537.889999999945</v>
      </c>
    </row>
    <row r="554" spans="3:4" x14ac:dyDescent="0.25">
      <c r="C554" s="1">
        <f t="shared" si="26"/>
        <v>145.59999999999982</v>
      </c>
      <c r="D554" s="1">
        <f t="shared" si="27"/>
        <v>20623.959999999948</v>
      </c>
    </row>
    <row r="555" spans="3:4" x14ac:dyDescent="0.25">
      <c r="C555" s="1">
        <f t="shared" si="26"/>
        <v>145.89999999999984</v>
      </c>
      <c r="D555" s="1">
        <f t="shared" si="27"/>
        <v>20710.209999999952</v>
      </c>
    </row>
    <row r="556" spans="3:4" x14ac:dyDescent="0.25">
      <c r="C556" s="1">
        <f t="shared" si="26"/>
        <v>146.19999999999985</v>
      </c>
      <c r="D556" s="1">
        <f t="shared" si="27"/>
        <v>20796.639999999956</v>
      </c>
    </row>
    <row r="557" spans="3:4" x14ac:dyDescent="0.25">
      <c r="C557" s="1">
        <f t="shared" si="26"/>
        <v>146.49999999999986</v>
      </c>
      <c r="D557" s="1">
        <f t="shared" si="27"/>
        <v>20883.24999999996</v>
      </c>
    </row>
    <row r="558" spans="3:4" x14ac:dyDescent="0.25">
      <c r="C558" s="1">
        <f t="shared" si="26"/>
        <v>146.79999999999987</v>
      </c>
      <c r="D558" s="1">
        <f t="shared" si="27"/>
        <v>20970.039999999961</v>
      </c>
    </row>
    <row r="559" spans="3:4" x14ac:dyDescent="0.25">
      <c r="C559" s="1">
        <f t="shared" si="26"/>
        <v>147.09999999999988</v>
      </c>
      <c r="D559" s="1">
        <f t="shared" si="27"/>
        <v>21057.009999999966</v>
      </c>
    </row>
    <row r="560" spans="3:4" x14ac:dyDescent="0.25">
      <c r="C560" s="1">
        <f t="shared" si="26"/>
        <v>147.39999999999989</v>
      </c>
      <c r="D560" s="1">
        <f t="shared" si="27"/>
        <v>21144.159999999967</v>
      </c>
    </row>
    <row r="561" spans="3:4" x14ac:dyDescent="0.25">
      <c r="C561" s="1">
        <f t="shared" si="26"/>
        <v>147.6999999999999</v>
      </c>
      <c r="D561" s="1">
        <f t="shared" si="27"/>
        <v>21231.489999999972</v>
      </c>
    </row>
    <row r="562" spans="3:4" x14ac:dyDescent="0.25">
      <c r="C562" s="1">
        <f t="shared" si="26"/>
        <v>147.99999999999991</v>
      </c>
      <c r="D562" s="1">
        <f t="shared" si="27"/>
        <v>21318.999999999975</v>
      </c>
    </row>
    <row r="563" spans="3:4" x14ac:dyDescent="0.25">
      <c r="C563" s="1">
        <f t="shared" si="26"/>
        <v>148.29999999999993</v>
      </c>
      <c r="D563" s="1">
        <f t="shared" si="27"/>
        <v>21406.689999999977</v>
      </c>
    </row>
    <row r="564" spans="3:4" x14ac:dyDescent="0.25">
      <c r="C564" s="1">
        <f t="shared" si="26"/>
        <v>148.59999999999994</v>
      </c>
      <c r="D564" s="1">
        <f t="shared" si="27"/>
        <v>21494.559999999983</v>
      </c>
    </row>
    <row r="565" spans="3:4" x14ac:dyDescent="0.25">
      <c r="C565" s="1">
        <f t="shared" si="26"/>
        <v>148.89999999999995</v>
      </c>
      <c r="D565" s="1">
        <f t="shared" si="27"/>
        <v>21582.609999999986</v>
      </c>
    </row>
    <row r="566" spans="3:4" x14ac:dyDescent="0.25">
      <c r="C566" s="1">
        <f t="shared" si="26"/>
        <v>149.19999999999996</v>
      </c>
      <c r="D566" s="1">
        <f t="shared" si="27"/>
        <v>21670.839999999989</v>
      </c>
    </row>
    <row r="567" spans="3:4" x14ac:dyDescent="0.25">
      <c r="C567" s="1">
        <f t="shared" si="26"/>
        <v>149.49999999999997</v>
      </c>
      <c r="D567" s="1">
        <f t="shared" si="27"/>
        <v>21759.249999999993</v>
      </c>
    </row>
    <row r="568" spans="3:4" x14ac:dyDescent="0.25">
      <c r="C568" s="1">
        <f t="shared" si="26"/>
        <v>149.79999999999998</v>
      </c>
      <c r="D568" s="1">
        <f t="shared" si="27"/>
        <v>21847.839999999997</v>
      </c>
    </row>
    <row r="569" spans="3:4" x14ac:dyDescent="0.25">
      <c r="C569" s="1">
        <f t="shared" si="26"/>
        <v>150.1</v>
      </c>
      <c r="D569" s="1">
        <f t="shared" si="27"/>
        <v>21936.609999999997</v>
      </c>
    </row>
    <row r="570" spans="3:4" x14ac:dyDescent="0.25">
      <c r="C570" s="1">
        <f t="shared" si="26"/>
        <v>150.4</v>
      </c>
      <c r="D570" s="1">
        <f t="shared" si="27"/>
        <v>22025.56</v>
      </c>
    </row>
    <row r="571" spans="3:4" x14ac:dyDescent="0.25">
      <c r="C571" s="1">
        <f t="shared" si="26"/>
        <v>150.70000000000002</v>
      </c>
      <c r="D571" s="1">
        <f t="shared" si="27"/>
        <v>22114.690000000006</v>
      </c>
    </row>
    <row r="572" spans="3:4" x14ac:dyDescent="0.25">
      <c r="C572" s="1">
        <f t="shared" si="26"/>
        <v>151.00000000000003</v>
      </c>
      <c r="D572" s="1">
        <f t="shared" si="27"/>
        <v>22204.000000000007</v>
      </c>
    </row>
    <row r="573" spans="3:4" x14ac:dyDescent="0.25">
      <c r="C573" s="1">
        <f t="shared" si="26"/>
        <v>151.30000000000004</v>
      </c>
      <c r="D573" s="1">
        <f t="shared" si="27"/>
        <v>22293.490000000013</v>
      </c>
    </row>
    <row r="574" spans="3:4" x14ac:dyDescent="0.25">
      <c r="C574" s="1">
        <f t="shared" si="26"/>
        <v>151.60000000000005</v>
      </c>
      <c r="D574" s="1">
        <f t="shared" si="27"/>
        <v>22383.160000000014</v>
      </c>
    </row>
    <row r="575" spans="3:4" x14ac:dyDescent="0.25">
      <c r="C575" s="1">
        <f t="shared" si="26"/>
        <v>151.90000000000006</v>
      </c>
      <c r="D575" s="1">
        <f t="shared" si="27"/>
        <v>22473.01000000002</v>
      </c>
    </row>
    <row r="576" spans="3:4" x14ac:dyDescent="0.25">
      <c r="C576" s="1">
        <f t="shared" si="26"/>
        <v>152.20000000000007</v>
      </c>
      <c r="D576" s="1">
        <f t="shared" si="27"/>
        <v>22563.040000000023</v>
      </c>
    </row>
    <row r="577" spans="3:4" x14ac:dyDescent="0.25">
      <c r="C577" s="1">
        <f t="shared" si="26"/>
        <v>152.50000000000009</v>
      </c>
      <c r="D577" s="1">
        <f t="shared" si="27"/>
        <v>22653.250000000025</v>
      </c>
    </row>
    <row r="578" spans="3:4" x14ac:dyDescent="0.25">
      <c r="C578" s="1">
        <f t="shared" si="26"/>
        <v>152.8000000000001</v>
      </c>
      <c r="D578" s="1">
        <f t="shared" si="27"/>
        <v>22743.640000000029</v>
      </c>
    </row>
    <row r="579" spans="3:4" x14ac:dyDescent="0.25">
      <c r="C579" s="1">
        <f t="shared" si="26"/>
        <v>153.10000000000011</v>
      </c>
      <c r="D579" s="1">
        <f t="shared" si="27"/>
        <v>22834.210000000032</v>
      </c>
    </row>
    <row r="580" spans="3:4" x14ac:dyDescent="0.25">
      <c r="C580" s="1">
        <f t="shared" ref="C580:C620" si="28">C579+$B$3</f>
        <v>153.40000000000012</v>
      </c>
      <c r="D580" s="1">
        <f t="shared" ref="D580:D620" si="29">(C580-2)^2+3</f>
        <v>22924.960000000036</v>
      </c>
    </row>
    <row r="581" spans="3:4" x14ac:dyDescent="0.25">
      <c r="C581" s="1">
        <f t="shared" si="28"/>
        <v>153.70000000000013</v>
      </c>
      <c r="D581" s="1">
        <f t="shared" si="29"/>
        <v>23015.890000000039</v>
      </c>
    </row>
    <row r="582" spans="3:4" x14ac:dyDescent="0.25">
      <c r="C582" s="1">
        <f t="shared" si="28"/>
        <v>154.00000000000014</v>
      </c>
      <c r="D582" s="1">
        <f t="shared" si="29"/>
        <v>23107.000000000044</v>
      </c>
    </row>
    <row r="583" spans="3:4" x14ac:dyDescent="0.25">
      <c r="C583" s="1">
        <f t="shared" si="28"/>
        <v>154.30000000000015</v>
      </c>
      <c r="D583" s="1">
        <f t="shared" si="29"/>
        <v>23198.290000000048</v>
      </c>
    </row>
    <row r="584" spans="3:4" x14ac:dyDescent="0.25">
      <c r="C584" s="1">
        <f t="shared" si="28"/>
        <v>154.60000000000016</v>
      </c>
      <c r="D584" s="1">
        <f t="shared" si="29"/>
        <v>23289.760000000049</v>
      </c>
    </row>
    <row r="585" spans="3:4" x14ac:dyDescent="0.25">
      <c r="C585" s="1">
        <f t="shared" si="28"/>
        <v>154.90000000000018</v>
      </c>
      <c r="D585" s="1">
        <f t="shared" si="29"/>
        <v>23381.410000000054</v>
      </c>
    </row>
    <row r="586" spans="3:4" x14ac:dyDescent="0.25">
      <c r="C586" s="1">
        <f t="shared" si="28"/>
        <v>155.20000000000019</v>
      </c>
      <c r="D586" s="1">
        <f t="shared" si="29"/>
        <v>23473.240000000056</v>
      </c>
    </row>
    <row r="587" spans="3:4" x14ac:dyDescent="0.25">
      <c r="C587" s="1">
        <f t="shared" si="28"/>
        <v>155.5000000000002</v>
      </c>
      <c r="D587" s="1">
        <f t="shared" si="29"/>
        <v>23565.250000000062</v>
      </c>
    </row>
    <row r="588" spans="3:4" x14ac:dyDescent="0.25">
      <c r="C588" s="1">
        <f t="shared" si="28"/>
        <v>155.80000000000021</v>
      </c>
      <c r="D588" s="1">
        <f t="shared" si="29"/>
        <v>23657.440000000064</v>
      </c>
    </row>
    <row r="589" spans="3:4" x14ac:dyDescent="0.25">
      <c r="C589" s="1">
        <f t="shared" si="28"/>
        <v>156.10000000000022</v>
      </c>
      <c r="D589" s="1">
        <f t="shared" si="29"/>
        <v>23749.810000000067</v>
      </c>
    </row>
    <row r="590" spans="3:4" x14ac:dyDescent="0.25">
      <c r="C590" s="1">
        <f t="shared" si="28"/>
        <v>156.40000000000023</v>
      </c>
      <c r="D590" s="1">
        <f t="shared" si="29"/>
        <v>23842.360000000073</v>
      </c>
    </row>
    <row r="591" spans="3:4" x14ac:dyDescent="0.25">
      <c r="C591" s="1">
        <f t="shared" si="28"/>
        <v>156.70000000000024</v>
      </c>
      <c r="D591" s="1">
        <f t="shared" si="29"/>
        <v>23935.090000000077</v>
      </c>
    </row>
    <row r="592" spans="3:4" x14ac:dyDescent="0.25">
      <c r="C592" s="1">
        <f t="shared" si="28"/>
        <v>157.00000000000026</v>
      </c>
      <c r="D592" s="1">
        <f t="shared" si="29"/>
        <v>24028.00000000008</v>
      </c>
    </row>
    <row r="593" spans="3:4" x14ac:dyDescent="0.25">
      <c r="C593" s="1">
        <f t="shared" si="28"/>
        <v>157.30000000000027</v>
      </c>
      <c r="D593" s="1">
        <f t="shared" si="29"/>
        <v>24121.090000000084</v>
      </c>
    </row>
    <row r="594" spans="3:4" x14ac:dyDescent="0.25">
      <c r="C594" s="1">
        <f t="shared" si="28"/>
        <v>157.60000000000028</v>
      </c>
      <c r="D594" s="1">
        <f t="shared" si="29"/>
        <v>24214.360000000088</v>
      </c>
    </row>
    <row r="595" spans="3:4" x14ac:dyDescent="0.25">
      <c r="C595" s="1">
        <f t="shared" si="28"/>
        <v>157.90000000000029</v>
      </c>
      <c r="D595" s="1">
        <f t="shared" si="29"/>
        <v>24307.810000000089</v>
      </c>
    </row>
    <row r="596" spans="3:4" x14ac:dyDescent="0.25">
      <c r="C596" s="1">
        <f t="shared" si="28"/>
        <v>158.2000000000003</v>
      </c>
      <c r="D596" s="1">
        <f t="shared" si="29"/>
        <v>24401.440000000093</v>
      </c>
    </row>
    <row r="597" spans="3:4" x14ac:dyDescent="0.25">
      <c r="C597" s="1">
        <f t="shared" si="28"/>
        <v>158.50000000000031</v>
      </c>
      <c r="D597" s="1">
        <f t="shared" si="29"/>
        <v>24495.250000000098</v>
      </c>
    </row>
    <row r="598" spans="3:4" x14ac:dyDescent="0.25">
      <c r="C598" s="1">
        <f t="shared" si="28"/>
        <v>158.80000000000032</v>
      </c>
      <c r="D598" s="1">
        <f t="shared" si="29"/>
        <v>24589.2400000001</v>
      </c>
    </row>
    <row r="599" spans="3:4" x14ac:dyDescent="0.25">
      <c r="C599" s="1">
        <f t="shared" si="28"/>
        <v>159.10000000000034</v>
      </c>
      <c r="D599" s="1">
        <f t="shared" si="29"/>
        <v>24683.410000000105</v>
      </c>
    </row>
    <row r="600" spans="3:4" x14ac:dyDescent="0.25">
      <c r="C600" s="1">
        <f t="shared" si="28"/>
        <v>159.40000000000035</v>
      </c>
      <c r="D600" s="1">
        <f t="shared" si="29"/>
        <v>24777.760000000108</v>
      </c>
    </row>
    <row r="601" spans="3:4" x14ac:dyDescent="0.25">
      <c r="C601" s="1">
        <f t="shared" si="28"/>
        <v>159.70000000000036</v>
      </c>
      <c r="D601" s="1">
        <f t="shared" si="29"/>
        <v>24872.290000000114</v>
      </c>
    </row>
    <row r="602" spans="3:4" x14ac:dyDescent="0.25">
      <c r="C602" s="1">
        <f t="shared" si="28"/>
        <v>160.00000000000037</v>
      </c>
      <c r="D602" s="1">
        <f t="shared" si="29"/>
        <v>24967.000000000116</v>
      </c>
    </row>
    <row r="603" spans="3:4" x14ac:dyDescent="0.25">
      <c r="C603" s="1">
        <f t="shared" si="28"/>
        <v>160.30000000000038</v>
      </c>
      <c r="D603" s="1">
        <f t="shared" si="29"/>
        <v>25061.890000000119</v>
      </c>
    </row>
    <row r="604" spans="3:4" x14ac:dyDescent="0.25">
      <c r="C604" s="1">
        <f t="shared" si="28"/>
        <v>160.60000000000039</v>
      </c>
      <c r="D604" s="1">
        <f t="shared" si="29"/>
        <v>25156.960000000123</v>
      </c>
    </row>
    <row r="605" spans="3:4" x14ac:dyDescent="0.25">
      <c r="C605" s="1">
        <f t="shared" si="28"/>
        <v>160.9000000000004</v>
      </c>
      <c r="D605" s="1">
        <f t="shared" si="29"/>
        <v>25252.210000000126</v>
      </c>
    </row>
    <row r="606" spans="3:4" x14ac:dyDescent="0.25">
      <c r="C606" s="1">
        <f t="shared" si="28"/>
        <v>161.20000000000041</v>
      </c>
      <c r="D606" s="1">
        <f t="shared" si="29"/>
        <v>25347.64000000013</v>
      </c>
    </row>
    <row r="607" spans="3:4" x14ac:dyDescent="0.25">
      <c r="C607" s="1">
        <f t="shared" si="28"/>
        <v>161.50000000000043</v>
      </c>
      <c r="D607" s="1">
        <f t="shared" si="29"/>
        <v>25443.250000000135</v>
      </c>
    </row>
    <row r="608" spans="3:4" x14ac:dyDescent="0.25">
      <c r="C608" s="1">
        <f t="shared" si="28"/>
        <v>161.80000000000044</v>
      </c>
      <c r="D608" s="1">
        <f t="shared" si="29"/>
        <v>25539.040000000139</v>
      </c>
    </row>
    <row r="609" spans="3:4" x14ac:dyDescent="0.25">
      <c r="C609" s="1">
        <f t="shared" si="28"/>
        <v>162.10000000000045</v>
      </c>
      <c r="D609" s="1">
        <f t="shared" si="29"/>
        <v>25635.010000000144</v>
      </c>
    </row>
    <row r="610" spans="3:4" x14ac:dyDescent="0.25">
      <c r="C610" s="1">
        <f t="shared" si="28"/>
        <v>162.40000000000046</v>
      </c>
      <c r="D610" s="1">
        <f t="shared" si="29"/>
        <v>25731.160000000149</v>
      </c>
    </row>
    <row r="611" spans="3:4" x14ac:dyDescent="0.25">
      <c r="C611" s="1">
        <f t="shared" si="28"/>
        <v>162.70000000000047</v>
      </c>
      <c r="D611" s="1">
        <f t="shared" si="29"/>
        <v>25827.490000000151</v>
      </c>
    </row>
    <row r="612" spans="3:4" x14ac:dyDescent="0.25">
      <c r="C612" s="1">
        <f t="shared" si="28"/>
        <v>163.00000000000048</v>
      </c>
      <c r="D612" s="1">
        <f t="shared" si="29"/>
        <v>25924.000000000156</v>
      </c>
    </row>
    <row r="613" spans="3:4" x14ac:dyDescent="0.25">
      <c r="C613" s="1">
        <f t="shared" si="28"/>
        <v>163.30000000000049</v>
      </c>
      <c r="D613" s="1">
        <f t="shared" si="29"/>
        <v>26020.690000000159</v>
      </c>
    </row>
    <row r="614" spans="3:4" x14ac:dyDescent="0.25">
      <c r="C614" s="1">
        <f t="shared" si="28"/>
        <v>163.60000000000051</v>
      </c>
      <c r="D614" s="1">
        <f t="shared" si="29"/>
        <v>26117.560000000165</v>
      </c>
    </row>
    <row r="615" spans="3:4" x14ac:dyDescent="0.25">
      <c r="C615" s="1">
        <f t="shared" si="28"/>
        <v>163.90000000000052</v>
      </c>
      <c r="D615" s="1">
        <f t="shared" si="29"/>
        <v>26214.610000000168</v>
      </c>
    </row>
    <row r="616" spans="3:4" x14ac:dyDescent="0.25">
      <c r="C616" s="1">
        <f t="shared" si="28"/>
        <v>164.20000000000053</v>
      </c>
      <c r="D616" s="1">
        <f t="shared" si="29"/>
        <v>26311.840000000171</v>
      </c>
    </row>
    <row r="617" spans="3:4" x14ac:dyDescent="0.25">
      <c r="C617" s="1">
        <f t="shared" si="28"/>
        <v>164.50000000000054</v>
      </c>
      <c r="D617" s="1">
        <f t="shared" si="29"/>
        <v>26409.250000000175</v>
      </c>
    </row>
    <row r="618" spans="3:4" x14ac:dyDescent="0.25">
      <c r="C618" s="1">
        <f t="shared" si="28"/>
        <v>164.80000000000055</v>
      </c>
      <c r="D618" s="1">
        <f t="shared" si="29"/>
        <v>26506.840000000178</v>
      </c>
    </row>
    <row r="619" spans="3:4" x14ac:dyDescent="0.25">
      <c r="C619" s="1">
        <f t="shared" si="28"/>
        <v>165.10000000000056</v>
      </c>
      <c r="D619" s="1">
        <f t="shared" si="29"/>
        <v>26604.610000000182</v>
      </c>
    </row>
    <row r="620" spans="3:4" x14ac:dyDescent="0.25">
      <c r="C620" s="1">
        <f t="shared" si="28"/>
        <v>165.40000000000057</v>
      </c>
      <c r="D620" s="1">
        <f t="shared" si="29"/>
        <v>26702.560000000187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589E6D7CAD1D47BD3E77FD941263FA" ma:contentTypeVersion="7" ma:contentTypeDescription="Criar um novo documento." ma:contentTypeScope="" ma:versionID="8de55174f2eff0265cc1fc908dae2c4b">
  <xsd:schema xmlns:xsd="http://www.w3.org/2001/XMLSchema" xmlns:xs="http://www.w3.org/2001/XMLSchema" xmlns:p="http://schemas.microsoft.com/office/2006/metadata/properties" xmlns:ns2="987e5766-57f3-4737-be3d-6bfe0566c805" targetNamespace="http://schemas.microsoft.com/office/2006/metadata/properties" ma:root="true" ma:fieldsID="0d62a92a9f6c4e60be2dd5d20bd628cd" ns2:_="">
    <xsd:import namespace="987e5766-57f3-4737-be3d-6bfe0566c8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e5766-57f3-4737-be3d-6bfe0566c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255304-0A92-4AEA-BADC-A5ED6545F822}"/>
</file>

<file path=customXml/itemProps2.xml><?xml version="1.0" encoding="utf-8"?>
<ds:datastoreItem xmlns:ds="http://schemas.openxmlformats.org/officeDocument/2006/customXml" ds:itemID="{822D80F0-03C1-41F8-A044-812F8601B675}"/>
</file>

<file path=customXml/itemProps3.xml><?xml version="1.0" encoding="utf-8"?>
<ds:datastoreItem xmlns:ds="http://schemas.openxmlformats.org/officeDocument/2006/customXml" ds:itemID="{13C70DF9-64EF-4158-9085-E93C10ADC5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ContinuousFunction</vt:lpstr>
      <vt:lpstr>ModalFunction</vt:lpstr>
      <vt:lpstr>StepFunction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Andrade-Campos</dc:creator>
  <cp:keywords>ONLEng</cp:keywords>
  <cp:lastModifiedBy>A. Gil Andrade-Campos</cp:lastModifiedBy>
  <dcterms:created xsi:type="dcterms:W3CDTF">1996-10-08T23:32:33Z</dcterms:created>
  <dcterms:modified xsi:type="dcterms:W3CDTF">2020-10-30T15:47:05Z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0x0101006E589E6D7CAD1D47BD3E77FD941263FA</vt:lpwstr>
  </property>
</Properties>
</file>