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arturcoas_ua_pt/Documents/"/>
    </mc:Choice>
  </mc:AlternateContent>
  <xr:revisionPtr revIDLastSave="16" documentId="8_{4795C566-0591-486A-ABF2-2B5DBF75FEA1}" xr6:coauthVersionLast="47" xr6:coauthVersionMax="47" xr10:uidLastSave="{1BD11224-904C-421F-9708-051DE324A48F}"/>
  <bookViews>
    <workbookView xWindow="-108" yWindow="-108" windowWidth="23256" windowHeight="13176" xr2:uid="{C2C0DBB2-9861-4E45-9ED3-B72698ACF968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0" i="1"/>
  <c r="H20" i="1"/>
  <c r="H25" i="1"/>
  <c r="H5" i="1"/>
  <c r="E25" i="1"/>
  <c r="F27" i="1" s="1"/>
  <c r="E15" i="1"/>
  <c r="F18" i="1" s="1"/>
  <c r="E20" i="1"/>
  <c r="F24" i="1" s="1"/>
  <c r="E10" i="1"/>
  <c r="F10" i="1" s="1"/>
  <c r="E5" i="1"/>
  <c r="F9" i="1" s="1"/>
  <c r="F8" i="1" l="1"/>
  <c r="F26" i="1"/>
  <c r="F11" i="1"/>
  <c r="F12" i="1"/>
  <c r="F16" i="1"/>
  <c r="F17" i="1"/>
  <c r="F25" i="1"/>
  <c r="F28" i="1"/>
  <c r="F19" i="1"/>
  <c r="F29" i="1"/>
  <c r="F20" i="1"/>
  <c r="F13" i="1"/>
  <c r="F21" i="1"/>
  <c r="F6" i="1"/>
  <c r="F14" i="1"/>
  <c r="F22" i="1"/>
  <c r="F5" i="1"/>
  <c r="F7" i="1"/>
  <c r="F15" i="1"/>
  <c r="F23" i="1"/>
</calcChain>
</file>

<file path=xl/sharedStrings.xml><?xml version="1.0" encoding="utf-8"?>
<sst xmlns="http://schemas.openxmlformats.org/spreadsheetml/2006/main" count="15" uniqueCount="14">
  <si>
    <t>s ± 0,5*10^-3 (m)</t>
  </si>
  <si>
    <t>D ± 0,01*10^-3 (m)</t>
  </si>
  <si>
    <t>ti ± 0,01 (s)</t>
  </si>
  <si>
    <t>ti médio (s)</t>
  </si>
  <si>
    <t>|ti médio -ti| (s)</t>
  </si>
  <si>
    <t>∆ti (s)</t>
  </si>
  <si>
    <t>VL(m/s)</t>
  </si>
  <si>
    <t>D^2(m)</t>
  </si>
  <si>
    <r>
      <t>m</t>
    </r>
    <r>
      <rPr>
        <sz val="11"/>
        <color theme="1"/>
        <rFont val="Calibri"/>
        <family val="2"/>
      </rPr>
      <t>±0,01*10^-3 (Kg)</t>
    </r>
  </si>
  <si>
    <t>VL(m/s) experimental</t>
  </si>
  <si>
    <t>VL(m/s) teorico</t>
  </si>
  <si>
    <t xml:space="preserve"> erro</t>
  </si>
  <si>
    <t>Temperatura da glicerina=</t>
  </si>
  <si>
    <t>(20,7±0,1) 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</si>
</sst>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"/>
    <numFmt numFmtId="166" formatCode="0.00000"/>
    <numFmt numFmtId="167" formatCode="0.000000"/>
    <numFmt numFmtId="168" formatCode="0.0000000"/>
    <numFmt numFmtId="169" formatCode="0.00000000"/>
    <numFmt numFmtId="170" formatCode="#,##0.000\ &quot;€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9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0" fontId="0" fillId="0" borderId="5" xfId="0" applyNumberFormat="1" applyBorder="1" applyAlignment="1">
      <alignment horizontal="center"/>
    </xf>
    <xf numFmtId="170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da linearização da Equação (2)</a:t>
            </a:r>
            <a:endParaRPr lang="en-US"/>
          </a:p>
        </c:rich>
      </c:tx>
      <c:layout>
        <c:manualLayout>
          <c:xMode val="edge"/>
          <c:yMode val="edge"/>
          <c:x val="0.139381889763779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Folha1!$I$4</c:f>
              <c:strCache>
                <c:ptCount val="1"/>
                <c:pt idx="0">
                  <c:v>VL(m/s)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Folha1!$H$5:$H$29</c:f>
              <c:numCache>
                <c:formatCode>0.0000000</c:formatCode>
                <c:ptCount val="25"/>
                <c:pt idx="0">
                  <c:v>1.5999999999999999E-5</c:v>
                </c:pt>
                <c:pt idx="5">
                  <c:v>1.2250000000000001E-5</c:v>
                </c:pt>
                <c:pt idx="10" formatCode="0.00000000">
                  <c:v>9.0000000000000002E-6</c:v>
                </c:pt>
                <c:pt idx="15" formatCode="General">
                  <c:v>6.2500000000000003E-6</c:v>
                </c:pt>
                <c:pt idx="20" formatCode="0.00000000">
                  <c:v>3.9999999999999998E-6</c:v>
                </c:pt>
              </c:numCache>
            </c:numRef>
          </c:xVal>
          <c:yVal>
            <c:numRef>
              <c:f>Folha1!$I$5:$I$29</c:f>
              <c:numCache>
                <c:formatCode>0.000</c:formatCode>
                <c:ptCount val="25"/>
                <c:pt idx="0">
                  <c:v>3.2000000000000001E-2</c:v>
                </c:pt>
                <c:pt idx="5" formatCode="General">
                  <c:v>2.5000000000000001E-2</c:v>
                </c:pt>
                <c:pt idx="10" formatCode="General">
                  <c:v>1.9E-2</c:v>
                </c:pt>
                <c:pt idx="15" formatCode="General">
                  <c:v>1.2999999999999999E-2</c:v>
                </c:pt>
                <c:pt idx="20" formatCode="General">
                  <c:v>8.6E-3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8-4866-87B1-57C6E06C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48816"/>
        <c:axId val="560849144"/>
      </c:scatterChart>
      <c:valAx>
        <c:axId val="5608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D^2(m)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0849144"/>
        <c:crosses val="autoZero"/>
        <c:crossBetween val="midCat"/>
      </c:valAx>
      <c:valAx>
        <c:axId val="5608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VL(m/s)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084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4</xdr:row>
      <xdr:rowOff>14287</xdr:rowOff>
    </xdr:from>
    <xdr:to>
      <xdr:col>17</xdr:col>
      <xdr:colOff>314325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65FEC-50FF-4FC6-8740-F4D2C83C5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B8F2-86C0-489F-A89F-39EC17A9FA42}">
  <dimension ref="A2:I38"/>
  <sheetViews>
    <sheetView tabSelected="1" topLeftCell="D4" zoomScaleNormal="100" workbookViewId="0">
      <selection activeCell="E40" sqref="E40"/>
    </sheetView>
  </sheetViews>
  <sheetFormatPr defaultRowHeight="14.4" x14ac:dyDescent="0.3"/>
  <cols>
    <col min="1" max="1" width="18.109375" customWidth="1"/>
    <col min="2" max="2" width="25.109375" customWidth="1"/>
    <col min="3" max="3" width="18.109375" customWidth="1"/>
    <col min="4" max="4" width="11.109375" customWidth="1"/>
    <col min="5" max="5" width="15.33203125" customWidth="1"/>
    <col min="6" max="8" width="17.5546875" customWidth="1"/>
    <col min="9" max="9" width="21.5546875" customWidth="1"/>
  </cols>
  <sheetData>
    <row r="2" spans="1:9" x14ac:dyDescent="0.3">
      <c r="B2" s="19" t="s">
        <v>12</v>
      </c>
      <c r="C2" s="20" t="s">
        <v>13</v>
      </c>
    </row>
    <row r="4" spans="1:9" x14ac:dyDescent="0.3">
      <c r="A4" s="15" t="s">
        <v>8</v>
      </c>
      <c r="B4" s="15" t="s">
        <v>1</v>
      </c>
      <c r="C4" s="15" t="s">
        <v>0</v>
      </c>
      <c r="D4" s="15" t="s">
        <v>2</v>
      </c>
      <c r="E4" s="15" t="s">
        <v>3</v>
      </c>
      <c r="F4" s="15" t="s">
        <v>4</v>
      </c>
      <c r="G4" s="16" t="s">
        <v>5</v>
      </c>
      <c r="H4" s="17" t="s">
        <v>7</v>
      </c>
      <c r="I4" s="18" t="s">
        <v>6</v>
      </c>
    </row>
    <row r="5" spans="1:9" x14ac:dyDescent="0.3">
      <c r="A5" s="13">
        <v>2.5999999999999998E-4</v>
      </c>
      <c r="B5" s="12">
        <v>4.0000000000000001E-3</v>
      </c>
      <c r="C5" s="10">
        <v>0.25</v>
      </c>
      <c r="D5" s="3">
        <v>7.75</v>
      </c>
      <c r="E5" s="10">
        <f>AVERAGE(D5:D9)</f>
        <v>7.8439999999999994</v>
      </c>
      <c r="F5" s="6">
        <f>ABS(SUM((E5),-D5))</f>
        <v>9.3999999999999417E-2</v>
      </c>
      <c r="G5" s="10">
        <v>0.126</v>
      </c>
      <c r="H5" s="8">
        <f>B5^2</f>
        <v>1.5999999999999999E-5</v>
      </c>
      <c r="I5" s="11">
        <v>3.2000000000000001E-2</v>
      </c>
    </row>
    <row r="6" spans="1:9" x14ac:dyDescent="0.3">
      <c r="A6" s="13"/>
      <c r="B6" s="12"/>
      <c r="C6" s="10"/>
      <c r="D6" s="3">
        <v>7.88</v>
      </c>
      <c r="E6" s="10"/>
      <c r="F6" s="6">
        <f>ABS(SUM((E5),-D6))</f>
        <v>3.6000000000000476E-2</v>
      </c>
      <c r="G6" s="10"/>
      <c r="H6" s="8"/>
      <c r="I6" s="11"/>
    </row>
    <row r="7" spans="1:9" x14ac:dyDescent="0.3">
      <c r="A7" s="13"/>
      <c r="B7" s="12"/>
      <c r="C7" s="10"/>
      <c r="D7" s="3">
        <v>7.78</v>
      </c>
      <c r="E7" s="10"/>
      <c r="F7" s="6">
        <f>ABS(SUM((E5),-D7))</f>
        <v>6.3999999999999169E-2</v>
      </c>
      <c r="G7" s="10"/>
      <c r="H7" s="8"/>
      <c r="I7" s="11"/>
    </row>
    <row r="8" spans="1:9" x14ac:dyDescent="0.3">
      <c r="A8" s="13"/>
      <c r="B8" s="12"/>
      <c r="C8" s="10"/>
      <c r="D8" s="3">
        <v>7.97</v>
      </c>
      <c r="E8" s="10"/>
      <c r="F8" s="2">
        <f>ABS(SUM((E5),-D8))</f>
        <v>0.12600000000000033</v>
      </c>
      <c r="G8" s="10"/>
      <c r="H8" s="8"/>
      <c r="I8" s="11"/>
    </row>
    <row r="9" spans="1:9" x14ac:dyDescent="0.3">
      <c r="A9" s="13"/>
      <c r="B9" s="12"/>
      <c r="C9" s="10"/>
      <c r="D9" s="3">
        <v>7.84</v>
      </c>
      <c r="E9" s="10"/>
      <c r="F9" s="7">
        <f>ABS(SUM((E5),-D9))</f>
        <v>3.9999999999995595E-3</v>
      </c>
      <c r="G9" s="10"/>
      <c r="H9" s="8"/>
      <c r="I9" s="11"/>
    </row>
    <row r="10" spans="1:9" x14ac:dyDescent="0.3">
      <c r="A10" s="13">
        <v>1.76E-4</v>
      </c>
      <c r="B10" s="12">
        <v>3.5000000000000001E-3</v>
      </c>
      <c r="C10" s="10">
        <v>0.25</v>
      </c>
      <c r="D10" s="3">
        <v>10.09</v>
      </c>
      <c r="E10" s="10">
        <f>AVERAGE(D10:D14)</f>
        <v>9.9740000000000002</v>
      </c>
      <c r="F10" s="2">
        <f>ABS(SUM((E10),-D10))</f>
        <v>0.11599999999999966</v>
      </c>
      <c r="G10" s="10">
        <v>0.154</v>
      </c>
      <c r="H10" s="8">
        <f t="shared" ref="H10" si="0">B10^2</f>
        <v>1.2250000000000001E-5</v>
      </c>
      <c r="I10" s="10">
        <v>2.5000000000000001E-2</v>
      </c>
    </row>
    <row r="11" spans="1:9" x14ac:dyDescent="0.3">
      <c r="A11" s="13"/>
      <c r="B11" s="12"/>
      <c r="C11" s="10"/>
      <c r="D11" s="3">
        <v>9.9700000000000006</v>
      </c>
      <c r="E11" s="10"/>
      <c r="F11" s="7">
        <f>ABS(SUM((E10),-D11))</f>
        <v>3.9999999999995595E-3</v>
      </c>
      <c r="G11" s="10"/>
      <c r="H11" s="8"/>
      <c r="I11" s="10"/>
    </row>
    <row r="12" spans="1:9" x14ac:dyDescent="0.3">
      <c r="A12" s="13"/>
      <c r="B12" s="12"/>
      <c r="C12" s="10"/>
      <c r="D12" s="3">
        <v>9.82</v>
      </c>
      <c r="E12" s="10"/>
      <c r="F12" s="2">
        <f>ABS(SUM((E10),-D12))</f>
        <v>0.15399999999999991</v>
      </c>
      <c r="G12" s="10"/>
      <c r="H12" s="8"/>
      <c r="I12" s="10"/>
    </row>
    <row r="13" spans="1:9" x14ac:dyDescent="0.3">
      <c r="A13" s="13"/>
      <c r="B13" s="12"/>
      <c r="C13" s="10"/>
      <c r="D13" s="3">
        <v>10.029999999999999</v>
      </c>
      <c r="E13" s="10"/>
      <c r="F13" s="6">
        <f>ABS(SUM((E10),-D13))</f>
        <v>5.5999999999999162E-2</v>
      </c>
      <c r="G13" s="10"/>
      <c r="H13" s="8"/>
      <c r="I13" s="10"/>
    </row>
    <row r="14" spans="1:9" x14ac:dyDescent="0.3">
      <c r="A14" s="13"/>
      <c r="B14" s="12"/>
      <c r="C14" s="10"/>
      <c r="D14" s="3">
        <v>9.9600000000000009</v>
      </c>
      <c r="E14" s="10"/>
      <c r="F14" s="6">
        <f>ABS(SUM((E10),-D14))</f>
        <v>1.3999999999999346E-2</v>
      </c>
      <c r="G14" s="10"/>
      <c r="H14" s="8"/>
      <c r="I14" s="10"/>
    </row>
    <row r="15" spans="1:9" x14ac:dyDescent="0.3">
      <c r="A15" s="13">
        <v>1.1E-4</v>
      </c>
      <c r="B15" s="12">
        <v>3.0000000000000001E-3</v>
      </c>
      <c r="C15" s="10">
        <v>0.15</v>
      </c>
      <c r="D15" s="3">
        <v>7.94</v>
      </c>
      <c r="E15" s="10">
        <f>AVERAGE(D15:D19)</f>
        <v>7.798</v>
      </c>
      <c r="F15" s="2">
        <f>ABS(SUM((E15),-D15))</f>
        <v>0.14200000000000035</v>
      </c>
      <c r="G15" s="10">
        <v>0.36799999999999999</v>
      </c>
      <c r="H15" s="9">
        <f>B15^2</f>
        <v>9.0000000000000002E-6</v>
      </c>
      <c r="I15" s="10">
        <v>1.9E-2</v>
      </c>
    </row>
    <row r="16" spans="1:9" x14ac:dyDescent="0.3">
      <c r="A16" s="13"/>
      <c r="B16" s="12"/>
      <c r="C16" s="10"/>
      <c r="D16" s="3">
        <v>7.84</v>
      </c>
      <c r="E16" s="10"/>
      <c r="F16" s="6">
        <f>ABS(SUM((E15),-D16))</f>
        <v>4.1999999999999815E-2</v>
      </c>
      <c r="G16" s="10"/>
      <c r="H16" s="9"/>
      <c r="I16" s="10"/>
    </row>
    <row r="17" spans="1:9" x14ac:dyDescent="0.3">
      <c r="A17" s="13"/>
      <c r="B17" s="12"/>
      <c r="C17" s="10"/>
      <c r="D17" s="3">
        <v>7.84</v>
      </c>
      <c r="E17" s="10"/>
      <c r="F17" s="6">
        <f>ABS(SUM((E15),-D17))</f>
        <v>4.1999999999999815E-2</v>
      </c>
      <c r="G17" s="10"/>
      <c r="H17" s="9"/>
      <c r="I17" s="10"/>
    </row>
    <row r="18" spans="1:9" x14ac:dyDescent="0.3">
      <c r="A18" s="13"/>
      <c r="B18" s="12"/>
      <c r="C18" s="10"/>
      <c r="D18" s="5">
        <v>7.43</v>
      </c>
      <c r="E18" s="10"/>
      <c r="F18" s="2">
        <f>ABS(SUM((E15),-D18))</f>
        <v>0.36800000000000033</v>
      </c>
      <c r="G18" s="10"/>
      <c r="H18" s="9"/>
      <c r="I18" s="10"/>
    </row>
    <row r="19" spans="1:9" x14ac:dyDescent="0.3">
      <c r="A19" s="13"/>
      <c r="B19" s="12"/>
      <c r="C19" s="10"/>
      <c r="D19" s="5">
        <v>7.94</v>
      </c>
      <c r="E19" s="10"/>
      <c r="F19" s="2">
        <f>ABS(SUM((E15),-D19))</f>
        <v>0.14200000000000035</v>
      </c>
      <c r="G19" s="10"/>
      <c r="H19" s="9"/>
      <c r="I19" s="10"/>
    </row>
    <row r="20" spans="1:9" x14ac:dyDescent="0.3">
      <c r="A20" s="8">
        <v>6.3999999999999997E-5</v>
      </c>
      <c r="B20" s="12">
        <v>2.5000000000000001E-3</v>
      </c>
      <c r="C20" s="14">
        <v>0.1</v>
      </c>
      <c r="D20" s="5">
        <v>7.25</v>
      </c>
      <c r="E20" s="10">
        <f>AVERAGE(D20:D24)</f>
        <v>7.411999999999999</v>
      </c>
      <c r="F20" s="2">
        <f>ABS(SUM((E20),-D20))</f>
        <v>0.16199999999999903</v>
      </c>
      <c r="G20" s="10">
        <v>0.16200000000000001</v>
      </c>
      <c r="H20" s="10">
        <f t="shared" ref="H20" si="1">B20^2</f>
        <v>6.2500000000000003E-6</v>
      </c>
      <c r="I20" s="10">
        <v>1.2999999999999999E-2</v>
      </c>
    </row>
    <row r="21" spans="1:9" x14ac:dyDescent="0.3">
      <c r="A21" s="8"/>
      <c r="B21" s="12"/>
      <c r="C21" s="14"/>
      <c r="D21" s="5">
        <v>7.4</v>
      </c>
      <c r="E21" s="10"/>
      <c r="F21" s="6">
        <f>ABS(SUM((E20),-D21))</f>
        <v>1.1999999999998678E-2</v>
      </c>
      <c r="G21" s="10"/>
      <c r="H21" s="10"/>
      <c r="I21" s="10"/>
    </row>
    <row r="22" spans="1:9" x14ac:dyDescent="0.3">
      <c r="A22" s="8"/>
      <c r="B22" s="12"/>
      <c r="C22" s="14"/>
      <c r="D22" s="5">
        <v>7.57</v>
      </c>
      <c r="E22" s="10"/>
      <c r="F22" s="2">
        <f>ABS(SUM((E20),-D22))</f>
        <v>0.15800000000000125</v>
      </c>
      <c r="G22" s="10"/>
      <c r="H22" s="10"/>
      <c r="I22" s="10"/>
    </row>
    <row r="23" spans="1:9" x14ac:dyDescent="0.3">
      <c r="A23" s="8"/>
      <c r="B23" s="12"/>
      <c r="C23" s="14"/>
      <c r="D23" s="5">
        <v>7.31</v>
      </c>
      <c r="E23" s="10"/>
      <c r="F23" s="2">
        <f>ABS(SUM((E20),-D23))</f>
        <v>0.10199999999999942</v>
      </c>
      <c r="G23" s="10"/>
      <c r="H23" s="10"/>
      <c r="I23" s="10"/>
    </row>
    <row r="24" spans="1:9" x14ac:dyDescent="0.3">
      <c r="A24" s="8"/>
      <c r="B24" s="12"/>
      <c r="C24" s="14"/>
      <c r="D24" s="5">
        <v>7.53</v>
      </c>
      <c r="E24" s="10"/>
      <c r="F24" s="2">
        <f>ABS(SUM((E20),-D24))</f>
        <v>0.11800000000000122</v>
      </c>
      <c r="G24" s="10"/>
      <c r="H24" s="10"/>
      <c r="I24" s="10"/>
    </row>
    <row r="25" spans="1:9" x14ac:dyDescent="0.3">
      <c r="A25" s="8">
        <v>3.4E-5</v>
      </c>
      <c r="B25" s="12">
        <v>2E-3</v>
      </c>
      <c r="C25" s="14">
        <v>0.1</v>
      </c>
      <c r="D25" s="5">
        <v>11.16</v>
      </c>
      <c r="E25" s="10">
        <f>AVERAGE(D25:D29)</f>
        <v>11.579999999999998</v>
      </c>
      <c r="F25" s="4">
        <f>ABS(SUM((E25),-D25))</f>
        <v>0.41999999999999815</v>
      </c>
      <c r="G25" s="10">
        <v>0.42</v>
      </c>
      <c r="H25" s="9">
        <f t="shared" ref="H25" si="2">B25^2</f>
        <v>3.9999999999999998E-6</v>
      </c>
      <c r="I25" s="10">
        <v>8.6E-3</v>
      </c>
    </row>
    <row r="26" spans="1:9" x14ac:dyDescent="0.3">
      <c r="A26" s="8"/>
      <c r="B26" s="12"/>
      <c r="C26" s="14"/>
      <c r="D26" s="5">
        <v>11.78</v>
      </c>
      <c r="E26" s="10"/>
      <c r="F26" s="4">
        <f>ABS(SUM((E25),-D26))</f>
        <v>0.20000000000000107</v>
      </c>
      <c r="G26" s="10"/>
      <c r="H26" s="9"/>
      <c r="I26" s="10"/>
    </row>
    <row r="27" spans="1:9" x14ac:dyDescent="0.3">
      <c r="A27" s="8"/>
      <c r="B27" s="12"/>
      <c r="C27" s="14"/>
      <c r="D27" s="5">
        <v>11.93</v>
      </c>
      <c r="E27" s="10"/>
      <c r="F27" s="4">
        <f>ABS(SUM((E25),-D27))</f>
        <v>0.35000000000000142</v>
      </c>
      <c r="G27" s="10"/>
      <c r="H27" s="9"/>
      <c r="I27" s="10"/>
    </row>
    <row r="28" spans="1:9" x14ac:dyDescent="0.3">
      <c r="A28" s="8"/>
      <c r="B28" s="12"/>
      <c r="C28" s="14"/>
      <c r="D28" s="5">
        <v>11.59</v>
      </c>
      <c r="E28" s="10"/>
      <c r="F28" s="6">
        <f>ABS(SUM((E25),-D28))</f>
        <v>1.0000000000001563E-2</v>
      </c>
      <c r="G28" s="10"/>
      <c r="H28" s="9"/>
      <c r="I28" s="10"/>
    </row>
    <row r="29" spans="1:9" x14ac:dyDescent="0.3">
      <c r="A29" s="8"/>
      <c r="B29" s="12"/>
      <c r="C29" s="14"/>
      <c r="D29" s="5">
        <v>11.44</v>
      </c>
      <c r="E29" s="10"/>
      <c r="F29" s="4">
        <f>ABS(SUM((E25),-D29))</f>
        <v>0.13999999999999879</v>
      </c>
      <c r="G29" s="10"/>
      <c r="H29" s="9"/>
      <c r="I29" s="10"/>
    </row>
    <row r="32" spans="1:9" x14ac:dyDescent="0.3">
      <c r="B32" s="29" t="s">
        <v>1</v>
      </c>
      <c r="C32" s="30" t="s">
        <v>9</v>
      </c>
      <c r="D32" s="31"/>
      <c r="E32" s="30" t="s">
        <v>10</v>
      </c>
      <c r="F32" s="31"/>
      <c r="G32" s="37" t="s">
        <v>11</v>
      </c>
    </row>
    <row r="33" spans="2:7" x14ac:dyDescent="0.3">
      <c r="B33" s="32">
        <v>4.0000000000000001E-3</v>
      </c>
      <c r="C33" s="21">
        <v>3.2000000000000001E-2</v>
      </c>
      <c r="D33" s="22"/>
      <c r="E33" s="21">
        <v>3.9E-2</v>
      </c>
      <c r="F33" s="22"/>
      <c r="G33" s="35">
        <v>7.0000000000000001E-3</v>
      </c>
    </row>
    <row r="34" spans="2:7" x14ac:dyDescent="0.3">
      <c r="B34" s="33">
        <v>3.5000000000000001E-3</v>
      </c>
      <c r="C34" s="21">
        <v>2.5000000000000001E-2</v>
      </c>
      <c r="D34" s="22"/>
      <c r="E34" s="38">
        <v>0.03</v>
      </c>
      <c r="F34" s="39"/>
      <c r="G34" s="35">
        <v>5.0000000000000001E-3</v>
      </c>
    </row>
    <row r="35" spans="2:7" x14ac:dyDescent="0.3">
      <c r="B35" s="33">
        <v>3.0000000000000001E-3</v>
      </c>
      <c r="C35" s="21">
        <v>2.9000000000000001E-2</v>
      </c>
      <c r="D35" s="22"/>
      <c r="E35" s="27">
        <v>2.1999999999999999E-2</v>
      </c>
      <c r="F35" s="28"/>
      <c r="G35" s="35">
        <v>3.0000000000000001E-3</v>
      </c>
    </row>
    <row r="36" spans="2:7" x14ac:dyDescent="0.3">
      <c r="B36" s="33">
        <v>2.5000000000000001E-3</v>
      </c>
      <c r="C36" s="27">
        <v>1.2999999999999999E-2</v>
      </c>
      <c r="D36" s="28"/>
      <c r="E36" s="21">
        <v>1.4999999999999999E-2</v>
      </c>
      <c r="F36" s="22"/>
      <c r="G36" s="35">
        <v>2E-3</v>
      </c>
    </row>
    <row r="37" spans="2:7" x14ac:dyDescent="0.3">
      <c r="B37" s="34">
        <v>2E-3</v>
      </c>
      <c r="C37" s="25">
        <v>8.6E-3</v>
      </c>
      <c r="D37" s="26"/>
      <c r="E37" s="23">
        <v>9.7999999999999997E-3</v>
      </c>
      <c r="F37" s="24"/>
      <c r="G37" s="36">
        <v>1.1999999999999999E-3</v>
      </c>
    </row>
    <row r="38" spans="2:7" x14ac:dyDescent="0.3">
      <c r="C38" s="1"/>
    </row>
  </sheetData>
  <mergeCells count="47">
    <mergeCell ref="E35:F35"/>
    <mergeCell ref="E36:F36"/>
    <mergeCell ref="E37:F37"/>
    <mergeCell ref="C34:D34"/>
    <mergeCell ref="C35:D35"/>
    <mergeCell ref="C36:D36"/>
    <mergeCell ref="C37:D37"/>
    <mergeCell ref="C32:D32"/>
    <mergeCell ref="E32:F32"/>
    <mergeCell ref="C33:D33"/>
    <mergeCell ref="E33:F33"/>
    <mergeCell ref="E34:F34"/>
    <mergeCell ref="A25:A29"/>
    <mergeCell ref="B25:B29"/>
    <mergeCell ref="C25:C29"/>
    <mergeCell ref="A15:A19"/>
    <mergeCell ref="B15:B19"/>
    <mergeCell ref="C15:C19"/>
    <mergeCell ref="A20:A24"/>
    <mergeCell ref="B20:B24"/>
    <mergeCell ref="C20:C24"/>
    <mergeCell ref="C5:C9"/>
    <mergeCell ref="B5:B9"/>
    <mergeCell ref="A5:A9"/>
    <mergeCell ref="B10:B14"/>
    <mergeCell ref="A10:A14"/>
    <mergeCell ref="C10:C14"/>
    <mergeCell ref="E5:E9"/>
    <mergeCell ref="E10:E14"/>
    <mergeCell ref="E15:E19"/>
    <mergeCell ref="E20:E24"/>
    <mergeCell ref="E25:E29"/>
    <mergeCell ref="G5:G9"/>
    <mergeCell ref="G10:G14"/>
    <mergeCell ref="G15:G19"/>
    <mergeCell ref="G20:G24"/>
    <mergeCell ref="G25:G29"/>
    <mergeCell ref="I5:I9"/>
    <mergeCell ref="I10:I14"/>
    <mergeCell ref="I15:I19"/>
    <mergeCell ref="I20:I24"/>
    <mergeCell ref="I25:I29"/>
    <mergeCell ref="H5:H9"/>
    <mergeCell ref="H10:H14"/>
    <mergeCell ref="H15:H19"/>
    <mergeCell ref="H20:H24"/>
    <mergeCell ref="H25:H29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D897B9D9C657448492A6E00F3443A0" ma:contentTypeVersion="5" ma:contentTypeDescription="Create a new document." ma:contentTypeScope="" ma:versionID="fa3dc88a6cb57548bb64039ce92f212f">
  <xsd:schema xmlns:xsd="http://www.w3.org/2001/XMLSchema" xmlns:xs="http://www.w3.org/2001/XMLSchema" xmlns:p="http://schemas.microsoft.com/office/2006/metadata/properties" xmlns:ns3="b6e83657-bd30-4fb3-9e35-c3b29aa36861" xmlns:ns4="e130630c-c847-4141-a545-7aa993470093" targetNamespace="http://schemas.microsoft.com/office/2006/metadata/properties" ma:root="true" ma:fieldsID="d886c6f0e8b905ee94f82651bf778ada" ns3:_="" ns4:_="">
    <xsd:import namespace="b6e83657-bd30-4fb3-9e35-c3b29aa36861"/>
    <xsd:import namespace="e130630c-c847-4141-a545-7aa99347009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e83657-bd30-4fb3-9e35-c3b29aa36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30630c-c847-4141-a545-7aa99347009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A806E5-CC49-49D7-A4FE-2FAE836CA511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www.w3.org/XML/1998/namespace"/>
    <ds:schemaRef ds:uri="b6e83657-bd30-4fb3-9e35-c3b29aa36861"/>
    <ds:schemaRef ds:uri="http://purl.org/dc/dcmitype/"/>
    <ds:schemaRef ds:uri="http://schemas.openxmlformats.org/package/2006/metadata/core-properties"/>
    <ds:schemaRef ds:uri="e130630c-c847-4141-a545-7aa99347009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1421E9E-0552-4F03-9EEE-D6D1DB3669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8F046-218C-48A9-9114-0FB6A03DA9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e83657-bd30-4fb3-9e35-c3b29aa36861"/>
    <ds:schemaRef ds:uri="e130630c-c847-4141-a545-7aa9934700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Martim Correia</dc:creator>
  <cp:lastModifiedBy>artur sousa</cp:lastModifiedBy>
  <dcterms:created xsi:type="dcterms:W3CDTF">2021-11-12T09:31:07Z</dcterms:created>
  <dcterms:modified xsi:type="dcterms:W3CDTF">2021-11-13T21:07:48Z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0x01010072D897B9D9C657448492A6E00F3443A0</vt:lpwstr>
  </property>
</Properties>
</file>