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gne.syljuasen\kode\streamlit-energimotor-trondheim\src\data\"/>
    </mc:Choice>
  </mc:AlternateContent>
  <xr:revisionPtr revIDLastSave="0" documentId="13_ncr:1_{92619553-7BFC-4E80-B9D9-05DAEFFCA86A}" xr6:coauthVersionLast="47" xr6:coauthVersionMax="47" xr10:uidLastSave="{00000000-0000-0000-0000-000000000000}"/>
  <bookViews>
    <workbookView xWindow="-96" yWindow="-96" windowWidth="23232" windowHeight="13992" xr2:uid="{DB449197-3CF4-4A91-AAB1-C0D1A3158FEB}"/>
  </bookViews>
  <sheets>
    <sheet name="Bolig" sheetId="2" r:id="rId1"/>
    <sheet name="Andre" sheetId="3" r:id="rId2"/>
    <sheet name="Opprinnelig ark" sheetId="1" r:id="rId3"/>
    <sheet name="Ark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E18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E85" i="3"/>
  <c r="D85" i="3"/>
  <c r="E83" i="3"/>
  <c r="D83" i="3"/>
  <c r="E82" i="3"/>
  <c r="D82" i="3"/>
  <c r="E81" i="3"/>
  <c r="D81" i="3"/>
  <c r="E80" i="3"/>
  <c r="D80" i="3"/>
  <c r="E77" i="3"/>
  <c r="D77" i="3"/>
  <c r="E64" i="3"/>
  <c r="D64" i="3"/>
  <c r="E62" i="3"/>
  <c r="D62" i="3"/>
  <c r="E61" i="3"/>
  <c r="D61" i="3"/>
  <c r="E60" i="3"/>
  <c r="D60" i="3"/>
  <c r="E59" i="3"/>
  <c r="D59" i="3"/>
  <c r="E56" i="3"/>
  <c r="D56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D38" i="3"/>
  <c r="D35" i="3"/>
  <c r="D43" i="3"/>
  <c r="D41" i="3"/>
  <c r="D40" i="3"/>
  <c r="D39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D22" i="3"/>
  <c r="D20" i="3"/>
  <c r="D19" i="3"/>
  <c r="D17" i="3"/>
  <c r="D18" i="3"/>
  <c r="D14" i="3"/>
  <c r="D44" i="2"/>
  <c r="D61" i="2"/>
  <c r="M67" i="2"/>
  <c r="L67" i="2"/>
  <c r="K67" i="2"/>
  <c r="J67" i="2"/>
  <c r="I67" i="2"/>
  <c r="H67" i="2"/>
  <c r="G67" i="2"/>
  <c r="F67" i="2"/>
  <c r="E67" i="2"/>
  <c r="D67" i="2"/>
  <c r="M66" i="2"/>
  <c r="L66" i="2"/>
  <c r="K66" i="2"/>
  <c r="J66" i="2"/>
  <c r="I66" i="2"/>
  <c r="H66" i="2"/>
  <c r="G66" i="2"/>
  <c r="F66" i="2"/>
  <c r="E66" i="2"/>
  <c r="D66" i="2"/>
  <c r="M65" i="2"/>
  <c r="L65" i="2"/>
  <c r="K65" i="2"/>
  <c r="J65" i="2"/>
  <c r="I65" i="2"/>
  <c r="H65" i="2"/>
  <c r="G65" i="2"/>
  <c r="F65" i="2"/>
  <c r="E65" i="2"/>
  <c r="D65" i="2"/>
  <c r="M64" i="2"/>
  <c r="L64" i="2"/>
  <c r="K64" i="2"/>
  <c r="J64" i="2"/>
  <c r="I64" i="2"/>
  <c r="H64" i="2"/>
  <c r="G64" i="2"/>
  <c r="F64" i="2"/>
  <c r="E64" i="2"/>
  <c r="D64" i="2"/>
  <c r="M61" i="2"/>
  <c r="L61" i="2"/>
  <c r="K61" i="2"/>
  <c r="J61" i="2"/>
  <c r="I61" i="2"/>
  <c r="H61" i="2"/>
  <c r="G61" i="2"/>
  <c r="F61" i="2"/>
  <c r="E61" i="2"/>
  <c r="M50" i="2"/>
  <c r="L50" i="2"/>
  <c r="K50" i="2"/>
  <c r="J50" i="2"/>
  <c r="I50" i="2"/>
  <c r="H50" i="2"/>
  <c r="G50" i="2"/>
  <c r="F50" i="2"/>
  <c r="E50" i="2"/>
  <c r="D50" i="2"/>
  <c r="M49" i="2"/>
  <c r="L49" i="2"/>
  <c r="K49" i="2"/>
  <c r="J49" i="2"/>
  <c r="I49" i="2"/>
  <c r="H49" i="2"/>
  <c r="G49" i="2"/>
  <c r="F49" i="2"/>
  <c r="E49" i="2"/>
  <c r="D49" i="2"/>
  <c r="M48" i="2"/>
  <c r="L48" i="2"/>
  <c r="K48" i="2"/>
  <c r="J48" i="2"/>
  <c r="I48" i="2"/>
  <c r="H48" i="2"/>
  <c r="G48" i="2"/>
  <c r="F48" i="2"/>
  <c r="E48" i="2"/>
  <c r="D48" i="2"/>
  <c r="M47" i="2"/>
  <c r="L47" i="2"/>
  <c r="K47" i="2"/>
  <c r="J47" i="2"/>
  <c r="I47" i="2"/>
  <c r="H47" i="2"/>
  <c r="G47" i="2"/>
  <c r="F47" i="2"/>
  <c r="E47" i="2"/>
  <c r="D47" i="2"/>
  <c r="M44" i="2"/>
  <c r="L44" i="2"/>
  <c r="K44" i="2"/>
  <c r="J44" i="2"/>
  <c r="I44" i="2"/>
  <c r="H44" i="2"/>
  <c r="G44" i="2"/>
  <c r="F44" i="2"/>
  <c r="E44" i="2"/>
  <c r="D27" i="2"/>
  <c r="M33" i="2"/>
  <c r="L33" i="2"/>
  <c r="K33" i="2"/>
  <c r="J33" i="2"/>
  <c r="I33" i="2"/>
  <c r="H33" i="2"/>
  <c r="G33" i="2"/>
  <c r="F33" i="2"/>
  <c r="E33" i="2"/>
  <c r="D33" i="2"/>
  <c r="M32" i="2"/>
  <c r="L32" i="2"/>
  <c r="K32" i="2"/>
  <c r="J32" i="2"/>
  <c r="I32" i="2"/>
  <c r="H32" i="2"/>
  <c r="G32" i="2"/>
  <c r="F32" i="2"/>
  <c r="E32" i="2"/>
  <c r="D32" i="2"/>
  <c r="M31" i="2"/>
  <c r="L31" i="2"/>
  <c r="K31" i="2"/>
  <c r="J31" i="2"/>
  <c r="I31" i="2"/>
  <c r="H31" i="2"/>
  <c r="G31" i="2"/>
  <c r="F31" i="2"/>
  <c r="E31" i="2"/>
  <c r="D31" i="2"/>
  <c r="M30" i="2"/>
  <c r="L30" i="2"/>
  <c r="K30" i="2"/>
  <c r="J30" i="2"/>
  <c r="I30" i="2"/>
  <c r="H30" i="2"/>
  <c r="G30" i="2"/>
  <c r="F30" i="2"/>
  <c r="E30" i="2"/>
  <c r="D30" i="2"/>
  <c r="M27" i="2"/>
  <c r="L27" i="2"/>
  <c r="K27" i="2"/>
  <c r="J27" i="2"/>
  <c r="I27" i="2"/>
  <c r="H27" i="2"/>
  <c r="G27" i="2"/>
  <c r="F27" i="2"/>
  <c r="E27" i="2"/>
  <c r="E16" i="2"/>
  <c r="F16" i="2"/>
  <c r="G16" i="2"/>
  <c r="H16" i="2"/>
  <c r="I16" i="2"/>
  <c r="J16" i="2"/>
  <c r="K16" i="2"/>
  <c r="L16" i="2"/>
  <c r="M16" i="2"/>
  <c r="D16" i="2"/>
  <c r="E13" i="2"/>
  <c r="F13" i="2"/>
  <c r="G13" i="2"/>
  <c r="H13" i="2"/>
  <c r="I13" i="2"/>
  <c r="J13" i="2"/>
  <c r="K13" i="2"/>
  <c r="L13" i="2"/>
  <c r="M13" i="2"/>
  <c r="E14" i="2"/>
  <c r="F14" i="2"/>
  <c r="G14" i="2"/>
  <c r="H14" i="2"/>
  <c r="I14" i="2"/>
  <c r="J14" i="2"/>
  <c r="K14" i="2"/>
  <c r="L14" i="2"/>
  <c r="M14" i="2"/>
  <c r="E15" i="2"/>
  <c r="F15" i="2"/>
  <c r="G15" i="2"/>
  <c r="H15" i="2"/>
  <c r="I15" i="2"/>
  <c r="J15" i="2"/>
  <c r="K15" i="2"/>
  <c r="L15" i="2"/>
  <c r="M15" i="2"/>
  <c r="D14" i="2"/>
  <c r="D15" i="2"/>
  <c r="D13" i="2"/>
  <c r="E10" i="2"/>
  <c r="F10" i="2"/>
  <c r="G10" i="2"/>
  <c r="H10" i="2"/>
  <c r="I10" i="2"/>
  <c r="J10" i="2"/>
  <c r="K10" i="2"/>
  <c r="L10" i="2"/>
  <c r="M10" i="2"/>
  <c r="D10" i="2"/>
</calcChain>
</file>

<file path=xl/sharedStrings.xml><?xml version="1.0" encoding="utf-8"?>
<sst xmlns="http://schemas.openxmlformats.org/spreadsheetml/2006/main" count="639" uniqueCount="139">
  <si>
    <t>Single family houses</t>
  </si>
  <si>
    <t>Multi-family houses</t>
  </si>
  <si>
    <t>Kindergarten</t>
  </si>
  <si>
    <t>Office</t>
  </si>
  <si>
    <t>School</t>
  </si>
  <si>
    <t>University</t>
  </si>
  <si>
    <t>Hospital</t>
  </si>
  <si>
    <t>Nursing home</t>
  </si>
  <si>
    <t>Hotel</t>
  </si>
  <si>
    <t>Sport</t>
  </si>
  <si>
    <t>Shops</t>
  </si>
  <si>
    <t>Culture</t>
  </si>
  <si>
    <t>Workshop/industry</t>
  </si>
  <si>
    <t>TEK</t>
  </si>
  <si>
    <t>Measure</t>
  </si>
  <si>
    <t>End-use</t>
  </si>
  <si>
    <t>NO1</t>
  </si>
  <si>
    <t>NO2</t>
  </si>
  <si>
    <t>NO3</t>
  </si>
  <si>
    <t>NO4</t>
  </si>
  <si>
    <t>NO5</t>
  </si>
  <si>
    <t>Older</t>
  </si>
  <si>
    <t>Insulation of walls</t>
  </si>
  <si>
    <t>Heat</t>
  </si>
  <si>
    <t>Insulation of roof</t>
  </si>
  <si>
    <t>Insulation of floor</t>
  </si>
  <si>
    <t>New windows and doors</t>
  </si>
  <si>
    <t>Red. indoor temp. nights/weekends</t>
  </si>
  <si>
    <t>Heat recovery in ventilation</t>
  </si>
  <si>
    <t>Energy Monitoring System</t>
  </si>
  <si>
    <t>All</t>
  </si>
  <si>
    <t>Energy efficient lighting</t>
  </si>
  <si>
    <t>El.spec.</t>
  </si>
  <si>
    <t>TEK69</t>
  </si>
  <si>
    <t>Improved specific fan power (SFP)</t>
  </si>
  <si>
    <t>Energy management system</t>
  </si>
  <si>
    <t>Demand controlled ventilation</t>
  </si>
  <si>
    <t>System for lightning control</t>
  </si>
  <si>
    <t>TEK87</t>
  </si>
  <si>
    <t>TEK97</t>
  </si>
  <si>
    <t>Romoppvarming</t>
  </si>
  <si>
    <t>Tappevann</t>
  </si>
  <si>
    <t>Tiltaksnavn</t>
  </si>
  <si>
    <t>Berørte tiltak</t>
  </si>
  <si>
    <t>Berørt behov</t>
  </si>
  <si>
    <t>Berørte bygg</t>
  </si>
  <si>
    <t>Bygningskropp</t>
  </si>
  <si>
    <t>1, 2, 3, 4</t>
  </si>
  <si>
    <t>oppvarmingsbehov</t>
  </si>
  <si>
    <t>Smartstyring</t>
  </si>
  <si>
    <t>5, 9, 11, 13</t>
  </si>
  <si>
    <t>Alle</t>
  </si>
  <si>
    <t>Ventilasjon</t>
  </si>
  <si>
    <t>6,7,8, 12</t>
  </si>
  <si>
    <t>økning fra NVE sine tall</t>
  </si>
  <si>
    <t>65% av byggene er aktuelle for tiltak</t>
  </si>
  <si>
    <t>89% internal dependence factor</t>
  </si>
  <si>
    <t>10 % overlapping measures?</t>
  </si>
  <si>
    <t>Elspesifikt</t>
  </si>
  <si>
    <t>NO1_Barnehage</t>
  </si>
  <si>
    <t>NO2_Barnehage</t>
  </si>
  <si>
    <t>NO3_Barnehage</t>
  </si>
  <si>
    <t>NO4_Barnehage</t>
  </si>
  <si>
    <t>NO5_Barnehage</t>
  </si>
  <si>
    <t>NO1_Kontor</t>
  </si>
  <si>
    <t>NO2_Kontor</t>
  </si>
  <si>
    <t>NO3_Kontor</t>
  </si>
  <si>
    <t>NO4_Kontor</t>
  </si>
  <si>
    <t>NO5_Kontor</t>
  </si>
  <si>
    <t>NO1_Skole</t>
  </si>
  <si>
    <t>NO2_Skole</t>
  </si>
  <si>
    <t>NO3_Skole</t>
  </si>
  <si>
    <t>NO4_Skole</t>
  </si>
  <si>
    <t>NO5_Skole</t>
  </si>
  <si>
    <t>NO1_Universitet</t>
  </si>
  <si>
    <t>NO2_Universitet</t>
  </si>
  <si>
    <t>NO3_Universitet</t>
  </si>
  <si>
    <t>NO4_Universitet</t>
  </si>
  <si>
    <t>NO5_Universitet</t>
  </si>
  <si>
    <t>NO1_Sykehus</t>
  </si>
  <si>
    <t>NO2_Sykehus</t>
  </si>
  <si>
    <t>NO3_Sykehus</t>
  </si>
  <si>
    <t>NO4_Sykehus</t>
  </si>
  <si>
    <t>NO5_Sykehus</t>
  </si>
  <si>
    <t>NO1_Sykehjem</t>
  </si>
  <si>
    <t>NO2_Sykehjem</t>
  </si>
  <si>
    <t>NO3_Sykehjem</t>
  </si>
  <si>
    <t>NO4_Sykehjem</t>
  </si>
  <si>
    <t>NO5_Sykehjem</t>
  </si>
  <si>
    <t>NO1_Hotell</t>
  </si>
  <si>
    <t>NO2_Hotell</t>
  </si>
  <si>
    <t>NO3_Hotell</t>
  </si>
  <si>
    <t>NO4_Hotell</t>
  </si>
  <si>
    <t>NO5_Hotell</t>
  </si>
  <si>
    <t>NO1_Sport</t>
  </si>
  <si>
    <t>NO2_Sport</t>
  </si>
  <si>
    <t>NO3_Sport</t>
  </si>
  <si>
    <t>NO4_Sport</t>
  </si>
  <si>
    <t>NO5_Sport</t>
  </si>
  <si>
    <t>NO1_Butikk</t>
  </si>
  <si>
    <t>NO2_Butikk</t>
  </si>
  <si>
    <t>NO3_Butikk</t>
  </si>
  <si>
    <t>NO4_Butikk</t>
  </si>
  <si>
    <t>NO5_Butikk</t>
  </si>
  <si>
    <t>NO1_Kultur</t>
  </si>
  <si>
    <t>NO2_Kultur</t>
  </si>
  <si>
    <t>NO3_Kultur</t>
  </si>
  <si>
    <t>NO4_Kultur</t>
  </si>
  <si>
    <t>NO5_Kultur</t>
  </si>
  <si>
    <t>NO1_Industri</t>
  </si>
  <si>
    <t>NO2_Industri</t>
  </si>
  <si>
    <t>NO3_Industri</t>
  </si>
  <si>
    <t>NO4_Industri</t>
  </si>
  <si>
    <t>NO5_Industri</t>
  </si>
  <si>
    <t>NO1_Hus</t>
  </si>
  <si>
    <t>NO2_Hus</t>
  </si>
  <si>
    <t>NO3_Hus</t>
  </si>
  <si>
    <t>NO4_Hus</t>
  </si>
  <si>
    <t>NO5_Hus</t>
  </si>
  <si>
    <t>NO1_Leilighet</t>
  </si>
  <si>
    <t>NO2_Leilighet</t>
  </si>
  <si>
    <t>NO3_Leilighet</t>
  </si>
  <si>
    <t>NO4_Leilighet</t>
  </si>
  <si>
    <t>NO5_Leilighet</t>
  </si>
  <si>
    <t>Tiltakspakke bygningskropp</t>
  </si>
  <si>
    <t>Tiltakspakke smartstyring</t>
  </si>
  <si>
    <t>Tiltakspakke ventilasjon</t>
  </si>
  <si>
    <t>Etterisolere yttervegg</t>
  </si>
  <si>
    <t>Etterisolere tak</t>
  </si>
  <si>
    <t>Etterisolere gulv</t>
  </si>
  <si>
    <t>Nye vinduer og dører</t>
  </si>
  <si>
    <t>Redusert innetemperatur netter og helger</t>
  </si>
  <si>
    <t>Varmegjenvinning ventilasjon</t>
  </si>
  <si>
    <t>Energioppfølgingssystem</t>
  </si>
  <si>
    <t>SD-anlegg</t>
  </si>
  <si>
    <t>Effektiv belysning</t>
  </si>
  <si>
    <t>Forbedret SFP</t>
  </si>
  <si>
    <t>Behovsstyrt ventilasjon</t>
  </si>
  <si>
    <t>Styringssystem belysning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</si>
</sst>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venir Next LT Pro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3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9" xfId="3" applyBorder="1"/>
    <xf numFmtId="0" fontId="1" fillId="0" borderId="10" xfId="3" applyBorder="1"/>
    <xf numFmtId="9" fontId="0" fillId="0" borderId="9" xfId="2" applyFont="1" applyBorder="1"/>
    <xf numFmtId="9" fontId="0" fillId="0" borderId="0" xfId="2" applyFont="1"/>
    <xf numFmtId="9" fontId="0" fillId="0" borderId="11" xfId="2" applyFont="1" applyBorder="1"/>
    <xf numFmtId="0" fontId="1" fillId="0" borderId="0" xfId="3"/>
    <xf numFmtId="9" fontId="0" fillId="0" borderId="0" xfId="2" applyFont="1" applyFill="1"/>
    <xf numFmtId="0" fontId="1" fillId="0" borderId="5" xfId="3" applyBorder="1"/>
    <xf numFmtId="0" fontId="1" fillId="0" borderId="6" xfId="3" applyBorder="1"/>
    <xf numFmtId="9" fontId="0" fillId="0" borderId="5" xfId="2" applyFont="1" applyBorder="1"/>
    <xf numFmtId="9" fontId="0" fillId="0" borderId="7" xfId="2" applyFont="1" applyBorder="1"/>
    <xf numFmtId="9" fontId="0" fillId="0" borderId="8" xfId="2" applyFont="1" applyBorder="1"/>
    <xf numFmtId="9" fontId="0" fillId="0" borderId="7" xfId="2" applyFont="1" applyFill="1" applyBorder="1"/>
    <xf numFmtId="9" fontId="4" fillId="0" borderId="0" xfId="2" applyFont="1" applyFill="1" applyBorder="1"/>
    <xf numFmtId="0" fontId="0" fillId="0" borderId="0" xfId="0" applyBorder="1"/>
    <xf numFmtId="0" fontId="1" fillId="0" borderId="0" xfId="3" applyBorder="1"/>
    <xf numFmtId="0" fontId="0" fillId="0" borderId="7" xfId="0" applyBorder="1"/>
    <xf numFmtId="0" fontId="1" fillId="0" borderId="7" xfId="3" applyBorder="1"/>
    <xf numFmtId="164" fontId="2" fillId="0" borderId="7" xfId="1" applyNumberFormat="1" applyFont="1" applyBorder="1" applyAlignment="1">
      <alignment horizontal="center" vertical="center"/>
    </xf>
    <xf numFmtId="164" fontId="2" fillId="0" borderId="7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wrapText="1"/>
    </xf>
    <xf numFmtId="0" fontId="5" fillId="0" borderId="8" xfId="0" applyFont="1" applyFill="1" applyBorder="1"/>
    <xf numFmtId="0" fontId="5" fillId="0" borderId="6" xfId="0" applyFont="1" applyFill="1" applyBorder="1"/>
    <xf numFmtId="0" fontId="5" fillId="0" borderId="12" xfId="0" applyFont="1" applyFill="1" applyBorder="1" applyAlignment="1"/>
    <xf numFmtId="9" fontId="5" fillId="0" borderId="12" xfId="0" applyNumberFormat="1" applyFont="1" applyFill="1" applyBorder="1" applyAlignment="1"/>
    <xf numFmtId="0" fontId="5" fillId="0" borderId="12" xfId="0" applyFont="1" applyFill="1" applyBorder="1" applyAlignment="1">
      <alignment vertical="top"/>
    </xf>
    <xf numFmtId="0" fontId="5" fillId="0" borderId="13" xfId="3" applyFont="1" applyFill="1" applyBorder="1" applyAlignment="1">
      <alignment vertical="center"/>
    </xf>
    <xf numFmtId="164" fontId="5" fillId="0" borderId="6" xfId="1" applyNumberFormat="1" applyFont="1" applyFill="1" applyBorder="1" applyAlignment="1">
      <alignment horizontal="center" vertical="center"/>
    </xf>
    <xf numFmtId="164" fontId="5" fillId="0" borderId="5" xfId="1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/>
    </xf>
    <xf numFmtId="9" fontId="5" fillId="0" borderId="14" xfId="0" applyNumberFormat="1" applyFont="1" applyFill="1" applyBorder="1" applyAlignment="1"/>
    <xf numFmtId="0" fontId="5" fillId="0" borderId="8" xfId="0" applyFont="1" applyFill="1" applyBorder="1" applyAlignment="1"/>
    <xf numFmtId="0" fontId="5" fillId="0" borderId="6" xfId="0" applyFont="1" applyFill="1" applyBorder="1" applyAlignment="1"/>
    <xf numFmtId="0" fontId="5" fillId="0" borderId="5" xfId="0" applyFont="1" applyFill="1" applyBorder="1" applyAlignment="1"/>
    <xf numFmtId="0" fontId="5" fillId="0" borderId="2" xfId="0" applyFont="1" applyFill="1" applyBorder="1" applyAlignment="1"/>
    <xf numFmtId="9" fontId="5" fillId="0" borderId="2" xfId="0" applyNumberFormat="1" applyFont="1" applyFill="1" applyBorder="1" applyAlignment="1"/>
    <xf numFmtId="9" fontId="5" fillId="0" borderId="1" xfId="0" applyNumberFormat="1" applyFont="1" applyFill="1" applyBorder="1" applyAlignment="1"/>
    <xf numFmtId="0" fontId="5" fillId="0" borderId="12" xfId="3" applyFont="1" applyFill="1" applyBorder="1" applyAlignment="1"/>
    <xf numFmtId="9" fontId="5" fillId="0" borderId="12" xfId="2" applyFont="1" applyFill="1" applyBorder="1" applyAlignment="1"/>
    <xf numFmtId="9" fontId="5" fillId="0" borderId="14" xfId="2" applyFont="1" applyFill="1" applyBorder="1" applyAlignme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 12" xfId="3" xr:uid="{F5DC1E0E-3BAE-453F-BE66-723A3AF4B7B6}"/>
    <cellStyle name="Percent" xfId="2" builtinId="5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3" formatCode="0\ 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719758</xdr:colOff>
      <xdr:row>13</xdr:row>
      <xdr:rowOff>95664</xdr:rowOff>
    </xdr:from>
    <xdr:to>
      <xdr:col>20</xdr:col>
      <xdr:colOff>601409</xdr:colOff>
      <xdr:row>30</xdr:row>
      <xdr:rowOff>57989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7FA58473-67CF-48C3-B2A0-7A9782409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0728" y="2444529"/>
          <a:ext cx="11940301" cy="30389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</xdr:colOff>
      <xdr:row>35</xdr:row>
      <xdr:rowOff>150495</xdr:rowOff>
    </xdr:from>
    <xdr:to>
      <xdr:col>20</xdr:col>
      <xdr:colOff>161614</xdr:colOff>
      <xdr:row>43</xdr:row>
      <xdr:rowOff>173560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E09C8CA9-1BC0-4200-AD8E-1B7392A89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8690" y="6484620"/>
          <a:ext cx="11418259" cy="1467055"/>
        </a:xfrm>
        <a:prstGeom prst="rect">
          <a:avLst/>
        </a:prstGeom>
      </xdr:spPr>
    </xdr:pic>
    <xdr:clientData/>
  </xdr:twoCellAnchor>
  <xdr:twoCellAnchor editAs="oneCell">
    <xdr:from>
      <xdr:col>18</xdr:col>
      <xdr:colOff>7134</xdr:colOff>
      <xdr:row>5</xdr:row>
      <xdr:rowOff>4172</xdr:rowOff>
    </xdr:from>
    <xdr:to>
      <xdr:col>23</xdr:col>
      <xdr:colOff>427465</xdr:colOff>
      <xdr:row>19</xdr:row>
      <xdr:rowOff>74839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1521F9EE-518B-4218-A1C4-F2B3B91D5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39389" y="910952"/>
          <a:ext cx="4992331" cy="26024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8EBBDE-61CC-4A5B-9408-C833DCEBEB76}" name="Table5" displayName="Table5" ref="A1:M69" totalsRowShown="0" headerRowDxfId="80" dataDxfId="78" headerRowBorderDxfId="79" tableBorderDxfId="77" totalsRowBorderDxfId="76">
  <autoFilter ref="A1:M69" xr:uid="{9C8EBBDE-61CC-4A5B-9408-C833DCEBEB76}"/>
  <tableColumns count="13">
    <tableColumn id="1" xr3:uid="{D1F57212-3CA8-4741-AA11-523D0C1807E9}" name="TEK" dataDxfId="75"/>
    <tableColumn id="2" xr3:uid="{AC7CAA34-99E7-4D84-8D77-06E8D569EE46}" name="Measure" dataDxfId="74"/>
    <tableColumn id="3" xr3:uid="{2C51FB69-3EE3-44D3-9346-A3A09E846A9E}" name="End-use" dataDxfId="73"/>
    <tableColumn id="4" xr3:uid="{940DFBB2-D133-410C-9D58-DFB86857C96F}" name="NO1_Hus" dataDxfId="72"/>
    <tableColumn id="5" xr3:uid="{5BEFA510-9B25-4E23-8AEC-1442CA9D2671}" name="NO2_Hus" dataDxfId="71"/>
    <tableColumn id="6" xr3:uid="{333B1A49-C96D-406C-91EC-545E9033DFDF}" name="NO3_Hus" dataDxfId="70"/>
    <tableColumn id="7" xr3:uid="{AA57FFB8-91CD-45AB-B56B-8F965C3E5B84}" name="NO4_Hus" dataDxfId="69"/>
    <tableColumn id="8" xr3:uid="{5ECACB6E-B575-4D89-BAB1-1ACA37CDDB19}" name="NO5_Hus" dataDxfId="68"/>
    <tableColumn id="9" xr3:uid="{48F758DE-AC52-4339-8761-907018B5A00B}" name="NO1_Leilighet" dataDxfId="67"/>
    <tableColumn id="10" xr3:uid="{C83BDE5C-1991-466E-BAF1-8EF7B4F1E725}" name="NO2_Leilighet" dataDxfId="66"/>
    <tableColumn id="11" xr3:uid="{2F27853D-D709-405F-A1B2-C4F724C19111}" name="NO3_Leilighet" dataDxfId="65"/>
    <tableColumn id="12" xr3:uid="{053BF8B3-13B7-4BBD-82FD-85A14F7E554E}" name="NO4_Leilighet" dataDxfId="64"/>
    <tableColumn id="13" xr3:uid="{455B8302-9E66-4AE1-8ED3-297FD99E6098}" name="NO5_Leilighet" dataDxfId="63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3425F0-17F3-40B9-A9E0-F6B35628831C}" name="Table4" displayName="Table4" ref="A1:BF85" totalsRowShown="0" headerRowDxfId="62" dataDxfId="60" headerRowBorderDxfId="61" tableBorderDxfId="59" totalsRowBorderDxfId="58" headerRowCellStyle="Comma">
  <autoFilter ref="A1:BF85" xr:uid="{813425F0-17F3-40B9-A9E0-F6B35628831C}"/>
  <tableColumns count="58">
    <tableColumn id="1" xr3:uid="{F7BF67E2-826C-4BC4-A99E-9419BC89DF1E}" name="TEK" dataDxfId="57" dataCellStyle="Normal 12"/>
    <tableColumn id="2" xr3:uid="{3A2CB60F-447A-460F-A6A8-061FE94A4DD8}" name="Measure" dataDxfId="56"/>
    <tableColumn id="3" xr3:uid="{8EEB7FD2-0924-4B34-857A-97B6E4028D0D}" name="End-use" dataDxfId="55"/>
    <tableColumn id="4" xr3:uid="{16D8D0EC-867F-4850-9671-8CF726FB11FC}" name="NO1_Barnehage" dataDxfId="54"/>
    <tableColumn id="5" xr3:uid="{9021FE76-304D-45D7-A2B2-3F3D98A9E850}" name="NO2_Barnehage" dataDxfId="53"/>
    <tableColumn id="6" xr3:uid="{25E1D942-A0C3-47C8-9981-D0A2DFA15714}" name="NO3_Barnehage" dataDxfId="52"/>
    <tableColumn id="7" xr3:uid="{AC8B612B-4275-4CDA-98C9-9227488A05EE}" name="NO4_Barnehage" dataDxfId="51"/>
    <tableColumn id="8" xr3:uid="{8D6E8F78-DDF6-453E-AF8B-024408E135A8}" name="NO5_Barnehage" dataDxfId="50"/>
    <tableColumn id="9" xr3:uid="{1667EC72-8372-417D-87CA-2C5427950CB3}" name="NO1_Kontor" dataDxfId="49"/>
    <tableColumn id="10" xr3:uid="{F8026C64-D214-433B-8B24-FF773E3ECFE4}" name="NO2_Kontor" dataDxfId="48"/>
    <tableColumn id="11" xr3:uid="{F02EF9FD-234F-48A2-BF80-948C155CF336}" name="NO3_Kontor" dataDxfId="47"/>
    <tableColumn id="12" xr3:uid="{BFE353AC-D6D9-4D1D-83DD-D4A4CA1737C9}" name="NO4_Kontor" dataDxfId="46"/>
    <tableColumn id="13" xr3:uid="{7F68426E-1D5B-4B3D-AC70-6730DD9A3A80}" name="NO5_Kontor" dataDxfId="45"/>
    <tableColumn id="14" xr3:uid="{3E89DE88-F2BC-4E25-B001-6C2945F06C5E}" name="NO1_Skole" dataDxfId="44"/>
    <tableColumn id="15" xr3:uid="{987CAD63-78FE-4DB3-939B-3B623F33F1CF}" name="NO2_Skole" dataDxfId="43"/>
    <tableColumn id="16" xr3:uid="{8B5622F9-49B0-4051-8E30-E5B7E4638448}" name="NO3_Skole" dataDxfId="42"/>
    <tableColumn id="17" xr3:uid="{51329C19-AF8E-4BEE-B476-7D6932F4EC81}" name="NO4_Skole" dataDxfId="41"/>
    <tableColumn id="18" xr3:uid="{50654A68-DFAE-4D35-8012-55BB2277538D}" name="NO5_Skole" dataDxfId="40"/>
    <tableColumn id="19" xr3:uid="{D0AB13FD-5AE9-40E7-A4CE-3161055F27EF}" name="NO1_Universitet" dataDxfId="39"/>
    <tableColumn id="20" xr3:uid="{9B5C8785-638C-492F-88C8-5F53A453B8B6}" name="NO2_Universitet" dataDxfId="38"/>
    <tableColumn id="21" xr3:uid="{A1C0D5A4-E841-4FD1-9904-4C7AE1282822}" name="NO3_Universitet" dataDxfId="37"/>
    <tableColumn id="22" xr3:uid="{EA797AD1-BE42-4D45-8A1F-D064FEAC2D6B}" name="NO4_Universitet" dataDxfId="36"/>
    <tableColumn id="23" xr3:uid="{05E87EE9-7A23-4679-A9E8-75467DAD104D}" name="NO5_Universitet" dataDxfId="35"/>
    <tableColumn id="24" xr3:uid="{D22847F2-21DC-4F2E-A814-4DB91BDEFD76}" name="NO1_Sykehus" dataDxfId="34"/>
    <tableColumn id="25" xr3:uid="{E918260E-9846-4189-943E-5DE50C727363}" name="NO2_Sykehus" dataDxfId="33"/>
    <tableColumn id="26" xr3:uid="{9E4B8216-8B8D-4425-BCA1-5B01BE0119D9}" name="NO3_Sykehus" dataDxfId="32"/>
    <tableColumn id="27" xr3:uid="{027D0322-6C96-438F-A06D-583E2205AABE}" name="NO4_Sykehus" dataDxfId="31"/>
    <tableColumn id="28" xr3:uid="{2C81CFEF-3420-469A-A69A-17C9969E0E8F}" name="NO5_Sykehus" dataDxfId="30"/>
    <tableColumn id="29" xr3:uid="{02168E5D-0BF8-4981-BFD3-DE50398D6B9E}" name="NO1_Sykehjem" dataDxfId="29"/>
    <tableColumn id="30" xr3:uid="{F00E94C9-6CFA-474A-90DE-18B4FDC80A81}" name="NO2_Sykehjem" dataDxfId="28"/>
    <tableColumn id="31" xr3:uid="{3902CB1E-8F9B-48F2-99B7-4EDF589CA814}" name="NO3_Sykehjem" dataDxfId="27"/>
    <tableColumn id="32" xr3:uid="{27E5C7B0-17D9-4B45-96F5-6A60F62EFD92}" name="NO4_Sykehjem" dataDxfId="26"/>
    <tableColumn id="33" xr3:uid="{E164FC30-4191-4C79-9477-BD9667D04087}" name="NO5_Sykehjem" dataDxfId="25"/>
    <tableColumn id="34" xr3:uid="{97A7353C-4362-4F72-B041-B8B59EF818DB}" name="NO1_Hotell" dataDxfId="24"/>
    <tableColumn id="35" xr3:uid="{6B524509-0320-466F-9490-714F0D866BB9}" name="NO2_Hotell" dataDxfId="23"/>
    <tableColumn id="36" xr3:uid="{D5EB06F9-4BDA-4852-AAC3-5BC1E8C041FC}" name="NO3_Hotell" dataDxfId="22"/>
    <tableColumn id="37" xr3:uid="{55089567-E555-4388-983A-4DE26127167A}" name="NO4_Hotell" dataDxfId="21"/>
    <tableColumn id="38" xr3:uid="{FD8D23F8-72F5-42EC-A5C3-ABD1DC98F55B}" name="NO5_Hotell" dataDxfId="20"/>
    <tableColumn id="39" xr3:uid="{84AF4C78-35B4-40C4-A4F3-5F432ED93EC6}" name="NO1_Sport" dataDxfId="19"/>
    <tableColumn id="40" xr3:uid="{6647C5DB-ACDE-4028-B4EE-2604FDB90CBD}" name="NO2_Sport" dataDxfId="18"/>
    <tableColumn id="41" xr3:uid="{4DFCF820-B093-4C0D-8AE8-6289B3673637}" name="NO3_Sport" dataDxfId="17"/>
    <tableColumn id="42" xr3:uid="{E62A8EC5-4290-42C9-9542-20C544E9709D}" name="NO4_Sport" dataDxfId="16"/>
    <tableColumn id="43" xr3:uid="{E21FBF92-6C58-415E-9315-30E979EFF440}" name="NO5_Sport" dataDxfId="15"/>
    <tableColumn id="44" xr3:uid="{2ECD4668-5FBA-4A7B-BC93-2CBA73D04B8E}" name="NO1_Butikk" dataDxfId="14"/>
    <tableColumn id="45" xr3:uid="{5F6EF6C0-A8BA-47F8-A7C9-390AC689AF2A}" name="NO2_Butikk" dataDxfId="13"/>
    <tableColumn id="46" xr3:uid="{5FDDDFF8-0969-43F5-BAEF-642D5892E066}" name="NO3_Butikk" dataDxfId="12"/>
    <tableColumn id="47" xr3:uid="{6A0E09E3-80E4-45E4-99CA-4564403540E3}" name="NO4_Butikk" dataDxfId="11"/>
    <tableColumn id="48" xr3:uid="{B27400ED-3279-4DF0-8ED9-A6DF5EEE69D5}" name="NO5_Butikk" dataDxfId="10"/>
    <tableColumn id="49" xr3:uid="{672CF6E1-B363-41D8-938C-5F0ADCFC5DD5}" name="NO1_Kultur" dataDxfId="9"/>
    <tableColumn id="50" xr3:uid="{FC6474AD-5A49-4B2E-80EC-120F2F6F9147}" name="NO2_Kultur" dataDxfId="8"/>
    <tableColumn id="51" xr3:uid="{2C582785-2638-461D-9E9E-F6D05F17B414}" name="NO3_Kultur" dataDxfId="7"/>
    <tableColumn id="52" xr3:uid="{7F0336B1-7C5C-4BA2-951F-6899F908A45A}" name="NO4_Kultur" dataDxfId="6"/>
    <tableColumn id="53" xr3:uid="{BD690945-4AC4-417B-BE78-34DD26A3F710}" name="NO5_Kultur" dataDxfId="5"/>
    <tableColumn id="54" xr3:uid="{71960948-5059-46D9-9169-3770141601F6}" name="NO1_Industri" dataDxfId="4"/>
    <tableColumn id="55" xr3:uid="{D6B05DF8-8B1F-47C7-8620-1A8C1C4A30FA}" name="NO2_Industri" dataDxfId="3"/>
    <tableColumn id="56" xr3:uid="{3DFF42D3-B38B-43FB-824A-FE91A94FC3DE}" name="NO3_Industri" dataDxfId="2"/>
    <tableColumn id="57" xr3:uid="{A6915483-AF41-4A00-9097-0018E2E0679A}" name="NO4_Industri" dataDxfId="1"/>
    <tableColumn id="58" xr3:uid="{80A57309-5010-4310-A248-6201FEB0860B}" name="NO5_Industri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551CC-A112-4FC7-B0A9-BAC82811651D}">
  <sheetPr>
    <tabColor theme="5"/>
  </sheetPr>
  <dimension ref="A1:Q69"/>
  <sheetViews>
    <sheetView tabSelected="1" workbookViewId="0">
      <selection activeCell="C14" sqref="C14"/>
    </sheetView>
  </sheetViews>
  <sheetFormatPr defaultColWidth="11.3671875" defaultRowHeight="14.4" x14ac:dyDescent="0.55000000000000004"/>
  <cols>
    <col min="1" max="1" width="15.734375" style="30" bestFit="1" customWidth="1"/>
    <col min="2" max="2" width="60.3671875" bestFit="1" customWidth="1"/>
    <col min="3" max="3" width="14.3671875" bestFit="1" customWidth="1"/>
    <col min="4" max="8" width="10.1015625" customWidth="1"/>
    <col min="9" max="13" width="10.734375" customWidth="1"/>
  </cols>
  <sheetData>
    <row r="1" spans="1:17" x14ac:dyDescent="0.55000000000000004">
      <c r="A1" s="41" t="s">
        <v>13</v>
      </c>
      <c r="B1" s="42" t="s">
        <v>14</v>
      </c>
      <c r="C1" s="42" t="s">
        <v>15</v>
      </c>
      <c r="D1" s="42" t="s">
        <v>114</v>
      </c>
      <c r="E1" s="42" t="s">
        <v>115</v>
      </c>
      <c r="F1" s="42" t="s">
        <v>116</v>
      </c>
      <c r="G1" s="42" t="s">
        <v>117</v>
      </c>
      <c r="H1" s="42" t="s">
        <v>118</v>
      </c>
      <c r="I1" s="42" t="s">
        <v>119</v>
      </c>
      <c r="J1" s="42" t="s">
        <v>120</v>
      </c>
      <c r="K1" s="42" t="s">
        <v>121</v>
      </c>
      <c r="L1" s="42" t="s">
        <v>122</v>
      </c>
      <c r="M1" s="43" t="s">
        <v>123</v>
      </c>
      <c r="Q1" s="3"/>
    </row>
    <row r="2" spans="1:17" x14ac:dyDescent="0.55000000000000004">
      <c r="A2" s="39">
        <v>1968</v>
      </c>
      <c r="B2" s="33" t="s">
        <v>127</v>
      </c>
      <c r="C2" s="33" t="s">
        <v>40</v>
      </c>
      <c r="D2" s="34">
        <v>0.4</v>
      </c>
      <c r="E2" s="34">
        <v>0.42</v>
      </c>
      <c r="F2" s="34">
        <v>0.41</v>
      </c>
      <c r="G2" s="34">
        <v>0.39</v>
      </c>
      <c r="H2" s="34">
        <v>0.42</v>
      </c>
      <c r="I2" s="34">
        <v>0.42</v>
      </c>
      <c r="J2" s="34">
        <v>0.45</v>
      </c>
      <c r="K2" s="34">
        <v>0.44</v>
      </c>
      <c r="L2" s="34">
        <v>0.42</v>
      </c>
      <c r="M2" s="40">
        <v>0.46</v>
      </c>
      <c r="P2" s="29"/>
      <c r="Q2" s="29"/>
    </row>
    <row r="3" spans="1:17" x14ac:dyDescent="0.55000000000000004">
      <c r="A3" s="39">
        <v>1968</v>
      </c>
      <c r="B3" s="33" t="s">
        <v>128</v>
      </c>
      <c r="C3" s="33" t="s">
        <v>40</v>
      </c>
      <c r="D3" s="34">
        <v>0.15</v>
      </c>
      <c r="E3" s="34">
        <v>0.16</v>
      </c>
      <c r="F3" s="34">
        <v>0.16</v>
      </c>
      <c r="G3" s="34">
        <v>0.15</v>
      </c>
      <c r="H3" s="34">
        <v>0.16</v>
      </c>
      <c r="I3" s="34">
        <v>0.12</v>
      </c>
      <c r="J3" s="34">
        <v>0.13</v>
      </c>
      <c r="K3" s="34">
        <v>0.13</v>
      </c>
      <c r="L3" s="34">
        <v>0.12</v>
      </c>
      <c r="M3" s="40">
        <v>0.13</v>
      </c>
      <c r="P3" s="29"/>
      <c r="Q3" s="29"/>
    </row>
    <row r="4" spans="1:17" x14ac:dyDescent="0.55000000000000004">
      <c r="A4" s="39">
        <v>1968</v>
      </c>
      <c r="B4" s="33" t="s">
        <v>129</v>
      </c>
      <c r="C4" s="33" t="s">
        <v>40</v>
      </c>
      <c r="D4" s="34">
        <v>0.16</v>
      </c>
      <c r="E4" s="34">
        <v>0.17</v>
      </c>
      <c r="F4" s="34">
        <v>0.16</v>
      </c>
      <c r="G4" s="34">
        <v>0.16</v>
      </c>
      <c r="H4" s="34">
        <v>0.17</v>
      </c>
      <c r="I4" s="34">
        <v>0.12</v>
      </c>
      <c r="J4" s="34">
        <v>0.13</v>
      </c>
      <c r="K4" s="34">
        <v>0.13</v>
      </c>
      <c r="L4" s="34">
        <v>0.12</v>
      </c>
      <c r="M4" s="40">
        <v>0.14000000000000001</v>
      </c>
      <c r="P4" s="29"/>
      <c r="Q4" s="29"/>
    </row>
    <row r="5" spans="1:17" x14ac:dyDescent="0.55000000000000004">
      <c r="A5" s="39">
        <v>1968</v>
      </c>
      <c r="B5" s="33" t="s">
        <v>130</v>
      </c>
      <c r="C5" s="33" t="s">
        <v>40</v>
      </c>
      <c r="D5" s="34">
        <v>0.2</v>
      </c>
      <c r="E5" s="34">
        <v>0.2</v>
      </c>
      <c r="F5" s="34">
        <v>0.2</v>
      </c>
      <c r="G5" s="34">
        <v>0.2</v>
      </c>
      <c r="H5" s="34">
        <v>0.21</v>
      </c>
      <c r="I5" s="34">
        <v>0.2</v>
      </c>
      <c r="J5" s="34">
        <v>0.2</v>
      </c>
      <c r="K5" s="34">
        <v>0.19</v>
      </c>
      <c r="L5" s="34">
        <v>0.2</v>
      </c>
      <c r="M5" s="40">
        <v>0.21</v>
      </c>
      <c r="P5" s="29"/>
      <c r="Q5" s="29"/>
    </row>
    <row r="6" spans="1:17" x14ac:dyDescent="0.55000000000000004">
      <c r="A6" s="39">
        <v>1968</v>
      </c>
      <c r="B6" s="33" t="s">
        <v>131</v>
      </c>
      <c r="C6" s="33" t="s">
        <v>40</v>
      </c>
      <c r="D6" s="34">
        <v>0.06</v>
      </c>
      <c r="E6" s="34">
        <v>7.0000000000000007E-2</v>
      </c>
      <c r="F6" s="34">
        <v>0.06</v>
      </c>
      <c r="G6" s="34">
        <v>0.05</v>
      </c>
      <c r="H6" s="34">
        <v>7.0000000000000007E-2</v>
      </c>
      <c r="I6" s="34">
        <v>0.06</v>
      </c>
      <c r="J6" s="34">
        <v>0.08</v>
      </c>
      <c r="K6" s="34">
        <v>7.0000000000000007E-2</v>
      </c>
      <c r="L6" s="34">
        <v>0.05</v>
      </c>
      <c r="M6" s="40">
        <v>0.08</v>
      </c>
    </row>
    <row r="7" spans="1:17" x14ac:dyDescent="0.55000000000000004">
      <c r="A7" s="39">
        <v>1968</v>
      </c>
      <c r="B7" s="33" t="s">
        <v>132</v>
      </c>
      <c r="C7" s="33" t="s">
        <v>40</v>
      </c>
      <c r="D7" s="34">
        <v>0.06</v>
      </c>
      <c r="E7" s="34">
        <v>0.06</v>
      </c>
      <c r="F7" s="34">
        <v>0.06</v>
      </c>
      <c r="G7" s="34">
        <v>0.06</v>
      </c>
      <c r="H7" s="34">
        <v>0.06</v>
      </c>
      <c r="I7" s="34">
        <v>0.18</v>
      </c>
      <c r="J7" s="34">
        <v>0.19</v>
      </c>
      <c r="K7" s="34">
        <v>0.18</v>
      </c>
      <c r="L7" s="34">
        <v>0.18</v>
      </c>
      <c r="M7" s="40">
        <v>0.19</v>
      </c>
    </row>
    <row r="8" spans="1:17" x14ac:dyDescent="0.55000000000000004">
      <c r="A8" s="39">
        <v>1968</v>
      </c>
      <c r="B8" s="33" t="s">
        <v>133</v>
      </c>
      <c r="C8" s="33" t="s">
        <v>51</v>
      </c>
      <c r="D8" s="34">
        <v>0.02</v>
      </c>
      <c r="E8" s="34">
        <v>0.02</v>
      </c>
      <c r="F8" s="34">
        <v>0.02</v>
      </c>
      <c r="G8" s="34">
        <v>0.02</v>
      </c>
      <c r="H8" s="34">
        <v>0.02</v>
      </c>
      <c r="I8" s="34">
        <v>0.02</v>
      </c>
      <c r="J8" s="34">
        <v>0.02</v>
      </c>
      <c r="K8" s="34">
        <v>0.02</v>
      </c>
      <c r="L8" s="34">
        <v>0.02</v>
      </c>
      <c r="M8" s="40">
        <v>0.02</v>
      </c>
    </row>
    <row r="9" spans="1:17" x14ac:dyDescent="0.55000000000000004">
      <c r="A9" s="39">
        <v>1968</v>
      </c>
      <c r="B9" s="33" t="s">
        <v>135</v>
      </c>
      <c r="C9" s="33" t="s">
        <v>58</v>
      </c>
      <c r="D9" s="34">
        <v>0.1</v>
      </c>
      <c r="E9" s="34">
        <v>0.1</v>
      </c>
      <c r="F9" s="34">
        <v>0.1</v>
      </c>
      <c r="G9" s="34">
        <v>0.1</v>
      </c>
      <c r="H9" s="34">
        <v>0.1</v>
      </c>
      <c r="I9" s="34">
        <v>0.1</v>
      </c>
      <c r="J9" s="34">
        <v>0.1</v>
      </c>
      <c r="K9" s="34">
        <v>0.1</v>
      </c>
      <c r="L9" s="34">
        <v>0.1</v>
      </c>
      <c r="M9" s="40">
        <v>0.1</v>
      </c>
    </row>
    <row r="10" spans="1:17" ht="15" customHeight="1" x14ac:dyDescent="0.55000000000000004">
      <c r="A10" s="39">
        <v>1968</v>
      </c>
      <c r="B10" s="35" t="s">
        <v>124</v>
      </c>
      <c r="C10" s="33" t="s">
        <v>40</v>
      </c>
      <c r="D10" s="34">
        <f>1-(1-D2)*(1-D3)*(1-D4)*(1-D5)</f>
        <v>0.65727999999999998</v>
      </c>
      <c r="E10" s="34">
        <f t="shared" ref="E10:M10" si="0">1-(1-E2)*(1-E3)*(1-E4)*(1-E5)</f>
        <v>0.67649919999999997</v>
      </c>
      <c r="F10" s="34">
        <f t="shared" si="0"/>
        <v>0.66695679999999991</v>
      </c>
      <c r="G10" s="34">
        <f t="shared" si="0"/>
        <v>0.65156800000000004</v>
      </c>
      <c r="H10" s="34">
        <f t="shared" si="0"/>
        <v>0.68054295999999992</v>
      </c>
      <c r="I10" s="34">
        <f t="shared" si="0"/>
        <v>0.64067839999999987</v>
      </c>
      <c r="J10" s="34">
        <f t="shared" si="0"/>
        <v>0.66696399999999989</v>
      </c>
      <c r="K10" s="34">
        <f t="shared" si="0"/>
        <v>0.65667016</v>
      </c>
      <c r="L10" s="34">
        <f t="shared" si="0"/>
        <v>0.64067839999999987</v>
      </c>
      <c r="M10" s="40">
        <f t="shared" si="0"/>
        <v>0.68081787999999999</v>
      </c>
    </row>
    <row r="11" spans="1:17" ht="14.25" customHeight="1" x14ac:dyDescent="0.55000000000000004">
      <c r="A11" s="39">
        <v>1968</v>
      </c>
      <c r="B11" s="35" t="s">
        <v>124</v>
      </c>
      <c r="C11" s="33" t="s">
        <v>41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40">
        <v>0</v>
      </c>
    </row>
    <row r="12" spans="1:17" ht="15" customHeight="1" x14ac:dyDescent="0.55000000000000004">
      <c r="A12" s="39">
        <v>1968</v>
      </c>
      <c r="B12" s="35" t="s">
        <v>124</v>
      </c>
      <c r="C12" s="33" t="s">
        <v>58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40">
        <v>0</v>
      </c>
    </row>
    <row r="13" spans="1:17" ht="15" customHeight="1" x14ac:dyDescent="0.55000000000000004">
      <c r="A13" s="39">
        <v>1968</v>
      </c>
      <c r="B13" s="35" t="s">
        <v>125</v>
      </c>
      <c r="C13" s="33" t="s">
        <v>40</v>
      </c>
      <c r="D13" s="34">
        <f>1-(1-D6)*(1-D8)</f>
        <v>7.8800000000000092E-2</v>
      </c>
      <c r="E13" s="34">
        <f t="shared" ref="E13:M13" si="1">1-(1-E6)*(1-E8)</f>
        <v>8.8600000000000123E-2</v>
      </c>
      <c r="F13" s="34">
        <f t="shared" si="1"/>
        <v>7.8800000000000092E-2</v>
      </c>
      <c r="G13" s="34">
        <f t="shared" si="1"/>
        <v>6.9000000000000061E-2</v>
      </c>
      <c r="H13" s="34">
        <f t="shared" si="1"/>
        <v>8.8600000000000123E-2</v>
      </c>
      <c r="I13" s="34">
        <f t="shared" si="1"/>
        <v>7.8800000000000092E-2</v>
      </c>
      <c r="J13" s="34">
        <f t="shared" si="1"/>
        <v>9.8399999999999932E-2</v>
      </c>
      <c r="K13" s="34">
        <f t="shared" si="1"/>
        <v>8.8600000000000123E-2</v>
      </c>
      <c r="L13" s="34">
        <f t="shared" si="1"/>
        <v>6.9000000000000061E-2</v>
      </c>
      <c r="M13" s="40">
        <f t="shared" si="1"/>
        <v>9.8399999999999932E-2</v>
      </c>
    </row>
    <row r="14" spans="1:17" ht="14.25" customHeight="1" x14ac:dyDescent="0.55000000000000004">
      <c r="A14" s="39">
        <v>1968</v>
      </c>
      <c r="B14" s="35" t="s">
        <v>125</v>
      </c>
      <c r="C14" s="33" t="s">
        <v>41</v>
      </c>
      <c r="D14" s="34">
        <f>1-(1-D8)</f>
        <v>2.0000000000000018E-2</v>
      </c>
      <c r="E14" s="34">
        <f t="shared" ref="E14:M14" si="2">1-(1-E8)</f>
        <v>2.0000000000000018E-2</v>
      </c>
      <c r="F14" s="34">
        <f t="shared" si="2"/>
        <v>2.0000000000000018E-2</v>
      </c>
      <c r="G14" s="34">
        <f t="shared" si="2"/>
        <v>2.0000000000000018E-2</v>
      </c>
      <c r="H14" s="34">
        <f t="shared" si="2"/>
        <v>2.0000000000000018E-2</v>
      </c>
      <c r="I14" s="34">
        <f t="shared" si="2"/>
        <v>2.0000000000000018E-2</v>
      </c>
      <c r="J14" s="34">
        <f t="shared" si="2"/>
        <v>2.0000000000000018E-2</v>
      </c>
      <c r="K14" s="34">
        <f t="shared" si="2"/>
        <v>2.0000000000000018E-2</v>
      </c>
      <c r="L14" s="34">
        <f t="shared" si="2"/>
        <v>2.0000000000000018E-2</v>
      </c>
      <c r="M14" s="40">
        <f t="shared" si="2"/>
        <v>2.0000000000000018E-2</v>
      </c>
    </row>
    <row r="15" spans="1:17" ht="15" customHeight="1" x14ac:dyDescent="0.55000000000000004">
      <c r="A15" s="39">
        <v>1968</v>
      </c>
      <c r="B15" s="35" t="s">
        <v>125</v>
      </c>
      <c r="C15" s="33" t="s">
        <v>58</v>
      </c>
      <c r="D15" s="34">
        <f>1-(1-D8)</f>
        <v>2.0000000000000018E-2</v>
      </c>
      <c r="E15" s="34">
        <f t="shared" ref="E15:M15" si="3">1-(1-E8)</f>
        <v>2.0000000000000018E-2</v>
      </c>
      <c r="F15" s="34">
        <f t="shared" si="3"/>
        <v>2.0000000000000018E-2</v>
      </c>
      <c r="G15" s="34">
        <f t="shared" si="3"/>
        <v>2.0000000000000018E-2</v>
      </c>
      <c r="H15" s="34">
        <f t="shared" si="3"/>
        <v>2.0000000000000018E-2</v>
      </c>
      <c r="I15" s="34">
        <f t="shared" si="3"/>
        <v>2.0000000000000018E-2</v>
      </c>
      <c r="J15" s="34">
        <f t="shared" si="3"/>
        <v>2.0000000000000018E-2</v>
      </c>
      <c r="K15" s="34">
        <f t="shared" si="3"/>
        <v>2.0000000000000018E-2</v>
      </c>
      <c r="L15" s="34">
        <f t="shared" si="3"/>
        <v>2.0000000000000018E-2</v>
      </c>
      <c r="M15" s="40">
        <f t="shared" si="3"/>
        <v>2.0000000000000018E-2</v>
      </c>
    </row>
    <row r="16" spans="1:17" ht="14.25" customHeight="1" x14ac:dyDescent="0.55000000000000004">
      <c r="A16" s="39">
        <v>1968</v>
      </c>
      <c r="B16" s="35" t="s">
        <v>126</v>
      </c>
      <c r="C16" s="33" t="s">
        <v>40</v>
      </c>
      <c r="D16" s="34">
        <f>1-(1-D7)</f>
        <v>6.0000000000000053E-2</v>
      </c>
      <c r="E16" s="34">
        <f t="shared" ref="E16:M16" si="4">1-(1-E7)</f>
        <v>6.0000000000000053E-2</v>
      </c>
      <c r="F16" s="34">
        <f t="shared" si="4"/>
        <v>6.0000000000000053E-2</v>
      </c>
      <c r="G16" s="34">
        <f t="shared" si="4"/>
        <v>6.0000000000000053E-2</v>
      </c>
      <c r="H16" s="34">
        <f t="shared" si="4"/>
        <v>6.0000000000000053E-2</v>
      </c>
      <c r="I16" s="34">
        <f t="shared" si="4"/>
        <v>0.17999999999999994</v>
      </c>
      <c r="J16" s="34">
        <f t="shared" si="4"/>
        <v>0.18999999999999995</v>
      </c>
      <c r="K16" s="34">
        <f t="shared" si="4"/>
        <v>0.17999999999999994</v>
      </c>
      <c r="L16" s="34">
        <f t="shared" si="4"/>
        <v>0.17999999999999994</v>
      </c>
      <c r="M16" s="40">
        <f t="shared" si="4"/>
        <v>0.18999999999999995</v>
      </c>
    </row>
    <row r="17" spans="1:13" ht="14.25" customHeight="1" x14ac:dyDescent="0.55000000000000004">
      <c r="A17" s="39">
        <v>1968</v>
      </c>
      <c r="B17" s="35" t="s">
        <v>126</v>
      </c>
      <c r="C17" s="33" t="s">
        <v>41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40">
        <v>0</v>
      </c>
    </row>
    <row r="18" spans="1:13" ht="15" customHeight="1" x14ac:dyDescent="0.55000000000000004">
      <c r="A18" s="39">
        <v>1968</v>
      </c>
      <c r="B18" s="35" t="s">
        <v>126</v>
      </c>
      <c r="C18" s="33" t="s">
        <v>58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40">
        <v>0</v>
      </c>
    </row>
    <row r="19" spans="1:13" ht="14.5" customHeight="1" x14ac:dyDescent="0.55000000000000004">
      <c r="A19" s="39">
        <v>1986</v>
      </c>
      <c r="B19" s="33" t="s">
        <v>127</v>
      </c>
      <c r="C19" s="33" t="s">
        <v>40</v>
      </c>
      <c r="D19" s="34">
        <v>0.25</v>
      </c>
      <c r="E19" s="34">
        <v>0.26</v>
      </c>
      <c r="F19" s="34">
        <v>0.25</v>
      </c>
      <c r="G19" s="34">
        <v>0.24</v>
      </c>
      <c r="H19" s="34">
        <v>0.26</v>
      </c>
      <c r="I19" s="34">
        <v>0.17</v>
      </c>
      <c r="J19" s="34">
        <v>0.19</v>
      </c>
      <c r="K19" s="34">
        <v>0.18</v>
      </c>
      <c r="L19" s="34">
        <v>0.17</v>
      </c>
      <c r="M19" s="40">
        <v>0.19</v>
      </c>
    </row>
    <row r="20" spans="1:13" x14ac:dyDescent="0.55000000000000004">
      <c r="A20" s="39">
        <v>1986</v>
      </c>
      <c r="B20" s="33" t="s">
        <v>128</v>
      </c>
      <c r="C20" s="33" t="s">
        <v>40</v>
      </c>
      <c r="D20" s="34">
        <v>7.0000000000000007E-2</v>
      </c>
      <c r="E20" s="34">
        <v>0.08</v>
      </c>
      <c r="F20" s="34">
        <v>7.0000000000000007E-2</v>
      </c>
      <c r="G20" s="34">
        <v>7.0000000000000007E-2</v>
      </c>
      <c r="H20" s="34">
        <v>0.08</v>
      </c>
      <c r="I20" s="34">
        <v>7.0000000000000007E-2</v>
      </c>
      <c r="J20" s="34">
        <v>0.08</v>
      </c>
      <c r="K20" s="34">
        <v>0.08</v>
      </c>
      <c r="L20" s="34">
        <v>7.0000000000000007E-2</v>
      </c>
      <c r="M20" s="40">
        <v>0.08</v>
      </c>
    </row>
    <row r="21" spans="1:13" x14ac:dyDescent="0.55000000000000004">
      <c r="A21" s="39">
        <v>1986</v>
      </c>
      <c r="B21" s="33" t="s">
        <v>129</v>
      </c>
      <c r="C21" s="33" t="s">
        <v>40</v>
      </c>
      <c r="D21" s="34">
        <v>7.0000000000000007E-2</v>
      </c>
      <c r="E21" s="34">
        <v>0.08</v>
      </c>
      <c r="F21" s="34">
        <v>0.08</v>
      </c>
      <c r="G21" s="34">
        <v>7.0000000000000007E-2</v>
      </c>
      <c r="H21" s="34">
        <v>0.08</v>
      </c>
      <c r="I21" s="34">
        <v>0.06</v>
      </c>
      <c r="J21" s="34">
        <v>7.0000000000000007E-2</v>
      </c>
      <c r="K21" s="34">
        <v>7.0000000000000007E-2</v>
      </c>
      <c r="L21" s="34">
        <v>0.06</v>
      </c>
      <c r="M21" s="40">
        <v>7.0000000000000007E-2</v>
      </c>
    </row>
    <row r="22" spans="1:13" x14ac:dyDescent="0.55000000000000004">
      <c r="A22" s="39">
        <v>1986</v>
      </c>
      <c r="B22" s="33" t="s">
        <v>130</v>
      </c>
      <c r="C22" s="33" t="s">
        <v>40</v>
      </c>
      <c r="D22" s="34">
        <v>0.33</v>
      </c>
      <c r="E22" s="34">
        <v>0.35</v>
      </c>
      <c r="F22" s="34">
        <v>0.33</v>
      </c>
      <c r="G22" s="34">
        <v>0.33</v>
      </c>
      <c r="H22" s="34">
        <v>0.35</v>
      </c>
      <c r="I22" s="34">
        <v>0.31</v>
      </c>
      <c r="J22" s="34">
        <v>0.33</v>
      </c>
      <c r="K22" s="34">
        <v>0.32</v>
      </c>
      <c r="L22" s="34">
        <v>0.32</v>
      </c>
      <c r="M22" s="40">
        <v>0.34</v>
      </c>
    </row>
    <row r="23" spans="1:13" x14ac:dyDescent="0.55000000000000004">
      <c r="A23" s="39">
        <v>1986</v>
      </c>
      <c r="B23" s="33" t="s">
        <v>131</v>
      </c>
      <c r="C23" s="33" t="s">
        <v>40</v>
      </c>
      <c r="D23" s="34">
        <v>0.06</v>
      </c>
      <c r="E23" s="34">
        <v>7.0000000000000007E-2</v>
      </c>
      <c r="F23" s="34">
        <v>0.06</v>
      </c>
      <c r="G23" s="34">
        <v>0.05</v>
      </c>
      <c r="H23" s="34">
        <v>7.0000000000000007E-2</v>
      </c>
      <c r="I23" s="34">
        <v>0.06</v>
      </c>
      <c r="J23" s="34">
        <v>0.08</v>
      </c>
      <c r="K23" s="34">
        <v>7.0000000000000007E-2</v>
      </c>
      <c r="L23" s="34">
        <v>0.06</v>
      </c>
      <c r="M23" s="40">
        <v>0.08</v>
      </c>
    </row>
    <row r="24" spans="1:13" x14ac:dyDescent="0.55000000000000004">
      <c r="A24" s="39">
        <v>1986</v>
      </c>
      <c r="B24" s="33" t="s">
        <v>132</v>
      </c>
      <c r="C24" s="33" t="s">
        <v>40</v>
      </c>
      <c r="D24" s="34">
        <v>0.11</v>
      </c>
      <c r="E24" s="34">
        <v>0.12</v>
      </c>
      <c r="F24" s="34">
        <v>0.11</v>
      </c>
      <c r="G24" s="34">
        <v>0.11</v>
      </c>
      <c r="H24" s="34">
        <v>0.12</v>
      </c>
      <c r="I24" s="34">
        <v>0.28999999999999998</v>
      </c>
      <c r="J24" s="34">
        <v>0.31</v>
      </c>
      <c r="K24" s="34">
        <v>0.3</v>
      </c>
      <c r="L24" s="34">
        <v>0.28999999999999998</v>
      </c>
      <c r="M24" s="40">
        <v>0.32</v>
      </c>
    </row>
    <row r="25" spans="1:13" x14ac:dyDescent="0.55000000000000004">
      <c r="A25" s="39">
        <v>1986</v>
      </c>
      <c r="B25" s="33" t="s">
        <v>133</v>
      </c>
      <c r="C25" s="33" t="s">
        <v>51</v>
      </c>
      <c r="D25" s="34">
        <v>0.02</v>
      </c>
      <c r="E25" s="34">
        <v>0.02</v>
      </c>
      <c r="F25" s="34">
        <v>0.02</v>
      </c>
      <c r="G25" s="34">
        <v>0.02</v>
      </c>
      <c r="H25" s="34">
        <v>0.02</v>
      </c>
      <c r="I25" s="34">
        <v>0.02</v>
      </c>
      <c r="J25" s="34">
        <v>0.02</v>
      </c>
      <c r="K25" s="34">
        <v>0.02</v>
      </c>
      <c r="L25" s="34">
        <v>0.02</v>
      </c>
      <c r="M25" s="40">
        <v>0.02</v>
      </c>
    </row>
    <row r="26" spans="1:13" x14ac:dyDescent="0.55000000000000004">
      <c r="A26" s="39">
        <v>1986</v>
      </c>
      <c r="B26" s="33" t="s">
        <v>135</v>
      </c>
      <c r="C26" s="33" t="s">
        <v>58</v>
      </c>
      <c r="D26" s="34">
        <v>0.1</v>
      </c>
      <c r="E26" s="34">
        <v>0.1</v>
      </c>
      <c r="F26" s="34">
        <v>0.1</v>
      </c>
      <c r="G26" s="34">
        <v>0.1</v>
      </c>
      <c r="H26" s="34">
        <v>0.1</v>
      </c>
      <c r="I26" s="34">
        <v>0.1</v>
      </c>
      <c r="J26" s="34">
        <v>0.1</v>
      </c>
      <c r="K26" s="34">
        <v>0.1</v>
      </c>
      <c r="L26" s="34">
        <v>0.1</v>
      </c>
      <c r="M26" s="40">
        <v>0.1</v>
      </c>
    </row>
    <row r="27" spans="1:13" ht="14.5" customHeight="1" x14ac:dyDescent="0.55000000000000004">
      <c r="A27" s="39">
        <v>1986</v>
      </c>
      <c r="B27" s="35" t="s">
        <v>124</v>
      </c>
      <c r="C27" s="33" t="s">
        <v>40</v>
      </c>
      <c r="D27" s="34">
        <f>1-(1-D19)*(1-D20)*(1-D21)*(1-D22)</f>
        <v>0.56538774999999997</v>
      </c>
      <c r="E27" s="34">
        <f t="shared" ref="E27:M27" si="5">1-(1-E19)*(1-E20)*(1-E21)*(1-E22)</f>
        <v>0.5928815999999999</v>
      </c>
      <c r="F27" s="34">
        <f t="shared" si="5"/>
        <v>0.57006100000000004</v>
      </c>
      <c r="G27" s="34">
        <f t="shared" si="5"/>
        <v>0.55959292000000005</v>
      </c>
      <c r="H27" s="34">
        <f t="shared" si="5"/>
        <v>0.5928815999999999</v>
      </c>
      <c r="I27" s="34">
        <f t="shared" si="5"/>
        <v>0.49934566000000014</v>
      </c>
      <c r="J27" s="34">
        <f t="shared" si="5"/>
        <v>0.53566588000000004</v>
      </c>
      <c r="K27" s="34">
        <f t="shared" si="5"/>
        <v>0.52291744000000007</v>
      </c>
      <c r="L27" s="34">
        <f t="shared" si="5"/>
        <v>0.50660152000000014</v>
      </c>
      <c r="M27" s="40">
        <f t="shared" si="5"/>
        <v>0.54259624000000006</v>
      </c>
    </row>
    <row r="28" spans="1:13" ht="14.25" customHeight="1" x14ac:dyDescent="0.55000000000000004">
      <c r="A28" s="39">
        <v>1986</v>
      </c>
      <c r="B28" s="35" t="s">
        <v>124</v>
      </c>
      <c r="C28" s="33" t="s">
        <v>41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40">
        <v>0</v>
      </c>
    </row>
    <row r="29" spans="1:13" ht="15" customHeight="1" x14ac:dyDescent="0.55000000000000004">
      <c r="A29" s="39">
        <v>1986</v>
      </c>
      <c r="B29" s="35" t="s">
        <v>124</v>
      </c>
      <c r="C29" s="33" t="s">
        <v>58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40">
        <v>0</v>
      </c>
    </row>
    <row r="30" spans="1:13" ht="14.5" customHeight="1" x14ac:dyDescent="0.55000000000000004">
      <c r="A30" s="39">
        <v>1986</v>
      </c>
      <c r="B30" s="35" t="s">
        <v>125</v>
      </c>
      <c r="C30" s="33" t="s">
        <v>40</v>
      </c>
      <c r="D30" s="34">
        <f>1-(1-D23)*(1-D25)</f>
        <v>7.8800000000000092E-2</v>
      </c>
      <c r="E30" s="34">
        <f t="shared" ref="E30:M30" si="6">1-(1-E23)*(1-E25)</f>
        <v>8.8600000000000123E-2</v>
      </c>
      <c r="F30" s="34">
        <f t="shared" si="6"/>
        <v>7.8800000000000092E-2</v>
      </c>
      <c r="G30" s="34">
        <f t="shared" si="6"/>
        <v>6.9000000000000061E-2</v>
      </c>
      <c r="H30" s="34">
        <f t="shared" si="6"/>
        <v>8.8600000000000123E-2</v>
      </c>
      <c r="I30" s="34">
        <f t="shared" si="6"/>
        <v>7.8800000000000092E-2</v>
      </c>
      <c r="J30" s="34">
        <f t="shared" si="6"/>
        <v>9.8399999999999932E-2</v>
      </c>
      <c r="K30" s="34">
        <f t="shared" si="6"/>
        <v>8.8600000000000123E-2</v>
      </c>
      <c r="L30" s="34">
        <f t="shared" si="6"/>
        <v>7.8800000000000092E-2</v>
      </c>
      <c r="M30" s="40">
        <f t="shared" si="6"/>
        <v>9.8399999999999932E-2</v>
      </c>
    </row>
    <row r="31" spans="1:13" ht="14.25" customHeight="1" x14ac:dyDescent="0.55000000000000004">
      <c r="A31" s="39">
        <v>1986</v>
      </c>
      <c r="B31" s="35" t="s">
        <v>125</v>
      </c>
      <c r="C31" s="33" t="s">
        <v>41</v>
      </c>
      <c r="D31" s="34">
        <f>1-(1-D25)</f>
        <v>2.0000000000000018E-2</v>
      </c>
      <c r="E31" s="34">
        <f t="shared" ref="E31:M31" si="7">1-(1-E25)</f>
        <v>2.0000000000000018E-2</v>
      </c>
      <c r="F31" s="34">
        <f t="shared" si="7"/>
        <v>2.0000000000000018E-2</v>
      </c>
      <c r="G31" s="34">
        <f t="shared" si="7"/>
        <v>2.0000000000000018E-2</v>
      </c>
      <c r="H31" s="34">
        <f t="shared" si="7"/>
        <v>2.0000000000000018E-2</v>
      </c>
      <c r="I31" s="34">
        <f t="shared" si="7"/>
        <v>2.0000000000000018E-2</v>
      </c>
      <c r="J31" s="34">
        <f t="shared" si="7"/>
        <v>2.0000000000000018E-2</v>
      </c>
      <c r="K31" s="34">
        <f t="shared" si="7"/>
        <v>2.0000000000000018E-2</v>
      </c>
      <c r="L31" s="34">
        <f t="shared" si="7"/>
        <v>2.0000000000000018E-2</v>
      </c>
      <c r="M31" s="40">
        <f t="shared" si="7"/>
        <v>2.0000000000000018E-2</v>
      </c>
    </row>
    <row r="32" spans="1:13" ht="15" customHeight="1" x14ac:dyDescent="0.55000000000000004">
      <c r="A32" s="39">
        <v>1986</v>
      </c>
      <c r="B32" s="35" t="s">
        <v>125</v>
      </c>
      <c r="C32" s="33" t="s">
        <v>58</v>
      </c>
      <c r="D32" s="34">
        <f>1-(1-D25)</f>
        <v>2.0000000000000018E-2</v>
      </c>
      <c r="E32" s="34">
        <f t="shared" ref="E32:M32" si="8">1-(1-E25)</f>
        <v>2.0000000000000018E-2</v>
      </c>
      <c r="F32" s="34">
        <f t="shared" si="8"/>
        <v>2.0000000000000018E-2</v>
      </c>
      <c r="G32" s="34">
        <f t="shared" si="8"/>
        <v>2.0000000000000018E-2</v>
      </c>
      <c r="H32" s="34">
        <f t="shared" si="8"/>
        <v>2.0000000000000018E-2</v>
      </c>
      <c r="I32" s="34">
        <f t="shared" si="8"/>
        <v>2.0000000000000018E-2</v>
      </c>
      <c r="J32" s="34">
        <f t="shared" si="8"/>
        <v>2.0000000000000018E-2</v>
      </c>
      <c r="K32" s="34">
        <f t="shared" si="8"/>
        <v>2.0000000000000018E-2</v>
      </c>
      <c r="L32" s="34">
        <f t="shared" si="8"/>
        <v>2.0000000000000018E-2</v>
      </c>
      <c r="M32" s="40">
        <f t="shared" si="8"/>
        <v>2.0000000000000018E-2</v>
      </c>
    </row>
    <row r="33" spans="1:13" ht="14.5" customHeight="1" x14ac:dyDescent="0.55000000000000004">
      <c r="A33" s="39">
        <v>1986</v>
      </c>
      <c r="B33" s="35" t="s">
        <v>126</v>
      </c>
      <c r="C33" s="33" t="s">
        <v>40</v>
      </c>
      <c r="D33" s="34">
        <f>1-(1-D24)</f>
        <v>0.10999999999999999</v>
      </c>
      <c r="E33" s="34">
        <f t="shared" ref="E33:M33" si="9">1-(1-E24)</f>
        <v>0.12</v>
      </c>
      <c r="F33" s="34">
        <f t="shared" si="9"/>
        <v>0.10999999999999999</v>
      </c>
      <c r="G33" s="34">
        <f t="shared" si="9"/>
        <v>0.10999999999999999</v>
      </c>
      <c r="H33" s="34">
        <f t="shared" si="9"/>
        <v>0.12</v>
      </c>
      <c r="I33" s="34">
        <f t="shared" si="9"/>
        <v>0.29000000000000004</v>
      </c>
      <c r="J33" s="34">
        <f t="shared" si="9"/>
        <v>0.31000000000000005</v>
      </c>
      <c r="K33" s="34">
        <f t="shared" si="9"/>
        <v>0.30000000000000004</v>
      </c>
      <c r="L33" s="34">
        <f t="shared" si="9"/>
        <v>0.29000000000000004</v>
      </c>
      <c r="M33" s="40">
        <f t="shared" si="9"/>
        <v>0.32000000000000006</v>
      </c>
    </row>
    <row r="34" spans="1:13" ht="14.25" customHeight="1" x14ac:dyDescent="0.55000000000000004">
      <c r="A34" s="39">
        <v>1986</v>
      </c>
      <c r="B34" s="35" t="s">
        <v>126</v>
      </c>
      <c r="C34" s="33" t="s">
        <v>41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40">
        <v>0</v>
      </c>
    </row>
    <row r="35" spans="1:13" ht="15" customHeight="1" x14ac:dyDescent="0.55000000000000004">
      <c r="A35" s="39">
        <v>1986</v>
      </c>
      <c r="B35" s="35" t="s">
        <v>126</v>
      </c>
      <c r="C35" s="33" t="s">
        <v>58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40">
        <v>0</v>
      </c>
    </row>
    <row r="36" spans="1:13" ht="14.5" customHeight="1" x14ac:dyDescent="0.55000000000000004">
      <c r="A36" s="39">
        <v>1996</v>
      </c>
      <c r="B36" s="33" t="s">
        <v>127</v>
      </c>
      <c r="C36" s="33" t="s">
        <v>40</v>
      </c>
      <c r="D36" s="34">
        <v>0.16</v>
      </c>
      <c r="E36" s="34">
        <v>0.17</v>
      </c>
      <c r="F36" s="34">
        <v>0.16</v>
      </c>
      <c r="G36" s="34">
        <v>0.15</v>
      </c>
      <c r="H36" s="34">
        <v>0.16</v>
      </c>
      <c r="I36" s="34">
        <v>0.12</v>
      </c>
      <c r="J36" s="34">
        <v>0.13</v>
      </c>
      <c r="K36" s="34">
        <v>0.13</v>
      </c>
      <c r="L36" s="34">
        <v>0.12</v>
      </c>
      <c r="M36" s="40">
        <v>0.13</v>
      </c>
    </row>
    <row r="37" spans="1:13" x14ac:dyDescent="0.55000000000000004">
      <c r="A37" s="39">
        <v>1996</v>
      </c>
      <c r="B37" s="33" t="s">
        <v>128</v>
      </c>
      <c r="C37" s="33" t="s">
        <v>40</v>
      </c>
      <c r="D37" s="34">
        <v>0.02</v>
      </c>
      <c r="E37" s="34">
        <v>0.03</v>
      </c>
      <c r="F37" s="34">
        <v>0.03</v>
      </c>
      <c r="G37" s="34">
        <v>0.02</v>
      </c>
      <c r="H37" s="34">
        <v>0.03</v>
      </c>
      <c r="I37" s="34">
        <v>0.02</v>
      </c>
      <c r="J37" s="34">
        <v>0.02</v>
      </c>
      <c r="K37" s="34">
        <v>0.03</v>
      </c>
      <c r="L37" s="34">
        <v>0.02</v>
      </c>
      <c r="M37" s="40">
        <v>0.03</v>
      </c>
    </row>
    <row r="38" spans="1:13" x14ac:dyDescent="0.55000000000000004">
      <c r="A38" s="39">
        <v>1996</v>
      </c>
      <c r="B38" s="33" t="s">
        <v>129</v>
      </c>
      <c r="C38" s="33" t="s">
        <v>40</v>
      </c>
      <c r="D38" s="34">
        <v>0.06</v>
      </c>
      <c r="E38" s="34">
        <v>7.0000000000000007E-2</v>
      </c>
      <c r="F38" s="34">
        <v>7.0000000000000007E-2</v>
      </c>
      <c r="G38" s="34">
        <v>0.06</v>
      </c>
      <c r="H38" s="34">
        <v>7.0000000000000007E-2</v>
      </c>
      <c r="I38" s="34">
        <v>0.03</v>
      </c>
      <c r="J38" s="34">
        <v>0.04</v>
      </c>
      <c r="K38" s="34">
        <v>0.04</v>
      </c>
      <c r="L38" s="34">
        <v>0.03</v>
      </c>
      <c r="M38" s="40">
        <v>0.04</v>
      </c>
    </row>
    <row r="39" spans="1:13" x14ac:dyDescent="0.55000000000000004">
      <c r="A39" s="39">
        <v>1996</v>
      </c>
      <c r="B39" s="33" t="s">
        <v>130</v>
      </c>
      <c r="C39" s="33" t="s">
        <v>40</v>
      </c>
      <c r="D39" s="34">
        <v>0.28000000000000003</v>
      </c>
      <c r="E39" s="34">
        <v>0.28000000000000003</v>
      </c>
      <c r="F39" s="34">
        <v>0.27</v>
      </c>
      <c r="G39" s="34">
        <v>0.27</v>
      </c>
      <c r="H39" s="34">
        <v>0.28000000000000003</v>
      </c>
      <c r="I39" s="34">
        <v>0.25</v>
      </c>
      <c r="J39" s="34">
        <v>0.25</v>
      </c>
      <c r="K39" s="34">
        <v>0.25</v>
      </c>
      <c r="L39" s="34">
        <v>0.25</v>
      </c>
      <c r="M39" s="40">
        <v>0.26</v>
      </c>
    </row>
    <row r="40" spans="1:13" x14ac:dyDescent="0.55000000000000004">
      <c r="A40" s="39">
        <v>1996</v>
      </c>
      <c r="B40" s="33" t="s">
        <v>131</v>
      </c>
      <c r="C40" s="33" t="s">
        <v>40</v>
      </c>
      <c r="D40" s="34">
        <v>0.06</v>
      </c>
      <c r="E40" s="34">
        <v>7.0000000000000007E-2</v>
      </c>
      <c r="F40" s="34">
        <v>0.06</v>
      </c>
      <c r="G40" s="34">
        <v>0.05</v>
      </c>
      <c r="H40" s="34">
        <v>7.0000000000000007E-2</v>
      </c>
      <c r="I40" s="34">
        <v>0.05</v>
      </c>
      <c r="J40" s="34">
        <v>7.0000000000000007E-2</v>
      </c>
      <c r="K40" s="34">
        <v>0.06</v>
      </c>
      <c r="L40" s="34">
        <v>0.05</v>
      </c>
      <c r="M40" s="40">
        <v>7.0000000000000007E-2</v>
      </c>
    </row>
    <row r="41" spans="1:13" x14ac:dyDescent="0.55000000000000004">
      <c r="A41" s="39">
        <v>1996</v>
      </c>
      <c r="B41" s="33" t="s">
        <v>132</v>
      </c>
      <c r="C41" s="33" t="s">
        <v>40</v>
      </c>
      <c r="D41" s="34">
        <v>0.12</v>
      </c>
      <c r="E41" s="34">
        <v>0.12</v>
      </c>
      <c r="F41" s="34">
        <v>0.12</v>
      </c>
      <c r="G41" s="34">
        <v>0.12</v>
      </c>
      <c r="H41" s="34">
        <v>0.11</v>
      </c>
      <c r="I41" s="34">
        <v>0.33</v>
      </c>
      <c r="J41" s="34">
        <v>0.34</v>
      </c>
      <c r="K41" s="34">
        <v>0.34</v>
      </c>
      <c r="L41" s="34">
        <v>0.33</v>
      </c>
      <c r="M41" s="40">
        <v>0.34</v>
      </c>
    </row>
    <row r="42" spans="1:13" x14ac:dyDescent="0.55000000000000004">
      <c r="A42" s="39">
        <v>1996</v>
      </c>
      <c r="B42" s="33" t="s">
        <v>133</v>
      </c>
      <c r="C42" s="33" t="s">
        <v>51</v>
      </c>
      <c r="D42" s="34">
        <v>0.02</v>
      </c>
      <c r="E42" s="34">
        <v>0.02</v>
      </c>
      <c r="F42" s="34">
        <v>0.02</v>
      </c>
      <c r="G42" s="34">
        <v>0.02</v>
      </c>
      <c r="H42" s="34">
        <v>0.02</v>
      </c>
      <c r="I42" s="34">
        <v>0.02</v>
      </c>
      <c r="J42" s="34">
        <v>0.02</v>
      </c>
      <c r="K42" s="34">
        <v>0.02</v>
      </c>
      <c r="L42" s="34">
        <v>0.02</v>
      </c>
      <c r="M42" s="40">
        <v>0.02</v>
      </c>
    </row>
    <row r="43" spans="1:13" x14ac:dyDescent="0.55000000000000004">
      <c r="A43" s="39">
        <v>1996</v>
      </c>
      <c r="B43" s="33" t="s">
        <v>135</v>
      </c>
      <c r="C43" s="33" t="s">
        <v>58</v>
      </c>
      <c r="D43" s="34">
        <v>0.1</v>
      </c>
      <c r="E43" s="34">
        <v>0.1</v>
      </c>
      <c r="F43" s="34">
        <v>0.1</v>
      </c>
      <c r="G43" s="34">
        <v>0.1</v>
      </c>
      <c r="H43" s="34">
        <v>0.1</v>
      </c>
      <c r="I43" s="34">
        <v>0.1</v>
      </c>
      <c r="J43" s="34">
        <v>0.1</v>
      </c>
      <c r="K43" s="34">
        <v>0.1</v>
      </c>
      <c r="L43" s="34">
        <v>0.1</v>
      </c>
      <c r="M43" s="40">
        <v>0.1</v>
      </c>
    </row>
    <row r="44" spans="1:13" ht="14.5" customHeight="1" x14ac:dyDescent="0.55000000000000004">
      <c r="A44" s="39">
        <v>1996</v>
      </c>
      <c r="B44" s="35" t="s">
        <v>124</v>
      </c>
      <c r="C44" s="33" t="s">
        <v>40</v>
      </c>
      <c r="D44" s="34">
        <f>1-(1-D36)*(1-D37)*(1-D38)*(1-D39)</f>
        <v>0.44285824000000007</v>
      </c>
      <c r="E44" s="34">
        <f t="shared" ref="E44:M44" si="10">1-(1-E36)*(1-E37)*(1-E38)*(1-E39)</f>
        <v>0.4609050400000001</v>
      </c>
      <c r="F44" s="34">
        <f t="shared" si="10"/>
        <v>0.44683228000000008</v>
      </c>
      <c r="G44" s="34">
        <f t="shared" si="10"/>
        <v>0.42839540000000009</v>
      </c>
      <c r="H44" s="34">
        <f t="shared" si="10"/>
        <v>0.45440992000000013</v>
      </c>
      <c r="I44" s="34">
        <f t="shared" si="10"/>
        <v>0.37260400000000005</v>
      </c>
      <c r="J44" s="34">
        <f t="shared" si="10"/>
        <v>0.38612800000000003</v>
      </c>
      <c r="K44" s="34">
        <f t="shared" si="10"/>
        <v>0.39239200000000007</v>
      </c>
      <c r="L44" s="34">
        <f t="shared" si="10"/>
        <v>0.37260400000000005</v>
      </c>
      <c r="M44" s="40">
        <f t="shared" si="10"/>
        <v>0.40049343999999998</v>
      </c>
    </row>
    <row r="45" spans="1:13" ht="14.25" customHeight="1" x14ac:dyDescent="0.55000000000000004">
      <c r="A45" s="39">
        <v>1996</v>
      </c>
      <c r="B45" s="35" t="s">
        <v>124</v>
      </c>
      <c r="C45" s="33" t="s">
        <v>41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40">
        <v>0</v>
      </c>
    </row>
    <row r="46" spans="1:13" ht="15" customHeight="1" x14ac:dyDescent="0.55000000000000004">
      <c r="A46" s="39">
        <v>1996</v>
      </c>
      <c r="B46" s="35" t="s">
        <v>124</v>
      </c>
      <c r="C46" s="33" t="s">
        <v>58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40">
        <v>0</v>
      </c>
    </row>
    <row r="47" spans="1:13" ht="14.5" customHeight="1" x14ac:dyDescent="0.55000000000000004">
      <c r="A47" s="39">
        <v>1996</v>
      </c>
      <c r="B47" s="35" t="s">
        <v>125</v>
      </c>
      <c r="C47" s="33" t="s">
        <v>40</v>
      </c>
      <c r="D47" s="34">
        <f>1-(1-D40)*(1-D42)</f>
        <v>7.8800000000000092E-2</v>
      </c>
      <c r="E47" s="34">
        <f t="shared" ref="E47:M47" si="11">1-(1-E40)*(1-E42)</f>
        <v>8.8600000000000123E-2</v>
      </c>
      <c r="F47" s="34">
        <f t="shared" si="11"/>
        <v>7.8800000000000092E-2</v>
      </c>
      <c r="G47" s="34">
        <f t="shared" si="11"/>
        <v>6.9000000000000061E-2</v>
      </c>
      <c r="H47" s="34">
        <f t="shared" si="11"/>
        <v>8.8600000000000123E-2</v>
      </c>
      <c r="I47" s="34">
        <f t="shared" si="11"/>
        <v>6.9000000000000061E-2</v>
      </c>
      <c r="J47" s="34">
        <f t="shared" si="11"/>
        <v>8.8600000000000123E-2</v>
      </c>
      <c r="K47" s="34">
        <f t="shared" si="11"/>
        <v>7.8800000000000092E-2</v>
      </c>
      <c r="L47" s="34">
        <f t="shared" si="11"/>
        <v>6.9000000000000061E-2</v>
      </c>
      <c r="M47" s="40">
        <f t="shared" si="11"/>
        <v>8.8600000000000123E-2</v>
      </c>
    </row>
    <row r="48" spans="1:13" ht="14.25" customHeight="1" x14ac:dyDescent="0.55000000000000004">
      <c r="A48" s="39">
        <v>1996</v>
      </c>
      <c r="B48" s="35" t="s">
        <v>125</v>
      </c>
      <c r="C48" s="33" t="s">
        <v>41</v>
      </c>
      <c r="D48" s="34">
        <f>1-(1-D42)</f>
        <v>2.0000000000000018E-2</v>
      </c>
      <c r="E48" s="34">
        <f t="shared" ref="E48:M48" si="12">1-(1-E42)</f>
        <v>2.0000000000000018E-2</v>
      </c>
      <c r="F48" s="34">
        <f t="shared" si="12"/>
        <v>2.0000000000000018E-2</v>
      </c>
      <c r="G48" s="34">
        <f t="shared" si="12"/>
        <v>2.0000000000000018E-2</v>
      </c>
      <c r="H48" s="34">
        <f t="shared" si="12"/>
        <v>2.0000000000000018E-2</v>
      </c>
      <c r="I48" s="34">
        <f t="shared" si="12"/>
        <v>2.0000000000000018E-2</v>
      </c>
      <c r="J48" s="34">
        <f t="shared" si="12"/>
        <v>2.0000000000000018E-2</v>
      </c>
      <c r="K48" s="34">
        <f t="shared" si="12"/>
        <v>2.0000000000000018E-2</v>
      </c>
      <c r="L48" s="34">
        <f t="shared" si="12"/>
        <v>2.0000000000000018E-2</v>
      </c>
      <c r="M48" s="40">
        <f t="shared" si="12"/>
        <v>2.0000000000000018E-2</v>
      </c>
    </row>
    <row r="49" spans="1:13" ht="15" customHeight="1" x14ac:dyDescent="0.55000000000000004">
      <c r="A49" s="39">
        <v>1996</v>
      </c>
      <c r="B49" s="35" t="s">
        <v>125</v>
      </c>
      <c r="C49" s="33" t="s">
        <v>58</v>
      </c>
      <c r="D49" s="34">
        <f>1-(1-D42)</f>
        <v>2.0000000000000018E-2</v>
      </c>
      <c r="E49" s="34">
        <f t="shared" ref="E49:M49" si="13">1-(1-E42)</f>
        <v>2.0000000000000018E-2</v>
      </c>
      <c r="F49" s="34">
        <f t="shared" si="13"/>
        <v>2.0000000000000018E-2</v>
      </c>
      <c r="G49" s="34">
        <f t="shared" si="13"/>
        <v>2.0000000000000018E-2</v>
      </c>
      <c r="H49" s="34">
        <f t="shared" si="13"/>
        <v>2.0000000000000018E-2</v>
      </c>
      <c r="I49" s="34">
        <f t="shared" si="13"/>
        <v>2.0000000000000018E-2</v>
      </c>
      <c r="J49" s="34">
        <f t="shared" si="13"/>
        <v>2.0000000000000018E-2</v>
      </c>
      <c r="K49" s="34">
        <f t="shared" si="13"/>
        <v>2.0000000000000018E-2</v>
      </c>
      <c r="L49" s="34">
        <f t="shared" si="13"/>
        <v>2.0000000000000018E-2</v>
      </c>
      <c r="M49" s="40">
        <f t="shared" si="13"/>
        <v>2.0000000000000018E-2</v>
      </c>
    </row>
    <row r="50" spans="1:13" ht="14.5" customHeight="1" x14ac:dyDescent="0.55000000000000004">
      <c r="A50" s="39">
        <v>1996</v>
      </c>
      <c r="B50" s="35" t="s">
        <v>126</v>
      </c>
      <c r="C50" s="33" t="s">
        <v>40</v>
      </c>
      <c r="D50" s="34">
        <f>1-(1-D41)</f>
        <v>0.12</v>
      </c>
      <c r="E50" s="34">
        <f t="shared" ref="E50:M50" si="14">1-(1-E41)</f>
        <v>0.12</v>
      </c>
      <c r="F50" s="34">
        <f t="shared" si="14"/>
        <v>0.12</v>
      </c>
      <c r="G50" s="34">
        <f t="shared" si="14"/>
        <v>0.12</v>
      </c>
      <c r="H50" s="34">
        <f t="shared" si="14"/>
        <v>0.10999999999999999</v>
      </c>
      <c r="I50" s="34">
        <f t="shared" si="14"/>
        <v>0.33000000000000007</v>
      </c>
      <c r="J50" s="34">
        <f t="shared" si="14"/>
        <v>0.34000000000000008</v>
      </c>
      <c r="K50" s="34">
        <f t="shared" si="14"/>
        <v>0.34000000000000008</v>
      </c>
      <c r="L50" s="34">
        <f t="shared" si="14"/>
        <v>0.33000000000000007</v>
      </c>
      <c r="M50" s="40">
        <f t="shared" si="14"/>
        <v>0.34000000000000008</v>
      </c>
    </row>
    <row r="51" spans="1:13" ht="14.25" customHeight="1" x14ac:dyDescent="0.55000000000000004">
      <c r="A51" s="39">
        <v>1996</v>
      </c>
      <c r="B51" s="35" t="s">
        <v>126</v>
      </c>
      <c r="C51" s="33" t="s">
        <v>41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40">
        <v>0</v>
      </c>
    </row>
    <row r="52" spans="1:13" ht="15" customHeight="1" x14ac:dyDescent="0.55000000000000004">
      <c r="A52" s="39">
        <v>1996</v>
      </c>
      <c r="B52" s="35" t="s">
        <v>126</v>
      </c>
      <c r="C52" s="33" t="s">
        <v>58</v>
      </c>
      <c r="D52" s="34">
        <v>0</v>
      </c>
      <c r="E52" s="34">
        <v>0</v>
      </c>
      <c r="F52" s="34">
        <v>0</v>
      </c>
      <c r="G52" s="34">
        <v>0</v>
      </c>
      <c r="H52" s="34">
        <v>0</v>
      </c>
      <c r="I52" s="34">
        <v>0</v>
      </c>
      <c r="J52" s="34">
        <v>0</v>
      </c>
      <c r="K52" s="34">
        <v>0</v>
      </c>
      <c r="L52" s="34">
        <v>0</v>
      </c>
      <c r="M52" s="40">
        <v>0</v>
      </c>
    </row>
    <row r="53" spans="1:13" ht="14.5" customHeight="1" x14ac:dyDescent="0.55000000000000004">
      <c r="A53" s="39">
        <v>2006</v>
      </c>
      <c r="B53" s="33" t="s">
        <v>127</v>
      </c>
      <c r="C53" s="33" t="s">
        <v>40</v>
      </c>
      <c r="D53" s="34">
        <v>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40">
        <v>0</v>
      </c>
    </row>
    <row r="54" spans="1:13" x14ac:dyDescent="0.55000000000000004">
      <c r="A54" s="39">
        <v>2006</v>
      </c>
      <c r="B54" s="33" t="s">
        <v>128</v>
      </c>
      <c r="C54" s="33" t="s">
        <v>40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40">
        <v>0</v>
      </c>
    </row>
    <row r="55" spans="1:13" x14ac:dyDescent="0.55000000000000004">
      <c r="A55" s="39">
        <v>2006</v>
      </c>
      <c r="B55" s="33" t="s">
        <v>129</v>
      </c>
      <c r="C55" s="33" t="s">
        <v>40</v>
      </c>
      <c r="D55" s="34">
        <v>0</v>
      </c>
      <c r="E55" s="34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4">
        <v>0</v>
      </c>
      <c r="L55" s="34">
        <v>0</v>
      </c>
      <c r="M55" s="40">
        <v>0</v>
      </c>
    </row>
    <row r="56" spans="1:13" x14ac:dyDescent="0.55000000000000004">
      <c r="A56" s="39">
        <v>2006</v>
      </c>
      <c r="B56" s="33" t="s">
        <v>130</v>
      </c>
      <c r="C56" s="33" t="s">
        <v>40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4">
        <v>0</v>
      </c>
      <c r="M56" s="40">
        <v>0</v>
      </c>
    </row>
    <row r="57" spans="1:13" x14ac:dyDescent="0.55000000000000004">
      <c r="A57" s="39">
        <v>2006</v>
      </c>
      <c r="B57" s="33" t="s">
        <v>131</v>
      </c>
      <c r="C57" s="33" t="s">
        <v>40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40">
        <v>0</v>
      </c>
    </row>
    <row r="58" spans="1:13" x14ac:dyDescent="0.55000000000000004">
      <c r="A58" s="39">
        <v>2006</v>
      </c>
      <c r="B58" s="33" t="s">
        <v>132</v>
      </c>
      <c r="C58" s="33" t="s">
        <v>40</v>
      </c>
      <c r="D58" s="34">
        <v>0.16</v>
      </c>
      <c r="E58" s="34">
        <v>0.16</v>
      </c>
      <c r="F58" s="34">
        <v>0.17</v>
      </c>
      <c r="G58" s="34">
        <v>0.16</v>
      </c>
      <c r="H58" s="34">
        <v>0.16</v>
      </c>
      <c r="I58" s="34">
        <v>0.42</v>
      </c>
      <c r="J58" s="34">
        <v>0.44</v>
      </c>
      <c r="K58" s="34">
        <v>0.44</v>
      </c>
      <c r="L58" s="34">
        <v>0.41</v>
      </c>
      <c r="M58" s="40">
        <v>0.44</v>
      </c>
    </row>
    <row r="59" spans="1:13" x14ac:dyDescent="0.55000000000000004">
      <c r="A59" s="39">
        <v>2006</v>
      </c>
      <c r="B59" s="33" t="s">
        <v>133</v>
      </c>
      <c r="C59" s="33" t="s">
        <v>51</v>
      </c>
      <c r="D59" s="34">
        <v>0.02</v>
      </c>
      <c r="E59" s="34">
        <v>0.02</v>
      </c>
      <c r="F59" s="34">
        <v>0.02</v>
      </c>
      <c r="G59" s="34">
        <v>0.02</v>
      </c>
      <c r="H59" s="34">
        <v>0.02</v>
      </c>
      <c r="I59" s="34">
        <v>0.02</v>
      </c>
      <c r="J59" s="34">
        <v>0.02</v>
      </c>
      <c r="K59" s="34">
        <v>0.02</v>
      </c>
      <c r="L59" s="34">
        <v>0.02</v>
      </c>
      <c r="M59" s="40">
        <v>0.02</v>
      </c>
    </row>
    <row r="60" spans="1:13" x14ac:dyDescent="0.55000000000000004">
      <c r="A60" s="39">
        <v>2006</v>
      </c>
      <c r="B60" s="33" t="s">
        <v>135</v>
      </c>
      <c r="C60" s="33" t="s">
        <v>58</v>
      </c>
      <c r="D60" s="34">
        <v>0.1</v>
      </c>
      <c r="E60" s="34">
        <v>0.1</v>
      </c>
      <c r="F60" s="34">
        <v>0.1</v>
      </c>
      <c r="G60" s="34">
        <v>0.1</v>
      </c>
      <c r="H60" s="34">
        <v>0.1</v>
      </c>
      <c r="I60" s="34">
        <v>0.1</v>
      </c>
      <c r="J60" s="34">
        <v>0.1</v>
      </c>
      <c r="K60" s="34">
        <v>0.1</v>
      </c>
      <c r="L60" s="34">
        <v>0.1</v>
      </c>
      <c r="M60" s="40">
        <v>0.1</v>
      </c>
    </row>
    <row r="61" spans="1:13" ht="14.5" customHeight="1" x14ac:dyDescent="0.55000000000000004">
      <c r="A61" s="39">
        <v>2006</v>
      </c>
      <c r="B61" s="35" t="s">
        <v>124</v>
      </c>
      <c r="C61" s="33" t="s">
        <v>40</v>
      </c>
      <c r="D61" s="34">
        <f>1-(1-D53)*(1-D54)*(1-D55)*(1-D56)</f>
        <v>0</v>
      </c>
      <c r="E61" s="34">
        <f t="shared" ref="E61:M61" si="15">1-(1-E53)*(1-E54)*(1-E55)*(1-E56)</f>
        <v>0</v>
      </c>
      <c r="F61" s="34">
        <f t="shared" si="15"/>
        <v>0</v>
      </c>
      <c r="G61" s="34">
        <f t="shared" si="15"/>
        <v>0</v>
      </c>
      <c r="H61" s="34">
        <f t="shared" si="15"/>
        <v>0</v>
      </c>
      <c r="I61" s="34">
        <f t="shared" si="15"/>
        <v>0</v>
      </c>
      <c r="J61" s="34">
        <f t="shared" si="15"/>
        <v>0</v>
      </c>
      <c r="K61" s="34">
        <f t="shared" si="15"/>
        <v>0</v>
      </c>
      <c r="L61" s="34">
        <f t="shared" si="15"/>
        <v>0</v>
      </c>
      <c r="M61" s="40">
        <f t="shared" si="15"/>
        <v>0</v>
      </c>
    </row>
    <row r="62" spans="1:13" ht="14.25" customHeight="1" x14ac:dyDescent="0.55000000000000004">
      <c r="A62" s="39">
        <v>2006</v>
      </c>
      <c r="B62" s="35" t="s">
        <v>124</v>
      </c>
      <c r="C62" s="33" t="s">
        <v>41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40">
        <v>0</v>
      </c>
    </row>
    <row r="63" spans="1:13" ht="15" customHeight="1" x14ac:dyDescent="0.55000000000000004">
      <c r="A63" s="39">
        <v>2006</v>
      </c>
      <c r="B63" s="35" t="s">
        <v>124</v>
      </c>
      <c r="C63" s="33" t="s">
        <v>58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40">
        <v>0</v>
      </c>
    </row>
    <row r="64" spans="1:13" ht="14.5" customHeight="1" x14ac:dyDescent="0.55000000000000004">
      <c r="A64" s="39">
        <v>2006</v>
      </c>
      <c r="B64" s="35" t="s">
        <v>125</v>
      </c>
      <c r="C64" s="33" t="s">
        <v>40</v>
      </c>
      <c r="D64" s="34">
        <f>1-(1-D57)*(1-D59)</f>
        <v>2.0000000000000018E-2</v>
      </c>
      <c r="E64" s="34">
        <f t="shared" ref="E64:M64" si="16">1-(1-E57)*(1-E59)</f>
        <v>2.0000000000000018E-2</v>
      </c>
      <c r="F64" s="34">
        <f t="shared" si="16"/>
        <v>2.0000000000000018E-2</v>
      </c>
      <c r="G64" s="34">
        <f t="shared" si="16"/>
        <v>2.0000000000000018E-2</v>
      </c>
      <c r="H64" s="34">
        <f t="shared" si="16"/>
        <v>2.0000000000000018E-2</v>
      </c>
      <c r="I64" s="34">
        <f t="shared" si="16"/>
        <v>2.0000000000000018E-2</v>
      </c>
      <c r="J64" s="34">
        <f t="shared" si="16"/>
        <v>2.0000000000000018E-2</v>
      </c>
      <c r="K64" s="34">
        <f t="shared" si="16"/>
        <v>2.0000000000000018E-2</v>
      </c>
      <c r="L64" s="34">
        <f t="shared" si="16"/>
        <v>2.0000000000000018E-2</v>
      </c>
      <c r="M64" s="40">
        <f t="shared" si="16"/>
        <v>2.0000000000000018E-2</v>
      </c>
    </row>
    <row r="65" spans="1:13" ht="14.25" customHeight="1" x14ac:dyDescent="0.55000000000000004">
      <c r="A65" s="39">
        <v>2006</v>
      </c>
      <c r="B65" s="35" t="s">
        <v>125</v>
      </c>
      <c r="C65" s="33" t="s">
        <v>41</v>
      </c>
      <c r="D65" s="34">
        <f>1-(1-D59)</f>
        <v>2.0000000000000018E-2</v>
      </c>
      <c r="E65" s="34">
        <f t="shared" ref="E65:M65" si="17">1-(1-E59)</f>
        <v>2.0000000000000018E-2</v>
      </c>
      <c r="F65" s="34">
        <f t="shared" si="17"/>
        <v>2.0000000000000018E-2</v>
      </c>
      <c r="G65" s="34">
        <f t="shared" si="17"/>
        <v>2.0000000000000018E-2</v>
      </c>
      <c r="H65" s="34">
        <f t="shared" si="17"/>
        <v>2.0000000000000018E-2</v>
      </c>
      <c r="I65" s="34">
        <f t="shared" si="17"/>
        <v>2.0000000000000018E-2</v>
      </c>
      <c r="J65" s="34">
        <f t="shared" si="17"/>
        <v>2.0000000000000018E-2</v>
      </c>
      <c r="K65" s="34">
        <f t="shared" si="17"/>
        <v>2.0000000000000018E-2</v>
      </c>
      <c r="L65" s="34">
        <f t="shared" si="17"/>
        <v>2.0000000000000018E-2</v>
      </c>
      <c r="M65" s="40">
        <f t="shared" si="17"/>
        <v>2.0000000000000018E-2</v>
      </c>
    </row>
    <row r="66" spans="1:13" ht="15" customHeight="1" x14ac:dyDescent="0.55000000000000004">
      <c r="A66" s="39">
        <v>2006</v>
      </c>
      <c r="B66" s="35" t="s">
        <v>125</v>
      </c>
      <c r="C66" s="33" t="s">
        <v>58</v>
      </c>
      <c r="D66" s="34">
        <f>1-(1-D59)</f>
        <v>2.0000000000000018E-2</v>
      </c>
      <c r="E66" s="34">
        <f t="shared" ref="E66:M66" si="18">1-(1-E59)</f>
        <v>2.0000000000000018E-2</v>
      </c>
      <c r="F66" s="34">
        <f t="shared" si="18"/>
        <v>2.0000000000000018E-2</v>
      </c>
      <c r="G66" s="34">
        <f t="shared" si="18"/>
        <v>2.0000000000000018E-2</v>
      </c>
      <c r="H66" s="34">
        <f t="shared" si="18"/>
        <v>2.0000000000000018E-2</v>
      </c>
      <c r="I66" s="34">
        <f t="shared" si="18"/>
        <v>2.0000000000000018E-2</v>
      </c>
      <c r="J66" s="34">
        <f t="shared" si="18"/>
        <v>2.0000000000000018E-2</v>
      </c>
      <c r="K66" s="34">
        <f t="shared" si="18"/>
        <v>2.0000000000000018E-2</v>
      </c>
      <c r="L66" s="34">
        <f t="shared" si="18"/>
        <v>2.0000000000000018E-2</v>
      </c>
      <c r="M66" s="40">
        <f t="shared" si="18"/>
        <v>2.0000000000000018E-2</v>
      </c>
    </row>
    <row r="67" spans="1:13" ht="14.5" customHeight="1" x14ac:dyDescent="0.55000000000000004">
      <c r="A67" s="39">
        <v>2006</v>
      </c>
      <c r="B67" s="35" t="s">
        <v>126</v>
      </c>
      <c r="C67" s="33" t="s">
        <v>40</v>
      </c>
      <c r="D67" s="34">
        <f>1-(1-D58)</f>
        <v>0.16000000000000003</v>
      </c>
      <c r="E67" s="34">
        <f t="shared" ref="E67:M67" si="19">1-(1-E58)</f>
        <v>0.16000000000000003</v>
      </c>
      <c r="F67" s="34">
        <f t="shared" si="19"/>
        <v>0.17000000000000004</v>
      </c>
      <c r="G67" s="34">
        <f t="shared" si="19"/>
        <v>0.16000000000000003</v>
      </c>
      <c r="H67" s="34">
        <f t="shared" si="19"/>
        <v>0.16000000000000003</v>
      </c>
      <c r="I67" s="34">
        <f t="shared" si="19"/>
        <v>0.41999999999999993</v>
      </c>
      <c r="J67" s="34">
        <f t="shared" si="19"/>
        <v>0.43999999999999995</v>
      </c>
      <c r="K67" s="34">
        <f t="shared" si="19"/>
        <v>0.43999999999999995</v>
      </c>
      <c r="L67" s="34">
        <f t="shared" si="19"/>
        <v>0.40999999999999992</v>
      </c>
      <c r="M67" s="40">
        <f t="shared" si="19"/>
        <v>0.43999999999999995</v>
      </c>
    </row>
    <row r="68" spans="1:13" ht="14.25" customHeight="1" x14ac:dyDescent="0.55000000000000004">
      <c r="A68" s="39">
        <v>2006</v>
      </c>
      <c r="B68" s="35" t="s">
        <v>126</v>
      </c>
      <c r="C68" s="33" t="s">
        <v>41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40">
        <v>0</v>
      </c>
    </row>
    <row r="69" spans="1:13" ht="15" customHeight="1" x14ac:dyDescent="0.55000000000000004">
      <c r="A69" s="39">
        <v>2006</v>
      </c>
      <c r="B69" s="35" t="s">
        <v>126</v>
      </c>
      <c r="C69" s="44" t="s">
        <v>58</v>
      </c>
      <c r="D69" s="45">
        <v>0</v>
      </c>
      <c r="E69" s="45">
        <v>0</v>
      </c>
      <c r="F69" s="45">
        <v>0</v>
      </c>
      <c r="G69" s="45">
        <v>0</v>
      </c>
      <c r="H69" s="45">
        <v>0</v>
      </c>
      <c r="I69" s="45">
        <v>0</v>
      </c>
      <c r="J69" s="45">
        <v>0</v>
      </c>
      <c r="K69" s="45">
        <v>0</v>
      </c>
      <c r="L69" s="45">
        <v>0</v>
      </c>
      <c r="M69" s="46"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68CB2-B4E9-42AE-BA32-DF38DBB3256F}">
  <sheetPr>
    <tabColor theme="5"/>
  </sheetPr>
  <dimension ref="A1:BF85"/>
  <sheetViews>
    <sheetView topLeftCell="A16" workbookViewId="0">
      <selection activeCell="B34" sqref="B34"/>
    </sheetView>
  </sheetViews>
  <sheetFormatPr defaultColWidth="11.3671875" defaultRowHeight="14.4" x14ac:dyDescent="0.55000000000000004"/>
  <cols>
    <col min="1" max="1" width="15.734375" bestFit="1" customWidth="1"/>
    <col min="2" max="2" width="31" bestFit="1" customWidth="1"/>
    <col min="3" max="3" width="13.3671875" bestFit="1" customWidth="1"/>
    <col min="4" max="8" width="16.3671875" customWidth="1"/>
    <col min="9" max="13" width="13.3671875" customWidth="1"/>
    <col min="14" max="18" width="12.26171875" customWidth="1"/>
    <col min="19" max="23" width="16" customWidth="1"/>
    <col min="24" max="28" width="14.3671875" customWidth="1"/>
    <col min="29" max="33" width="15.26171875" customWidth="1"/>
    <col min="34" max="38" width="12.47265625" customWidth="1"/>
    <col min="39" max="43" width="12.26171875" customWidth="1"/>
    <col min="44" max="48" width="12.89453125" customWidth="1"/>
    <col min="49" max="53" width="12.734375" customWidth="1"/>
    <col min="54" max="58" width="13.89453125" customWidth="1"/>
  </cols>
  <sheetData>
    <row r="1" spans="1:58" x14ac:dyDescent="0.55000000000000004">
      <c r="A1" s="31" t="s">
        <v>13</v>
      </c>
      <c r="B1" s="32" t="s">
        <v>14</v>
      </c>
      <c r="C1" s="32" t="s">
        <v>15</v>
      </c>
      <c r="D1" s="37" t="s">
        <v>59</v>
      </c>
      <c r="E1" s="37" t="s">
        <v>60</v>
      </c>
      <c r="F1" s="37" t="s">
        <v>61</v>
      </c>
      <c r="G1" s="37" t="s">
        <v>62</v>
      </c>
      <c r="H1" s="37" t="s">
        <v>63</v>
      </c>
      <c r="I1" s="37" t="s">
        <v>64</v>
      </c>
      <c r="J1" s="37" t="s">
        <v>65</v>
      </c>
      <c r="K1" s="37" t="s">
        <v>66</v>
      </c>
      <c r="L1" s="37" t="s">
        <v>67</v>
      </c>
      <c r="M1" s="37" t="s">
        <v>68</v>
      </c>
      <c r="N1" s="37" t="s">
        <v>69</v>
      </c>
      <c r="O1" s="37" t="s">
        <v>70</v>
      </c>
      <c r="P1" s="37" t="s">
        <v>71</v>
      </c>
      <c r="Q1" s="37" t="s">
        <v>72</v>
      </c>
      <c r="R1" s="37" t="s">
        <v>73</v>
      </c>
      <c r="S1" s="37" t="s">
        <v>74</v>
      </c>
      <c r="T1" s="37" t="s">
        <v>75</v>
      </c>
      <c r="U1" s="37" t="s">
        <v>76</v>
      </c>
      <c r="V1" s="37" t="s">
        <v>77</v>
      </c>
      <c r="W1" s="37" t="s">
        <v>78</v>
      </c>
      <c r="X1" s="37" t="s">
        <v>79</v>
      </c>
      <c r="Y1" s="37" t="s">
        <v>80</v>
      </c>
      <c r="Z1" s="37" t="s">
        <v>81</v>
      </c>
      <c r="AA1" s="37" t="s">
        <v>82</v>
      </c>
      <c r="AB1" s="37" t="s">
        <v>83</v>
      </c>
      <c r="AC1" s="37" t="s">
        <v>84</v>
      </c>
      <c r="AD1" s="37" t="s">
        <v>85</v>
      </c>
      <c r="AE1" s="37" t="s">
        <v>86</v>
      </c>
      <c r="AF1" s="37" t="s">
        <v>87</v>
      </c>
      <c r="AG1" s="37" t="s">
        <v>88</v>
      </c>
      <c r="AH1" s="37" t="s">
        <v>89</v>
      </c>
      <c r="AI1" s="37" t="s">
        <v>90</v>
      </c>
      <c r="AJ1" s="37" t="s">
        <v>91</v>
      </c>
      <c r="AK1" s="37" t="s">
        <v>92</v>
      </c>
      <c r="AL1" s="37" t="s">
        <v>93</v>
      </c>
      <c r="AM1" s="37" t="s">
        <v>94</v>
      </c>
      <c r="AN1" s="37" t="s">
        <v>95</v>
      </c>
      <c r="AO1" s="37" t="s">
        <v>96</v>
      </c>
      <c r="AP1" s="37" t="s">
        <v>97</v>
      </c>
      <c r="AQ1" s="37" t="s">
        <v>98</v>
      </c>
      <c r="AR1" s="37" t="s">
        <v>99</v>
      </c>
      <c r="AS1" s="37" t="s">
        <v>100</v>
      </c>
      <c r="AT1" s="37" t="s">
        <v>101</v>
      </c>
      <c r="AU1" s="37" t="s">
        <v>102</v>
      </c>
      <c r="AV1" s="37" t="s">
        <v>103</v>
      </c>
      <c r="AW1" s="37" t="s">
        <v>104</v>
      </c>
      <c r="AX1" s="37" t="s">
        <v>105</v>
      </c>
      <c r="AY1" s="37" t="s">
        <v>106</v>
      </c>
      <c r="AZ1" s="37" t="s">
        <v>107</v>
      </c>
      <c r="BA1" s="37" t="s">
        <v>108</v>
      </c>
      <c r="BB1" s="37" t="s">
        <v>109</v>
      </c>
      <c r="BC1" s="37" t="s">
        <v>110</v>
      </c>
      <c r="BD1" s="37" t="s">
        <v>111</v>
      </c>
      <c r="BE1" s="37" t="s">
        <v>112</v>
      </c>
      <c r="BF1" s="38" t="s">
        <v>113</v>
      </c>
    </row>
    <row r="2" spans="1:58" ht="15.75" customHeight="1" x14ac:dyDescent="0.55000000000000004">
      <c r="A2" s="36">
        <v>1968</v>
      </c>
      <c r="B2" s="47" t="s">
        <v>127</v>
      </c>
      <c r="C2" s="47" t="s">
        <v>40</v>
      </c>
      <c r="D2" s="48">
        <v>0.19291977914907438</v>
      </c>
      <c r="E2" s="48">
        <v>0.20295489891135304</v>
      </c>
      <c r="F2" s="48">
        <v>0.1964836520666256</v>
      </c>
      <c r="G2" s="48">
        <v>0.18751579479403591</v>
      </c>
      <c r="H2" s="48">
        <v>0.20255063765941489</v>
      </c>
      <c r="I2" s="48">
        <v>0.23924380704041723</v>
      </c>
      <c r="J2" s="48">
        <v>0.25801011804384488</v>
      </c>
      <c r="K2" s="48">
        <v>0.25080801551389786</v>
      </c>
      <c r="L2" s="48">
        <v>0.2403605408112168</v>
      </c>
      <c r="M2" s="48">
        <v>0.27004219409282704</v>
      </c>
      <c r="N2" s="48">
        <v>0.18943170488534403</v>
      </c>
      <c r="O2" s="48">
        <v>0.20277078085642322</v>
      </c>
      <c r="P2" s="48">
        <v>0.19990366088631983</v>
      </c>
      <c r="Q2" s="48">
        <v>0.18677189026681695</v>
      </c>
      <c r="R2" s="48">
        <v>0.21110433190970099</v>
      </c>
      <c r="S2" s="48">
        <v>0.2242424242424243</v>
      </c>
      <c r="T2" s="48">
        <v>0.24078431372549022</v>
      </c>
      <c r="U2" s="48">
        <v>0.23532934131736524</v>
      </c>
      <c r="V2" s="48">
        <v>0.22532588454376168</v>
      </c>
      <c r="W2" s="48">
        <v>0.25374310480693452</v>
      </c>
      <c r="X2" s="48">
        <v>0.1546104928457869</v>
      </c>
      <c r="Y2" s="48">
        <v>0.16943866943866936</v>
      </c>
      <c r="Z2" s="48">
        <v>0.16561514195583601</v>
      </c>
      <c r="AA2" s="48">
        <v>0.16133988936693297</v>
      </c>
      <c r="AB2" s="48">
        <v>0.18234064785788931</v>
      </c>
      <c r="AC2" s="48">
        <v>0.14290364583333329</v>
      </c>
      <c r="AD2" s="48">
        <v>0.15683104284559421</v>
      </c>
      <c r="AE2" s="48">
        <v>0.15196232339089477</v>
      </c>
      <c r="AF2" s="48">
        <v>0.14307191180155354</v>
      </c>
      <c r="AG2" s="48">
        <v>0.16359356610435463</v>
      </c>
      <c r="AH2" s="48">
        <v>0.16756087494841104</v>
      </c>
      <c r="AI2" s="48">
        <v>0.18356734269370778</v>
      </c>
      <c r="AJ2" s="48">
        <v>0.17944600562023283</v>
      </c>
      <c r="AK2" s="48">
        <v>0.16808846761453394</v>
      </c>
      <c r="AL2" s="48">
        <v>0.19191919191919191</v>
      </c>
      <c r="AM2" s="48">
        <v>0.22427706792199062</v>
      </c>
      <c r="AN2" s="48">
        <v>0.23866044934294187</v>
      </c>
      <c r="AO2" s="48">
        <v>0.23409751372295773</v>
      </c>
      <c r="AP2" s="48">
        <v>0.22068965517241373</v>
      </c>
      <c r="AQ2" s="48">
        <v>0.24389233954451342</v>
      </c>
      <c r="AR2" s="48">
        <v>0.17414721723518847</v>
      </c>
      <c r="AS2" s="48">
        <v>0.18917345750873105</v>
      </c>
      <c r="AT2" s="48">
        <v>0.18548030101814958</v>
      </c>
      <c r="AU2" s="48">
        <v>0.17485598102338196</v>
      </c>
      <c r="AV2" s="48">
        <v>0.2013729977116705</v>
      </c>
      <c r="AW2" s="48">
        <v>0.19260969976905312</v>
      </c>
      <c r="AX2" s="48">
        <v>0.20691642651296818</v>
      </c>
      <c r="AY2" s="48">
        <v>0.20464700625558532</v>
      </c>
      <c r="AZ2" s="48">
        <v>0.1908583391486392</v>
      </c>
      <c r="BA2" s="48">
        <v>0.21282476506357106</v>
      </c>
      <c r="BB2" s="48">
        <v>7.5954348681621403E-2</v>
      </c>
      <c r="BC2" s="48">
        <v>0.10740903112669885</v>
      </c>
      <c r="BD2" s="48">
        <v>9.3381037567084033E-2</v>
      </c>
      <c r="BE2" s="48">
        <v>7.5753056963912963E-2</v>
      </c>
      <c r="BF2" s="49">
        <v>0.11712078080520538</v>
      </c>
    </row>
    <row r="3" spans="1:58" x14ac:dyDescent="0.55000000000000004">
      <c r="A3" s="36">
        <v>1968</v>
      </c>
      <c r="B3" s="47" t="s">
        <v>128</v>
      </c>
      <c r="C3" s="47" t="s">
        <v>40</v>
      </c>
      <c r="D3" s="48">
        <v>0.24098733354985388</v>
      </c>
      <c r="E3" s="48">
        <v>0.25311041990668737</v>
      </c>
      <c r="F3" s="48">
        <v>0.24583590376310926</v>
      </c>
      <c r="G3" s="48">
        <v>0.23401566843568361</v>
      </c>
      <c r="H3" s="48">
        <v>0.25281320330082524</v>
      </c>
      <c r="I3" s="48">
        <v>0.19947848761408082</v>
      </c>
      <c r="J3" s="48">
        <v>0.21500843170320411</v>
      </c>
      <c r="K3" s="48">
        <v>0.20943762120232709</v>
      </c>
      <c r="L3" s="48">
        <v>0.20030045067601396</v>
      </c>
      <c r="M3" s="48">
        <v>0.22700421940928273</v>
      </c>
      <c r="N3" s="48">
        <v>0.22781655034895321</v>
      </c>
      <c r="O3" s="48">
        <v>0.24433249370277077</v>
      </c>
      <c r="P3" s="48">
        <v>0.24036608863198464</v>
      </c>
      <c r="Q3" s="48">
        <v>0.22510334460729051</v>
      </c>
      <c r="R3" s="48">
        <v>0.25442342892007319</v>
      </c>
      <c r="S3" s="48">
        <v>0.1878787878787879</v>
      </c>
      <c r="T3" s="48">
        <v>0.20235294117647054</v>
      </c>
      <c r="U3" s="48">
        <v>0.19760479041916168</v>
      </c>
      <c r="V3" s="48">
        <v>0.18854748603351953</v>
      </c>
      <c r="W3" s="48">
        <v>0.21355397951142632</v>
      </c>
      <c r="X3" s="48">
        <v>0.13036565977742451</v>
      </c>
      <c r="Y3" s="48">
        <v>0.14293139293139287</v>
      </c>
      <c r="Z3" s="48">
        <v>0.1395899053627761</v>
      </c>
      <c r="AA3" s="48">
        <v>0.1358328211432083</v>
      </c>
      <c r="AB3" s="48">
        <v>0.15412748171368867</v>
      </c>
      <c r="AC3" s="48">
        <v>0.17317708333333331</v>
      </c>
      <c r="AD3" s="48">
        <v>0.18957154405820539</v>
      </c>
      <c r="AE3" s="48">
        <v>0.18430141287284144</v>
      </c>
      <c r="AF3" s="48">
        <v>0.17389125532448016</v>
      </c>
      <c r="AG3" s="48">
        <v>0.19890153001176933</v>
      </c>
      <c r="AH3" s="48">
        <v>0.20222864217911676</v>
      </c>
      <c r="AI3" s="48">
        <v>0.2215288611544462</v>
      </c>
      <c r="AJ3" s="48">
        <v>0.21678040947410671</v>
      </c>
      <c r="AK3" s="48">
        <v>0.20347551342812012</v>
      </c>
      <c r="AL3" s="48">
        <v>0.23232323232323232</v>
      </c>
      <c r="AM3" s="48">
        <v>0.25420309347679892</v>
      </c>
      <c r="AN3" s="48">
        <v>0.27087749046206011</v>
      </c>
      <c r="AO3" s="48">
        <v>0.26574103971585411</v>
      </c>
      <c r="AP3" s="48">
        <v>0.2503192848020433</v>
      </c>
      <c r="AQ3" s="48">
        <v>0.27701863354037265</v>
      </c>
      <c r="AR3" s="48">
        <v>0.14542190305206459</v>
      </c>
      <c r="AS3" s="48">
        <v>0.159487776484284</v>
      </c>
      <c r="AT3" s="48">
        <v>0.15537848605577689</v>
      </c>
      <c r="AU3" s="48">
        <v>0.14639105388004073</v>
      </c>
      <c r="AV3" s="48">
        <v>0.16933638443935928</v>
      </c>
      <c r="AW3" s="48">
        <v>0.23464203233256353</v>
      </c>
      <c r="AX3" s="48">
        <v>0.25187319884726217</v>
      </c>
      <c r="AY3" s="48">
        <v>0.2488829311885612</v>
      </c>
      <c r="AZ3" s="48">
        <v>0.23272854152128397</v>
      </c>
      <c r="BA3" s="48">
        <v>0.25981205085682707</v>
      </c>
      <c r="BB3" s="48">
        <v>0.22983077528532078</v>
      </c>
      <c r="BC3" s="48">
        <v>0.30030688294607627</v>
      </c>
      <c r="BD3" s="48">
        <v>0.27370304114490152</v>
      </c>
      <c r="BE3" s="48">
        <v>0.23232925738144947</v>
      </c>
      <c r="BF3" s="49">
        <v>0.32208214721431483</v>
      </c>
    </row>
    <row r="4" spans="1:58" x14ac:dyDescent="0.55000000000000004">
      <c r="A4" s="36">
        <v>1968</v>
      </c>
      <c r="B4" s="47" t="s">
        <v>129</v>
      </c>
      <c r="C4" s="47" t="s">
        <v>40</v>
      </c>
      <c r="D4" s="48">
        <v>0.25040597596622283</v>
      </c>
      <c r="E4" s="48">
        <v>0.26283048211508553</v>
      </c>
      <c r="F4" s="48">
        <v>0.25508945095619995</v>
      </c>
      <c r="G4" s="48">
        <v>0.243366186504928</v>
      </c>
      <c r="H4" s="48">
        <v>0.2629407351837959</v>
      </c>
      <c r="I4" s="48">
        <v>0.20534550195567139</v>
      </c>
      <c r="J4" s="48">
        <v>0.22175379426644187</v>
      </c>
      <c r="K4" s="48">
        <v>0.21590174531350997</v>
      </c>
      <c r="L4" s="48">
        <v>0.20681021532298449</v>
      </c>
      <c r="M4" s="48">
        <v>0.23291139240506328</v>
      </c>
      <c r="N4" s="48">
        <v>0.23429710867397813</v>
      </c>
      <c r="O4" s="48">
        <v>0.25062972292191438</v>
      </c>
      <c r="P4" s="48">
        <v>0.2471098265895954</v>
      </c>
      <c r="Q4" s="48">
        <v>0.23149192033070276</v>
      </c>
      <c r="R4" s="48">
        <v>0.26235509456985973</v>
      </c>
      <c r="S4" s="48">
        <v>0.19272727272727269</v>
      </c>
      <c r="T4" s="48">
        <v>0.20705882352941177</v>
      </c>
      <c r="U4" s="48">
        <v>0.20239520958083829</v>
      </c>
      <c r="V4" s="48">
        <v>0.19366852886405961</v>
      </c>
      <c r="W4" s="48">
        <v>0.21907013396375091</v>
      </c>
      <c r="X4" s="48">
        <v>0.13354531001589828</v>
      </c>
      <c r="Y4" s="48">
        <v>0.14656964656964652</v>
      </c>
      <c r="Z4" s="48">
        <v>0.14353312302839122</v>
      </c>
      <c r="AA4" s="48">
        <v>0.13952059004302395</v>
      </c>
      <c r="AB4" s="48">
        <v>0.15830721003134801</v>
      </c>
      <c r="AC4" s="48">
        <v>0.1783854166666666</v>
      </c>
      <c r="AD4" s="48">
        <v>0.19523039611964432</v>
      </c>
      <c r="AE4" s="48">
        <v>0.18963893249607536</v>
      </c>
      <c r="AF4" s="48">
        <v>0.1789025306940617</v>
      </c>
      <c r="AG4" s="48">
        <v>0.20439387995292269</v>
      </c>
      <c r="AH4" s="48">
        <v>0.20841931489888565</v>
      </c>
      <c r="AI4" s="48">
        <v>0.2277691107644306</v>
      </c>
      <c r="AJ4" s="48">
        <v>0.22280208751505412</v>
      </c>
      <c r="AK4" s="48">
        <v>0.20916271721958923</v>
      </c>
      <c r="AL4" s="48">
        <v>0.2388888888888889</v>
      </c>
      <c r="AM4" s="48">
        <v>0.26160053799596505</v>
      </c>
      <c r="AN4" s="48">
        <v>0.27893175074183973</v>
      </c>
      <c r="AO4" s="48">
        <v>0.27381336777526644</v>
      </c>
      <c r="AP4" s="48">
        <v>0.25798212005108545</v>
      </c>
      <c r="AQ4" s="48">
        <v>0.28571428571428564</v>
      </c>
      <c r="AR4" s="48">
        <v>0.14946140035906638</v>
      </c>
      <c r="AS4" s="48">
        <v>0.16356228172293361</v>
      </c>
      <c r="AT4" s="48">
        <v>0.15980522355024346</v>
      </c>
      <c r="AU4" s="48">
        <v>0.15079634022365307</v>
      </c>
      <c r="AV4" s="48">
        <v>0.17448512585812356</v>
      </c>
      <c r="AW4" s="48">
        <v>0.24110854503464205</v>
      </c>
      <c r="AX4" s="48">
        <v>0.25936599423631113</v>
      </c>
      <c r="AY4" s="48">
        <v>0.25603217158176944</v>
      </c>
      <c r="AZ4" s="48">
        <v>0.23935799023028609</v>
      </c>
      <c r="BA4" s="48">
        <v>0.26755113322277507</v>
      </c>
      <c r="BB4" s="48">
        <v>0.23927587563951197</v>
      </c>
      <c r="BC4" s="48">
        <v>0.31039017974572547</v>
      </c>
      <c r="BD4" s="48">
        <v>0.28372093023255807</v>
      </c>
      <c r="BE4" s="48">
        <v>0.24157470921562785</v>
      </c>
      <c r="BF4" s="49">
        <v>0.33306222041480282</v>
      </c>
    </row>
    <row r="5" spans="1:58" x14ac:dyDescent="0.55000000000000004">
      <c r="A5" s="36">
        <v>1968</v>
      </c>
      <c r="B5" s="47" t="s">
        <v>130</v>
      </c>
      <c r="C5" s="47" t="s">
        <v>40</v>
      </c>
      <c r="D5" s="48">
        <v>0.13023708996427419</v>
      </c>
      <c r="E5" s="48">
        <v>0.12830482115085537</v>
      </c>
      <c r="F5" s="48">
        <v>0.1193707587908699</v>
      </c>
      <c r="G5" s="48">
        <v>0.13469800353803391</v>
      </c>
      <c r="H5" s="48">
        <v>0.13765941485371344</v>
      </c>
      <c r="I5" s="48">
        <v>0.22490221642764008</v>
      </c>
      <c r="J5" s="48">
        <v>0.23018549747048905</v>
      </c>
      <c r="K5" s="48">
        <v>0.21137685843568196</v>
      </c>
      <c r="L5" s="48">
        <v>0.22784176264396588</v>
      </c>
      <c r="M5" s="48">
        <v>0.24978902953586499</v>
      </c>
      <c r="N5" s="48">
        <v>0.18095712861415755</v>
      </c>
      <c r="O5" s="48">
        <v>0.18073047858942068</v>
      </c>
      <c r="P5" s="48">
        <v>0.15895953757225431</v>
      </c>
      <c r="Q5" s="48">
        <v>0.17775272453964674</v>
      </c>
      <c r="R5" s="48">
        <v>0.18974984746796825</v>
      </c>
      <c r="S5" s="48">
        <v>0.21939393939393942</v>
      </c>
      <c r="T5" s="48">
        <v>0.22666666666666668</v>
      </c>
      <c r="U5" s="48">
        <v>0.20898203592814371</v>
      </c>
      <c r="V5" s="48">
        <v>0.22160148975791435</v>
      </c>
      <c r="W5" s="48">
        <v>0.24428684003152082</v>
      </c>
      <c r="X5" s="48">
        <v>0.14626391096979327</v>
      </c>
      <c r="Y5" s="48">
        <v>0.15228690228690225</v>
      </c>
      <c r="Z5" s="48">
        <v>0.13761829652996846</v>
      </c>
      <c r="AA5" s="48">
        <v>0.14904732636754758</v>
      </c>
      <c r="AB5" s="48">
        <v>0.16666666666666674</v>
      </c>
      <c r="AC5" s="48">
        <v>0.12467447916666666</v>
      </c>
      <c r="AD5" s="48">
        <v>0.1228779304769604</v>
      </c>
      <c r="AE5" s="48">
        <v>0.11365777080062792</v>
      </c>
      <c r="AF5" s="48">
        <v>0.13254823352543224</v>
      </c>
      <c r="AG5" s="48">
        <v>0.13809336994899962</v>
      </c>
      <c r="AH5" s="48">
        <v>0.15146512587701191</v>
      </c>
      <c r="AI5" s="48">
        <v>0.14872594903796163</v>
      </c>
      <c r="AJ5" s="48">
        <v>0.13528703331995179</v>
      </c>
      <c r="AK5" s="48">
        <v>0.15608214849921015</v>
      </c>
      <c r="AL5" s="48">
        <v>0.16363636363636361</v>
      </c>
      <c r="AM5" s="48">
        <v>0.14828513786146608</v>
      </c>
      <c r="AN5" s="48">
        <v>0.14370495972869862</v>
      </c>
      <c r="AO5" s="48">
        <v>0.13044882144010342</v>
      </c>
      <c r="AP5" s="48">
        <v>0.14840357598978279</v>
      </c>
      <c r="AQ5" s="48">
        <v>0.15155279503105587</v>
      </c>
      <c r="AR5" s="48">
        <v>0.15664272890484734</v>
      </c>
      <c r="AS5" s="48">
        <v>0.15832363213038411</v>
      </c>
      <c r="AT5" s="48">
        <v>0.14165559982293044</v>
      </c>
      <c r="AU5" s="48">
        <v>0.15554049474754325</v>
      </c>
      <c r="AV5" s="48">
        <v>0.17219679633867271</v>
      </c>
      <c r="AW5" s="48">
        <v>0.14872979214780604</v>
      </c>
      <c r="AX5" s="48">
        <v>0.1389048991354466</v>
      </c>
      <c r="AY5" s="48">
        <v>0.12868632707774802</v>
      </c>
      <c r="AZ5" s="48">
        <v>0.15666434054431266</v>
      </c>
      <c r="BA5" s="48">
        <v>0.15422885572139305</v>
      </c>
      <c r="BB5" s="48">
        <v>2.7548209366391213E-2</v>
      </c>
      <c r="BC5" s="48">
        <v>5.1293292415607199E-2</v>
      </c>
      <c r="BD5" s="48">
        <v>3.0411449016100128E-2</v>
      </c>
      <c r="BE5" s="48">
        <v>4.0858932299433354E-2</v>
      </c>
      <c r="BF5" s="49">
        <v>8.0113867425782817E-2</v>
      </c>
    </row>
    <row r="6" spans="1:58" x14ac:dyDescent="0.55000000000000004">
      <c r="A6" s="36">
        <v>1968</v>
      </c>
      <c r="B6" s="47" t="s">
        <v>131</v>
      </c>
      <c r="C6" s="47" t="s">
        <v>40</v>
      </c>
      <c r="D6" s="48">
        <v>9.9382916531341292E-2</v>
      </c>
      <c r="E6" s="48">
        <v>0.11975116640746503</v>
      </c>
      <c r="F6" s="48">
        <v>9.9629858112276273E-2</v>
      </c>
      <c r="G6" s="48">
        <v>8.6176396259792773E-2</v>
      </c>
      <c r="H6" s="48">
        <v>0.12153038259564891</v>
      </c>
      <c r="I6" s="48">
        <v>0.10625814863103</v>
      </c>
      <c r="J6" s="48">
        <v>0.13827993254637427</v>
      </c>
      <c r="K6" s="48">
        <v>0.11893988364576609</v>
      </c>
      <c r="L6" s="48">
        <v>0.10015022533800705</v>
      </c>
      <c r="M6" s="48">
        <v>0.15611814345991556</v>
      </c>
      <c r="N6" s="48">
        <v>0.10967098703888328</v>
      </c>
      <c r="O6" s="48">
        <v>0.14105793450881612</v>
      </c>
      <c r="P6" s="48">
        <v>0.12283236994219646</v>
      </c>
      <c r="Q6" s="48">
        <v>0.10221721157459598</v>
      </c>
      <c r="R6" s="48">
        <v>0.15497254423428927</v>
      </c>
      <c r="S6" s="48">
        <v>9.9393939393939423E-2</v>
      </c>
      <c r="T6" s="48">
        <v>0.12941176470588237</v>
      </c>
      <c r="U6" s="48">
        <v>0.11377245508982035</v>
      </c>
      <c r="V6" s="48">
        <v>9.5903165735567952E-2</v>
      </c>
      <c r="W6" s="48">
        <v>0.14893617021276601</v>
      </c>
      <c r="X6" s="48">
        <v>5.3656597774244891E-2</v>
      </c>
      <c r="Y6" s="48">
        <v>7.0166320166320198E-2</v>
      </c>
      <c r="Z6" s="48">
        <v>6.230283911671923E-2</v>
      </c>
      <c r="AA6" s="48">
        <v>4.9477566072526152E-2</v>
      </c>
      <c r="AB6" s="48">
        <v>7.9414838035527693E-2</v>
      </c>
      <c r="AC6" s="48">
        <v>5.3059895833333377E-2</v>
      </c>
      <c r="AD6" s="48">
        <v>6.6289409862570703E-2</v>
      </c>
      <c r="AE6" s="48">
        <v>5.4945054945054944E-2</v>
      </c>
      <c r="AF6" s="48">
        <v>4.3347531946880437E-2</v>
      </c>
      <c r="AG6" s="48">
        <v>6.7085131424087924E-2</v>
      </c>
      <c r="AH6" s="48">
        <v>4.9525381758151049E-2</v>
      </c>
      <c r="AI6" s="48">
        <v>6.3442537701507998E-2</v>
      </c>
      <c r="AJ6" s="48">
        <v>5.4596547571256558E-2</v>
      </c>
      <c r="AK6" s="48">
        <v>4.3285939968404429E-2</v>
      </c>
      <c r="AL6" s="48">
        <v>6.717171717171716E-2</v>
      </c>
      <c r="AM6" s="48">
        <v>0.1096166778749158</v>
      </c>
      <c r="AN6" s="48">
        <v>0.14116150911403147</v>
      </c>
      <c r="AO6" s="48">
        <v>0.12205360025831447</v>
      </c>
      <c r="AP6" s="48">
        <v>0.10421455938697317</v>
      </c>
      <c r="AQ6" s="48">
        <v>0.15693581780538302</v>
      </c>
      <c r="AR6" s="48">
        <v>7.9443447037701981E-2</v>
      </c>
      <c r="AS6" s="48">
        <v>0.10710128055878931</v>
      </c>
      <c r="AT6" s="48">
        <v>9.0305444887118225E-2</v>
      </c>
      <c r="AU6" s="48">
        <v>7.0145713317519343E-2</v>
      </c>
      <c r="AV6" s="48">
        <v>0.11441647597254004</v>
      </c>
      <c r="AW6" s="48">
        <v>9.6997690531177891E-2</v>
      </c>
      <c r="AX6" s="48">
        <v>0.12507204610951014</v>
      </c>
      <c r="AY6" s="48">
        <v>0.10813226094727431</v>
      </c>
      <c r="AZ6" s="48">
        <v>8.7229588276343334E-2</v>
      </c>
      <c r="BA6" s="48">
        <v>0.13211719181868428</v>
      </c>
      <c r="BB6" s="48">
        <v>6.8870523415977936E-2</v>
      </c>
      <c r="BC6" s="48">
        <v>9.6887330118369183E-2</v>
      </c>
      <c r="BD6" s="48">
        <v>7.4776386404293474E-2</v>
      </c>
      <c r="BE6" s="48">
        <v>5.3683268714583912E-2</v>
      </c>
      <c r="BF6" s="49">
        <v>0.10532736884912561</v>
      </c>
    </row>
    <row r="7" spans="1:58" x14ac:dyDescent="0.55000000000000004">
      <c r="A7" s="36">
        <v>1968</v>
      </c>
      <c r="B7" s="47" t="s">
        <v>132</v>
      </c>
      <c r="C7" s="47" t="s">
        <v>40</v>
      </c>
      <c r="D7" s="48">
        <v>0.15069827866190322</v>
      </c>
      <c r="E7" s="48">
        <v>0.15629860031104201</v>
      </c>
      <c r="F7" s="48">
        <v>0.15854410857495374</v>
      </c>
      <c r="G7" s="48">
        <v>0.15946424058630271</v>
      </c>
      <c r="H7" s="48">
        <v>0.16279069767441856</v>
      </c>
      <c r="I7" s="48">
        <v>0.26857887874837028</v>
      </c>
      <c r="J7" s="48">
        <v>0.29089376053962895</v>
      </c>
      <c r="K7" s="48">
        <v>0.2779573367808662</v>
      </c>
      <c r="L7" s="48">
        <v>0.26539809714571855</v>
      </c>
      <c r="M7" s="48">
        <v>0.29367088607594938</v>
      </c>
      <c r="N7" s="48">
        <v>0.26370887337986043</v>
      </c>
      <c r="O7" s="48">
        <v>0.28085642317380349</v>
      </c>
      <c r="P7" s="48">
        <v>0.26782273603082846</v>
      </c>
      <c r="Q7" s="48">
        <v>0.25629462608042086</v>
      </c>
      <c r="R7" s="48">
        <v>0.2763880414887126</v>
      </c>
      <c r="S7" s="48">
        <v>0.32545454545454544</v>
      </c>
      <c r="T7" s="48">
        <v>0.35294117647058826</v>
      </c>
      <c r="U7" s="48">
        <v>0.33652694610778439</v>
      </c>
      <c r="V7" s="48">
        <v>0.32169459962756042</v>
      </c>
      <c r="W7" s="48">
        <v>0.35697399527186763</v>
      </c>
      <c r="X7" s="48">
        <v>0.53418124006359302</v>
      </c>
      <c r="Y7" s="48">
        <v>0.58004158004158002</v>
      </c>
      <c r="Z7" s="48">
        <v>0.54731861198738174</v>
      </c>
      <c r="AA7" s="48">
        <v>0.51628764597418564</v>
      </c>
      <c r="AB7" s="48">
        <v>0.58516196447230928</v>
      </c>
      <c r="AC7" s="48">
        <v>0.41731770833333326</v>
      </c>
      <c r="AD7" s="48">
        <v>0.43936944219886831</v>
      </c>
      <c r="AE7" s="48">
        <v>0.42009419152276289</v>
      </c>
      <c r="AF7" s="48">
        <v>0.39989977449260844</v>
      </c>
      <c r="AG7" s="48">
        <v>0.43232640251078847</v>
      </c>
      <c r="AH7" s="48">
        <v>0.32397853900123813</v>
      </c>
      <c r="AI7" s="48">
        <v>0.33905356214248572</v>
      </c>
      <c r="AJ7" s="48">
        <v>0.32356483340024084</v>
      </c>
      <c r="AK7" s="48">
        <v>0.30868878357030016</v>
      </c>
      <c r="AL7" s="48">
        <v>0.32979797979797981</v>
      </c>
      <c r="AM7" s="48">
        <v>0.1381977135171486</v>
      </c>
      <c r="AN7" s="48">
        <v>0.14116150911403136</v>
      </c>
      <c r="AO7" s="48">
        <v>0.13626089764288019</v>
      </c>
      <c r="AP7" s="48">
        <v>0.13461047254150704</v>
      </c>
      <c r="AQ7" s="48">
        <v>0.13623188405797101</v>
      </c>
      <c r="AR7" s="48">
        <v>0.43671454219030509</v>
      </c>
      <c r="AS7" s="48">
        <v>0.46682188591385326</v>
      </c>
      <c r="AT7" s="48">
        <v>0.44355909694555107</v>
      </c>
      <c r="AU7" s="48">
        <v>0.42527956624872926</v>
      </c>
      <c r="AV7" s="48">
        <v>0.46453089244851253</v>
      </c>
      <c r="AW7" s="48">
        <v>0.2096997690531178</v>
      </c>
      <c r="AX7" s="48">
        <v>0.21498559077809795</v>
      </c>
      <c r="AY7" s="48">
        <v>0.20866845397676495</v>
      </c>
      <c r="AZ7" s="48">
        <v>0.20411723656664335</v>
      </c>
      <c r="BA7" s="48">
        <v>0.20895522388059701</v>
      </c>
      <c r="BB7" s="48">
        <v>0.13774104683195593</v>
      </c>
      <c r="BC7" s="48">
        <v>0.13634370889960543</v>
      </c>
      <c r="BD7" s="48">
        <v>0.13452593917710196</v>
      </c>
      <c r="BE7" s="48">
        <v>0.13390993140471222</v>
      </c>
      <c r="BF7" s="49">
        <v>0.13054087027246847</v>
      </c>
    </row>
    <row r="8" spans="1:58" x14ac:dyDescent="0.55000000000000004">
      <c r="A8" s="36">
        <v>1968</v>
      </c>
      <c r="B8" s="47" t="s">
        <v>133</v>
      </c>
      <c r="C8" s="47" t="s">
        <v>51</v>
      </c>
      <c r="D8" s="48">
        <v>2.0000000000000004E-2</v>
      </c>
      <c r="E8" s="48">
        <v>2.0000000000000004E-2</v>
      </c>
      <c r="F8" s="48">
        <v>2.0000000000000004E-2</v>
      </c>
      <c r="G8" s="48">
        <v>2.0000000000000004E-2</v>
      </c>
      <c r="H8" s="48">
        <v>2.0000000000000004E-2</v>
      </c>
      <c r="I8" s="48">
        <v>2.0000000000000004E-2</v>
      </c>
      <c r="J8" s="48">
        <v>2.0000000000000004E-2</v>
      </c>
      <c r="K8" s="48">
        <v>2.0000000000000004E-2</v>
      </c>
      <c r="L8" s="48">
        <v>2.0000000000000004E-2</v>
      </c>
      <c r="M8" s="48">
        <v>2.0000000000000004E-2</v>
      </c>
      <c r="N8" s="48">
        <v>0.02</v>
      </c>
      <c r="O8" s="48">
        <v>0.02</v>
      </c>
      <c r="P8" s="48">
        <v>0.02</v>
      </c>
      <c r="Q8" s="48">
        <v>0.02</v>
      </c>
      <c r="R8" s="48">
        <v>0.02</v>
      </c>
      <c r="S8" s="48">
        <v>2.0000000000000004E-2</v>
      </c>
      <c r="T8" s="48">
        <v>2.0000000000000004E-2</v>
      </c>
      <c r="U8" s="48">
        <v>2.0000000000000004E-2</v>
      </c>
      <c r="V8" s="48">
        <v>2.0000000000000004E-2</v>
      </c>
      <c r="W8" s="48">
        <v>2.0000000000000004E-2</v>
      </c>
      <c r="X8" s="48">
        <v>1.9999999999999997E-2</v>
      </c>
      <c r="Y8" s="48">
        <v>1.9999999999999997E-2</v>
      </c>
      <c r="Z8" s="48">
        <v>1.9999999999999997E-2</v>
      </c>
      <c r="AA8" s="48">
        <v>1.9999999999999997E-2</v>
      </c>
      <c r="AB8" s="48">
        <v>1.9999999999999997E-2</v>
      </c>
      <c r="AC8" s="48">
        <v>0.02</v>
      </c>
      <c r="AD8" s="48">
        <v>0.02</v>
      </c>
      <c r="AE8" s="48">
        <v>0.02</v>
      </c>
      <c r="AF8" s="48">
        <v>0.02</v>
      </c>
      <c r="AG8" s="48">
        <v>0.02</v>
      </c>
      <c r="AH8" s="48">
        <v>1.9999999999999997E-2</v>
      </c>
      <c r="AI8" s="48">
        <v>1.9999999999999997E-2</v>
      </c>
      <c r="AJ8" s="48">
        <v>1.9999999999999997E-2</v>
      </c>
      <c r="AK8" s="48">
        <v>1.9999999999999997E-2</v>
      </c>
      <c r="AL8" s="48">
        <v>1.9999999999999997E-2</v>
      </c>
      <c r="AM8" s="48">
        <v>0.02</v>
      </c>
      <c r="AN8" s="48">
        <v>0.02</v>
      </c>
      <c r="AO8" s="48">
        <v>0.02</v>
      </c>
      <c r="AP8" s="48">
        <v>0.02</v>
      </c>
      <c r="AQ8" s="48">
        <v>0.02</v>
      </c>
      <c r="AR8" s="48">
        <v>1.9999999999999997E-2</v>
      </c>
      <c r="AS8" s="48">
        <v>1.9999999999999997E-2</v>
      </c>
      <c r="AT8" s="48">
        <v>1.9999999999999997E-2</v>
      </c>
      <c r="AU8" s="48">
        <v>1.9999999999999997E-2</v>
      </c>
      <c r="AV8" s="48">
        <v>1.9999999999999997E-2</v>
      </c>
      <c r="AW8" s="48">
        <v>2.0000000000000004E-2</v>
      </c>
      <c r="AX8" s="48">
        <v>2.0000000000000004E-2</v>
      </c>
      <c r="AY8" s="48">
        <v>2.0000000000000004E-2</v>
      </c>
      <c r="AZ8" s="48">
        <v>2.0000000000000004E-2</v>
      </c>
      <c r="BA8" s="48">
        <v>2.0000000000000004E-2</v>
      </c>
      <c r="BB8" s="48">
        <v>0.02</v>
      </c>
      <c r="BC8" s="48">
        <v>0.02</v>
      </c>
      <c r="BD8" s="48">
        <v>0.02</v>
      </c>
      <c r="BE8" s="48">
        <v>0.02</v>
      </c>
      <c r="BF8" s="49">
        <v>0.02</v>
      </c>
    </row>
    <row r="9" spans="1:58" x14ac:dyDescent="0.55000000000000004">
      <c r="A9" s="36">
        <v>1968</v>
      </c>
      <c r="B9" s="47" t="s">
        <v>135</v>
      </c>
      <c r="C9" s="47" t="s">
        <v>58</v>
      </c>
      <c r="D9" s="48">
        <v>0.1</v>
      </c>
      <c r="E9" s="48">
        <v>0.1</v>
      </c>
      <c r="F9" s="48">
        <v>0.1</v>
      </c>
      <c r="G9" s="48">
        <v>0.1</v>
      </c>
      <c r="H9" s="48">
        <v>0.1</v>
      </c>
      <c r="I9" s="48">
        <v>0.1</v>
      </c>
      <c r="J9" s="48">
        <v>0.1</v>
      </c>
      <c r="K9" s="48">
        <v>0.1</v>
      </c>
      <c r="L9" s="48">
        <v>0.1</v>
      </c>
      <c r="M9" s="48">
        <v>0.1</v>
      </c>
      <c r="N9" s="48">
        <v>0.1</v>
      </c>
      <c r="O9" s="48">
        <v>0.1</v>
      </c>
      <c r="P9" s="48">
        <v>0.1</v>
      </c>
      <c r="Q9" s="48">
        <v>0.1</v>
      </c>
      <c r="R9" s="48">
        <v>0.1</v>
      </c>
      <c r="S9" s="48">
        <v>0.1</v>
      </c>
      <c r="T9" s="48">
        <v>0.1</v>
      </c>
      <c r="U9" s="48">
        <v>0.1</v>
      </c>
      <c r="V9" s="48">
        <v>0.1</v>
      </c>
      <c r="W9" s="48">
        <v>0.1</v>
      </c>
      <c r="X9" s="48">
        <v>0.1</v>
      </c>
      <c r="Y9" s="48">
        <v>0.1</v>
      </c>
      <c r="Z9" s="48">
        <v>0.1</v>
      </c>
      <c r="AA9" s="48">
        <v>0.1</v>
      </c>
      <c r="AB9" s="48">
        <v>0.1</v>
      </c>
      <c r="AC9" s="48">
        <v>0.1</v>
      </c>
      <c r="AD9" s="48">
        <v>0.1</v>
      </c>
      <c r="AE9" s="48">
        <v>0.1</v>
      </c>
      <c r="AF9" s="48">
        <v>0.1</v>
      </c>
      <c r="AG9" s="48">
        <v>0.1</v>
      </c>
      <c r="AH9" s="48">
        <v>0.1</v>
      </c>
      <c r="AI9" s="48">
        <v>0.1</v>
      </c>
      <c r="AJ9" s="48">
        <v>0.1</v>
      </c>
      <c r="AK9" s="48">
        <v>0.1</v>
      </c>
      <c r="AL9" s="48">
        <v>0.1</v>
      </c>
      <c r="AM9" s="48">
        <v>0.1</v>
      </c>
      <c r="AN9" s="48">
        <v>0.1</v>
      </c>
      <c r="AO9" s="48">
        <v>0.1</v>
      </c>
      <c r="AP9" s="48">
        <v>0.1</v>
      </c>
      <c r="AQ9" s="48">
        <v>0.1</v>
      </c>
      <c r="AR9" s="48">
        <v>0.1</v>
      </c>
      <c r="AS9" s="48">
        <v>0.1</v>
      </c>
      <c r="AT9" s="48">
        <v>0.1</v>
      </c>
      <c r="AU9" s="48">
        <v>0.1</v>
      </c>
      <c r="AV9" s="48">
        <v>0.1</v>
      </c>
      <c r="AW9" s="48">
        <v>0.1</v>
      </c>
      <c r="AX9" s="48">
        <v>0.1</v>
      </c>
      <c r="AY9" s="48">
        <v>0.1</v>
      </c>
      <c r="AZ9" s="48">
        <v>0.1</v>
      </c>
      <c r="BA9" s="48">
        <v>0.1</v>
      </c>
      <c r="BB9" s="48">
        <v>0.1</v>
      </c>
      <c r="BC9" s="48">
        <v>0.1</v>
      </c>
      <c r="BD9" s="48">
        <v>0.1</v>
      </c>
      <c r="BE9" s="48">
        <v>0.1</v>
      </c>
      <c r="BF9" s="49">
        <v>0.1</v>
      </c>
    </row>
    <row r="10" spans="1:58" ht="15" customHeight="1" x14ac:dyDescent="0.55000000000000004">
      <c r="A10" s="36">
        <v>1968</v>
      </c>
      <c r="B10" s="47" t="s">
        <v>136</v>
      </c>
      <c r="C10" s="47" t="s">
        <v>51</v>
      </c>
      <c r="D10" s="48">
        <v>0.13452477660438666</v>
      </c>
      <c r="E10" s="48">
        <v>0.13311148086522462</v>
      </c>
      <c r="F10" s="48">
        <v>0.13344398340248964</v>
      </c>
      <c r="G10" s="48">
        <v>0.13366750208855474</v>
      </c>
      <c r="H10" s="48">
        <v>0.13466666666666668</v>
      </c>
      <c r="I10" s="48">
        <v>0.10791465932553337</v>
      </c>
      <c r="J10" s="48">
        <v>0.10995792426367464</v>
      </c>
      <c r="K10" s="48">
        <v>0.1101897399859452</v>
      </c>
      <c r="L10" s="48">
        <v>0.1118402282453638</v>
      </c>
      <c r="M10" s="48">
        <v>0.10962754743499648</v>
      </c>
      <c r="N10" s="48">
        <v>0.15165217391304345</v>
      </c>
      <c r="O10" s="48">
        <v>0.15301310043668123</v>
      </c>
      <c r="P10" s="48">
        <v>0.15261324041811847</v>
      </c>
      <c r="Q10" s="48">
        <v>0.15218150087260032</v>
      </c>
      <c r="R10" s="48">
        <v>0.15271453590192641</v>
      </c>
      <c r="S10" s="48">
        <v>0.12054149499705709</v>
      </c>
      <c r="T10" s="48">
        <v>0.12244897959183675</v>
      </c>
      <c r="U10" s="48">
        <v>0.12252252252252252</v>
      </c>
      <c r="V10" s="48">
        <v>0.12375152253349575</v>
      </c>
      <c r="W10" s="48">
        <v>0.12266987372218881</v>
      </c>
      <c r="X10" s="48">
        <v>0.15710594315245485</v>
      </c>
      <c r="Y10" s="48">
        <v>0.15885042455911177</v>
      </c>
      <c r="Z10" s="48">
        <v>0.15931870291516548</v>
      </c>
      <c r="AA10" s="48">
        <v>0.15978940440934519</v>
      </c>
      <c r="AB10" s="48">
        <v>0.15926653569089722</v>
      </c>
      <c r="AC10" s="48">
        <v>0.17803660565723792</v>
      </c>
      <c r="AD10" s="48">
        <v>0.17881567973311091</v>
      </c>
      <c r="AE10" s="48">
        <v>0.17855652899457652</v>
      </c>
      <c r="AF10" s="48">
        <v>0.17926421404682275</v>
      </c>
      <c r="AG10" s="48">
        <v>0.17918930213121601</v>
      </c>
      <c r="AH10" s="48">
        <v>0.15946248600223964</v>
      </c>
      <c r="AI10" s="48">
        <v>0.16182336182336185</v>
      </c>
      <c r="AJ10" s="48">
        <v>0.16264991433466591</v>
      </c>
      <c r="AK10" s="48">
        <v>0.16340621403912542</v>
      </c>
      <c r="AL10" s="48">
        <v>0.16274285714285713</v>
      </c>
      <c r="AM10" s="48">
        <v>0.15724417426545087</v>
      </c>
      <c r="AN10" s="48">
        <v>0.15772357723577235</v>
      </c>
      <c r="AO10" s="48">
        <v>0.15756345177664974</v>
      </c>
      <c r="AP10" s="48">
        <v>0.15691056910569107</v>
      </c>
      <c r="AQ10" s="48">
        <v>0.15755102040816327</v>
      </c>
      <c r="AR10" s="48">
        <v>0.17888198757763976</v>
      </c>
      <c r="AS10" s="48">
        <v>0.18125603864734299</v>
      </c>
      <c r="AT10" s="48">
        <v>0.18169491525423731</v>
      </c>
      <c r="AU10" s="48">
        <v>0.18361942128494363</v>
      </c>
      <c r="AV10" s="48">
        <v>0.18187106156083377</v>
      </c>
      <c r="AW10" s="48">
        <v>0.15284837861524975</v>
      </c>
      <c r="AX10" s="48">
        <v>0.15669362084456417</v>
      </c>
      <c r="AY10" s="48">
        <v>0.15826558265582655</v>
      </c>
      <c r="AZ10" s="48">
        <v>0.16088154269972454</v>
      </c>
      <c r="BA10" s="48">
        <v>0.15855203619909505</v>
      </c>
      <c r="BB10" s="48">
        <v>0.14684052156469413</v>
      </c>
      <c r="BC10" s="48">
        <v>0.14684052156469413</v>
      </c>
      <c r="BD10" s="48">
        <v>0.14684052156469413</v>
      </c>
      <c r="BE10" s="48">
        <v>0.14684052156469413</v>
      </c>
      <c r="BF10" s="49">
        <v>0.14684052156469413</v>
      </c>
    </row>
    <row r="11" spans="1:58" x14ac:dyDescent="0.55000000000000004">
      <c r="A11" s="36">
        <v>1968</v>
      </c>
      <c r="B11" s="47" t="s">
        <v>134</v>
      </c>
      <c r="C11" s="47" t="s">
        <v>51</v>
      </c>
      <c r="D11" s="48">
        <v>2.0000000000000004E-2</v>
      </c>
      <c r="E11" s="48">
        <v>2.0000000000000004E-2</v>
      </c>
      <c r="F11" s="48">
        <v>2.0000000000000004E-2</v>
      </c>
      <c r="G11" s="48">
        <v>2.0000000000000004E-2</v>
      </c>
      <c r="H11" s="48">
        <v>2.0000000000000004E-2</v>
      </c>
      <c r="I11" s="48">
        <v>2.0000000000000004E-2</v>
      </c>
      <c r="J11" s="48">
        <v>2.0000000000000004E-2</v>
      </c>
      <c r="K11" s="48">
        <v>2.0000000000000004E-2</v>
      </c>
      <c r="L11" s="48">
        <v>2.0000000000000004E-2</v>
      </c>
      <c r="M11" s="48">
        <v>2.0000000000000004E-2</v>
      </c>
      <c r="N11" s="48">
        <v>0.02</v>
      </c>
      <c r="O11" s="48">
        <v>0.02</v>
      </c>
      <c r="P11" s="48">
        <v>0.02</v>
      </c>
      <c r="Q11" s="48">
        <v>0.02</v>
      </c>
      <c r="R11" s="48">
        <v>0.02</v>
      </c>
      <c r="S11" s="48">
        <v>2.0000000000000004E-2</v>
      </c>
      <c r="T11" s="48">
        <v>2.0000000000000004E-2</v>
      </c>
      <c r="U11" s="48">
        <v>2.0000000000000004E-2</v>
      </c>
      <c r="V11" s="48">
        <v>2.0000000000000004E-2</v>
      </c>
      <c r="W11" s="48">
        <v>2.0000000000000004E-2</v>
      </c>
      <c r="X11" s="48">
        <v>1.9999999999999997E-2</v>
      </c>
      <c r="Y11" s="48">
        <v>1.9999999999999997E-2</v>
      </c>
      <c r="Z11" s="48">
        <v>1.9999999999999997E-2</v>
      </c>
      <c r="AA11" s="48">
        <v>1.9999999999999997E-2</v>
      </c>
      <c r="AB11" s="48">
        <v>1.9999999999999997E-2</v>
      </c>
      <c r="AC11" s="48">
        <v>0.02</v>
      </c>
      <c r="AD11" s="48">
        <v>0.02</v>
      </c>
      <c r="AE11" s="48">
        <v>0.02</v>
      </c>
      <c r="AF11" s="48">
        <v>0.02</v>
      </c>
      <c r="AG11" s="48">
        <v>0.02</v>
      </c>
      <c r="AH11" s="48">
        <v>1.9999999999999997E-2</v>
      </c>
      <c r="AI11" s="48">
        <v>1.9999999999999997E-2</v>
      </c>
      <c r="AJ11" s="48">
        <v>1.9999999999999997E-2</v>
      </c>
      <c r="AK11" s="48">
        <v>1.9999999999999997E-2</v>
      </c>
      <c r="AL11" s="48">
        <v>1.9999999999999997E-2</v>
      </c>
      <c r="AM11" s="48">
        <v>0.02</v>
      </c>
      <c r="AN11" s="48">
        <v>0.02</v>
      </c>
      <c r="AO11" s="48">
        <v>0.02</v>
      </c>
      <c r="AP11" s="48">
        <v>0.02</v>
      </c>
      <c r="AQ11" s="48">
        <v>0.02</v>
      </c>
      <c r="AR11" s="48">
        <v>1.9999999999999997E-2</v>
      </c>
      <c r="AS11" s="48">
        <v>1.9999999999999997E-2</v>
      </c>
      <c r="AT11" s="48">
        <v>1.9999999999999997E-2</v>
      </c>
      <c r="AU11" s="48">
        <v>1.9999999999999997E-2</v>
      </c>
      <c r="AV11" s="48">
        <v>1.9999999999999997E-2</v>
      </c>
      <c r="AW11" s="48">
        <v>2.0000000000000004E-2</v>
      </c>
      <c r="AX11" s="48">
        <v>2.0000000000000004E-2</v>
      </c>
      <c r="AY11" s="48">
        <v>2.0000000000000004E-2</v>
      </c>
      <c r="AZ11" s="48">
        <v>2.0000000000000004E-2</v>
      </c>
      <c r="BA11" s="48">
        <v>2.0000000000000004E-2</v>
      </c>
      <c r="BB11" s="48">
        <v>0.02</v>
      </c>
      <c r="BC11" s="48">
        <v>0.02</v>
      </c>
      <c r="BD11" s="48">
        <v>0.02</v>
      </c>
      <c r="BE11" s="48">
        <v>0.02</v>
      </c>
      <c r="BF11" s="49">
        <v>0.02</v>
      </c>
    </row>
    <row r="12" spans="1:58" x14ac:dyDescent="0.55000000000000004">
      <c r="A12" s="36">
        <v>1968</v>
      </c>
      <c r="B12" s="47" t="s">
        <v>137</v>
      </c>
      <c r="C12" s="47" t="s">
        <v>51</v>
      </c>
      <c r="D12" s="48">
        <v>0.10263864042933805</v>
      </c>
      <c r="E12" s="48">
        <v>0.10435897435897434</v>
      </c>
      <c r="F12" s="48">
        <v>9.6575943810360027E-2</v>
      </c>
      <c r="G12" s="48">
        <v>8.9455652835934402E-2</v>
      </c>
      <c r="H12" s="48">
        <v>0.10236418511066411</v>
      </c>
      <c r="I12" s="48">
        <v>9.3665565896127345E-2</v>
      </c>
      <c r="J12" s="48">
        <v>8.827634333565948E-2</v>
      </c>
      <c r="K12" s="48">
        <v>9.640102827763497E-2</v>
      </c>
      <c r="L12" s="48">
        <v>0.10498990481684474</v>
      </c>
      <c r="M12" s="48">
        <v>0.1054929065114585</v>
      </c>
      <c r="N12" s="48">
        <v>0.15118016133851214</v>
      </c>
      <c r="O12" s="48">
        <v>0.15542420027816398</v>
      </c>
      <c r="P12" s="48">
        <v>0.14550343591275777</v>
      </c>
      <c r="Q12" s="48">
        <v>0.13536335721596734</v>
      </c>
      <c r="R12" s="48">
        <v>0.15624999999999978</v>
      </c>
      <c r="S12" s="48">
        <v>0.11785519869352225</v>
      </c>
      <c r="T12" s="48">
        <v>0.1120580808080808</v>
      </c>
      <c r="U12" s="48">
        <v>0.12319259687680739</v>
      </c>
      <c r="V12" s="48">
        <v>0.13350649350649343</v>
      </c>
      <c r="W12" s="48">
        <v>0.13145846958796586</v>
      </c>
      <c r="X12" s="48">
        <v>0.18202247191011259</v>
      </c>
      <c r="Y12" s="48">
        <v>0.18410499453153448</v>
      </c>
      <c r="Z12" s="48">
        <v>0.19020462931902046</v>
      </c>
      <c r="AA12" s="48">
        <v>0.19566863546872629</v>
      </c>
      <c r="AB12" s="48">
        <v>0.19637518684603855</v>
      </c>
      <c r="AC12" s="48">
        <v>0.18396933844359281</v>
      </c>
      <c r="AD12" s="48">
        <v>0.19056603773584871</v>
      </c>
      <c r="AE12" s="48">
        <v>0.19476793248945154</v>
      </c>
      <c r="AF12" s="48">
        <v>0.19353873766078375</v>
      </c>
      <c r="AG12" s="48">
        <v>0.203024574669187</v>
      </c>
      <c r="AH12" s="48">
        <v>0.16247091178337214</v>
      </c>
      <c r="AI12" s="48">
        <v>0.16593673965936731</v>
      </c>
      <c r="AJ12" s="48">
        <v>0.16837290350686124</v>
      </c>
      <c r="AK12" s="48">
        <v>0.16490689191783459</v>
      </c>
      <c r="AL12" s="48">
        <v>0.17759295499021516</v>
      </c>
      <c r="AM12" s="48">
        <v>9.8296199213630406E-2</v>
      </c>
      <c r="AN12" s="48">
        <v>0.10268199233716489</v>
      </c>
      <c r="AO12" s="48">
        <v>9.2700888022525504E-2</v>
      </c>
      <c r="AP12" s="48">
        <v>8.3271650629163377E-2</v>
      </c>
      <c r="AQ12" s="48">
        <v>0.10144559979710893</v>
      </c>
      <c r="AR12" s="48">
        <v>0.19643979057591643</v>
      </c>
      <c r="AS12" s="48">
        <v>0.20476653696498048</v>
      </c>
      <c r="AT12" s="48">
        <v>0.20513956579530357</v>
      </c>
      <c r="AU12" s="48">
        <v>0.2028616228929831</v>
      </c>
      <c r="AV12" s="48">
        <v>0.21684945164506494</v>
      </c>
      <c r="AW12" s="48">
        <v>0.13338902812587</v>
      </c>
      <c r="AX12" s="48">
        <v>0.13828048381824101</v>
      </c>
      <c r="AY12" s="48">
        <v>0.13310384394721742</v>
      </c>
      <c r="AZ12" s="48">
        <v>0.124384236453202</v>
      </c>
      <c r="BA12" s="48">
        <v>0.14299706170421167</v>
      </c>
      <c r="BB12" s="48">
        <v>0.11492418196328807</v>
      </c>
      <c r="BC12" s="48">
        <v>0.10933874709976794</v>
      </c>
      <c r="BD12" s="48">
        <v>0.10456516194848252</v>
      </c>
      <c r="BE12" s="48">
        <v>9.9012123933542917E-2</v>
      </c>
      <c r="BF12" s="49">
        <v>0.10557103064066829</v>
      </c>
    </row>
    <row r="13" spans="1:58" ht="15.75" customHeight="1" x14ac:dyDescent="0.55000000000000004">
      <c r="A13" s="36">
        <v>1968</v>
      </c>
      <c r="B13" s="47" t="s">
        <v>138</v>
      </c>
      <c r="C13" s="47" t="s">
        <v>58</v>
      </c>
      <c r="D13" s="48">
        <v>0.13777416734362302</v>
      </c>
      <c r="E13" s="48">
        <v>0.14043261231281196</v>
      </c>
      <c r="F13" s="48">
        <v>0.14074688796680498</v>
      </c>
      <c r="G13" s="48">
        <v>0.14168755221386797</v>
      </c>
      <c r="H13" s="48">
        <v>0.14133333333333331</v>
      </c>
      <c r="I13" s="48">
        <v>0.12112869924294563</v>
      </c>
      <c r="J13" s="48">
        <v>0.12454417952314167</v>
      </c>
      <c r="K13" s="48">
        <v>0.12649332396345747</v>
      </c>
      <c r="L13" s="48">
        <v>0.12382310984308137</v>
      </c>
      <c r="M13" s="48">
        <v>0.12480674631061139</v>
      </c>
      <c r="N13" s="48">
        <v>0.11269565217391304</v>
      </c>
      <c r="O13" s="48">
        <v>0.11388646288209608</v>
      </c>
      <c r="P13" s="48">
        <v>0.11358885017421604</v>
      </c>
      <c r="Q13" s="48">
        <v>0.11378708551483421</v>
      </c>
      <c r="R13" s="48">
        <v>0.11418563922942207</v>
      </c>
      <c r="S13" s="48">
        <v>0.11065332548557974</v>
      </c>
      <c r="T13" s="48">
        <v>0.11092436974789917</v>
      </c>
      <c r="U13" s="48">
        <v>0.11483483483483484</v>
      </c>
      <c r="V13" s="48">
        <v>0.11303288672350793</v>
      </c>
      <c r="W13" s="48">
        <v>0.11304870715574263</v>
      </c>
      <c r="X13" s="48">
        <v>1.3953488372093054E-2</v>
      </c>
      <c r="Y13" s="48">
        <v>1.4369693011103885E-2</v>
      </c>
      <c r="Z13" s="48">
        <v>1.4150016377333799E-2</v>
      </c>
      <c r="AA13" s="48">
        <v>1.3951957880881896E-2</v>
      </c>
      <c r="AB13" s="48">
        <v>1.3883431565160474E-2</v>
      </c>
      <c r="AC13" s="48">
        <v>1.3643926788685505E-2</v>
      </c>
      <c r="AD13" s="48">
        <v>1.4011676396997477E-2</v>
      </c>
      <c r="AE13" s="48">
        <v>1.3683771380892766E-2</v>
      </c>
      <c r="AF13" s="48">
        <v>1.371237458193978E-2</v>
      </c>
      <c r="AG13" s="48">
        <v>1.3706644379440015E-2</v>
      </c>
      <c r="AH13" s="48">
        <v>0.10347144456886899</v>
      </c>
      <c r="AI13" s="48">
        <v>0.10484330484330487</v>
      </c>
      <c r="AJ13" s="48">
        <v>0.10508280982295831</v>
      </c>
      <c r="AK13" s="48">
        <v>0.10448791714614501</v>
      </c>
      <c r="AL13" s="48">
        <v>0.10560000000000003</v>
      </c>
      <c r="AM13" s="48">
        <v>4.7821681864235056E-2</v>
      </c>
      <c r="AN13" s="48">
        <v>4.7967479674796747E-2</v>
      </c>
      <c r="AO13" s="48">
        <v>4.7918781725888315E-2</v>
      </c>
      <c r="AP13" s="48">
        <v>4.7967479674796747E-2</v>
      </c>
      <c r="AQ13" s="48">
        <v>4.8163265306122444E-2</v>
      </c>
      <c r="AR13" s="48">
        <v>0</v>
      </c>
      <c r="AS13" s="48">
        <v>0</v>
      </c>
      <c r="AT13" s="48">
        <v>0</v>
      </c>
      <c r="AU13" s="48">
        <v>0</v>
      </c>
      <c r="AV13" s="48">
        <v>0</v>
      </c>
      <c r="AW13" s="48">
        <v>5.1183172655565316E-2</v>
      </c>
      <c r="AX13" s="48">
        <v>5.3908355795148258E-2</v>
      </c>
      <c r="AY13" s="48">
        <v>5.2032520325203259E-2</v>
      </c>
      <c r="AZ13" s="48">
        <v>5.2892561983471087E-2</v>
      </c>
      <c r="BA13" s="48">
        <v>5.2850678733031703E-2</v>
      </c>
      <c r="BB13" s="48">
        <v>8.8264794383149572E-3</v>
      </c>
      <c r="BC13" s="48">
        <v>8.8264794383149572E-3</v>
      </c>
      <c r="BD13" s="48">
        <v>8.8264794383149572E-3</v>
      </c>
      <c r="BE13" s="48">
        <v>8.8264794383149572E-3</v>
      </c>
      <c r="BF13" s="49">
        <v>8.8264794383149572E-3</v>
      </c>
    </row>
    <row r="14" spans="1:58" ht="15.75" customHeight="1" x14ac:dyDescent="0.55000000000000004">
      <c r="A14" s="36">
        <v>1968</v>
      </c>
      <c r="B14" s="35" t="s">
        <v>124</v>
      </c>
      <c r="C14" s="33" t="s">
        <v>40</v>
      </c>
      <c r="D14" s="34">
        <f>1-(1-D2)*(1-D3)*(1-D4)*(1-D5)</f>
        <v>0.600614101266568</v>
      </c>
      <c r="E14" s="34">
        <f t="shared" ref="E14:BF14" si="0">1-(1-E2)*(1-E3)*(1-E4)*(1-E5)</f>
        <v>0.61746488273319522</v>
      </c>
      <c r="F14" s="34">
        <f t="shared" si="0"/>
        <v>0.60248108650860288</v>
      </c>
      <c r="G14" s="34">
        <f t="shared" si="0"/>
        <v>0.59253691915989881</v>
      </c>
      <c r="H14" s="34">
        <f t="shared" si="0"/>
        <v>0.6212840991011418</v>
      </c>
      <c r="I14" s="34">
        <f t="shared" si="0"/>
        <v>0.62489457550794725</v>
      </c>
      <c r="J14" s="34">
        <f t="shared" si="0"/>
        <v>0.65104769164085563</v>
      </c>
      <c r="K14" s="34">
        <f t="shared" si="0"/>
        <v>0.63375705315375575</v>
      </c>
      <c r="L14" s="34">
        <f t="shared" si="0"/>
        <v>0.62793588209518081</v>
      </c>
      <c r="M14" s="34">
        <f t="shared" si="0"/>
        <v>0.67528389873637951</v>
      </c>
      <c r="N14" s="34">
        <f t="shared" si="0"/>
        <v>0.60746623179538084</v>
      </c>
      <c r="O14" s="34">
        <f t="shared" si="0"/>
        <v>0.63014012604997682</v>
      </c>
      <c r="P14" s="34">
        <f t="shared" si="0"/>
        <v>0.61514676060537532</v>
      </c>
      <c r="Q14" s="34">
        <f t="shared" si="0"/>
        <v>0.60179468797524061</v>
      </c>
      <c r="R14" s="34">
        <f t="shared" si="0"/>
        <v>0.64845713128949245</v>
      </c>
      <c r="S14" s="34">
        <f t="shared" si="0"/>
        <v>0.60299216380180476</v>
      </c>
      <c r="T14" s="34">
        <f t="shared" si="0"/>
        <v>0.62864981750186577</v>
      </c>
      <c r="U14" s="34">
        <f t="shared" si="0"/>
        <v>0.61288780447188573</v>
      </c>
      <c r="V14" s="34">
        <f t="shared" si="0"/>
        <v>0.60545389372834424</v>
      </c>
      <c r="W14" s="34">
        <f t="shared" si="0"/>
        <v>0.65364114636105031</v>
      </c>
      <c r="X14" s="34">
        <f t="shared" si="0"/>
        <v>0.45617016323752801</v>
      </c>
      <c r="Y14" s="34">
        <f t="shared" si="0"/>
        <v>0.48500350459655028</v>
      </c>
      <c r="Z14" s="34">
        <f t="shared" si="0"/>
        <v>0.46974836448871526</v>
      </c>
      <c r="AA14" s="34">
        <f t="shared" si="0"/>
        <v>0.46932375837355433</v>
      </c>
      <c r="AB14" s="34">
        <f t="shared" si="0"/>
        <v>0.51487943582238493</v>
      </c>
      <c r="AC14" s="34">
        <f t="shared" si="0"/>
        <v>0.49034078252113</v>
      </c>
      <c r="AD14" s="34">
        <f t="shared" si="0"/>
        <v>0.5176515428152646</v>
      </c>
      <c r="AE14" s="34">
        <f t="shared" si="0"/>
        <v>0.50315048876353896</v>
      </c>
      <c r="AF14" s="34">
        <f t="shared" si="0"/>
        <v>0.49577816686222587</v>
      </c>
      <c r="AG14" s="34">
        <f t="shared" si="0"/>
        <v>0.54052529901145252</v>
      </c>
      <c r="AH14" s="34">
        <f t="shared" si="0"/>
        <v>0.55393740268443836</v>
      </c>
      <c r="AI14" s="34">
        <f t="shared" si="0"/>
        <v>0.58218940492790772</v>
      </c>
      <c r="AJ14" s="34">
        <f t="shared" si="0"/>
        <v>0.56808896245306106</v>
      </c>
      <c r="AK14" s="34">
        <f t="shared" si="0"/>
        <v>0.55775433453509016</v>
      </c>
      <c r="AL14" s="34">
        <f t="shared" si="0"/>
        <v>0.60510976513425241</v>
      </c>
      <c r="AM14" s="34">
        <f t="shared" si="0"/>
        <v>0.63615802104894636</v>
      </c>
      <c r="AN14" s="34">
        <f t="shared" si="0"/>
        <v>0.65724902509087513</v>
      </c>
      <c r="AO14" s="34">
        <f t="shared" si="0"/>
        <v>0.64488735880471482</v>
      </c>
      <c r="AP14" s="34">
        <f t="shared" si="0"/>
        <v>0.63082270797052387</v>
      </c>
      <c r="AQ14" s="34">
        <f t="shared" si="0"/>
        <v>0.66871060786122805</v>
      </c>
      <c r="AR14" s="34">
        <f t="shared" si="0"/>
        <v>0.49375585259230148</v>
      </c>
      <c r="AS14" s="34">
        <f t="shared" si="0"/>
        <v>0.52021050729860785</v>
      </c>
      <c r="AT14" s="34">
        <f t="shared" si="0"/>
        <v>0.50385880669663696</v>
      </c>
      <c r="AU14" s="34">
        <f t="shared" si="0"/>
        <v>0.49489763765741868</v>
      </c>
      <c r="AV14" s="34">
        <f t="shared" si="0"/>
        <v>0.54666298188100138</v>
      </c>
      <c r="AW14" s="34">
        <f t="shared" si="0"/>
        <v>0.60079567977530024</v>
      </c>
      <c r="AX14" s="34">
        <f t="shared" si="0"/>
        <v>0.62160191051407931</v>
      </c>
      <c r="AY14" s="34">
        <f t="shared" si="0"/>
        <v>0.61274571123487298</v>
      </c>
      <c r="AZ14" s="34">
        <f t="shared" si="0"/>
        <v>0.60175128995498106</v>
      </c>
      <c r="BA14" s="34">
        <f t="shared" si="0"/>
        <v>0.63905285752672147</v>
      </c>
      <c r="BB14" s="34">
        <f t="shared" si="0"/>
        <v>0.4735285104305984</v>
      </c>
      <c r="BC14" s="34">
        <f t="shared" si="0"/>
        <v>0.59140269423173852</v>
      </c>
      <c r="BD14" s="34">
        <f t="shared" si="0"/>
        <v>0.5426920371362729</v>
      </c>
      <c r="BE14" s="34">
        <f t="shared" si="0"/>
        <v>0.48387094810567843</v>
      </c>
      <c r="BF14" s="40">
        <f t="shared" si="0"/>
        <v>0.6328041561317258</v>
      </c>
    </row>
    <row r="15" spans="1:58" ht="15" customHeight="1" x14ac:dyDescent="0.55000000000000004">
      <c r="A15" s="36">
        <v>1968</v>
      </c>
      <c r="B15" s="35" t="s">
        <v>124</v>
      </c>
      <c r="C15" s="33" t="s">
        <v>41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  <c r="AA15" s="34">
        <v>0</v>
      </c>
      <c r="AB15" s="34">
        <v>0</v>
      </c>
      <c r="AC15" s="34">
        <v>0</v>
      </c>
      <c r="AD15" s="34">
        <v>0</v>
      </c>
      <c r="AE15" s="34">
        <v>0</v>
      </c>
      <c r="AF15" s="34">
        <v>0</v>
      </c>
      <c r="AG15" s="34">
        <v>0</v>
      </c>
      <c r="AH15" s="34">
        <v>0</v>
      </c>
      <c r="AI15" s="34">
        <v>0</v>
      </c>
      <c r="AJ15" s="34">
        <v>0</v>
      </c>
      <c r="AK15" s="34">
        <v>0</v>
      </c>
      <c r="AL15" s="34">
        <v>0</v>
      </c>
      <c r="AM15" s="34">
        <v>0</v>
      </c>
      <c r="AN15" s="34">
        <v>0</v>
      </c>
      <c r="AO15" s="34">
        <v>0</v>
      </c>
      <c r="AP15" s="34">
        <v>0</v>
      </c>
      <c r="AQ15" s="34">
        <v>0</v>
      </c>
      <c r="AR15" s="34">
        <v>0</v>
      </c>
      <c r="AS15" s="34">
        <v>0</v>
      </c>
      <c r="AT15" s="34">
        <v>0</v>
      </c>
      <c r="AU15" s="34">
        <v>0</v>
      </c>
      <c r="AV15" s="34">
        <v>0</v>
      </c>
      <c r="AW15" s="34">
        <v>0</v>
      </c>
      <c r="AX15" s="34">
        <v>0</v>
      </c>
      <c r="AY15" s="34">
        <v>0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40">
        <v>0</v>
      </c>
    </row>
    <row r="16" spans="1:58" ht="15.75" customHeight="1" x14ac:dyDescent="0.55000000000000004">
      <c r="A16" s="36">
        <v>1968</v>
      </c>
      <c r="B16" s="35" t="s">
        <v>124</v>
      </c>
      <c r="C16" s="47" t="s">
        <v>58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34">
        <v>0</v>
      </c>
      <c r="AA16" s="34">
        <v>0</v>
      </c>
      <c r="AB16" s="34">
        <v>0</v>
      </c>
      <c r="AC16" s="34">
        <v>0</v>
      </c>
      <c r="AD16" s="34">
        <v>0</v>
      </c>
      <c r="AE16" s="34">
        <v>0</v>
      </c>
      <c r="AF16" s="34">
        <v>0</v>
      </c>
      <c r="AG16" s="34">
        <v>0</v>
      </c>
      <c r="AH16" s="34">
        <v>0</v>
      </c>
      <c r="AI16" s="34">
        <v>0</v>
      </c>
      <c r="AJ16" s="34">
        <v>0</v>
      </c>
      <c r="AK16" s="34">
        <v>0</v>
      </c>
      <c r="AL16" s="34">
        <v>0</v>
      </c>
      <c r="AM16" s="34">
        <v>0</v>
      </c>
      <c r="AN16" s="34">
        <v>0</v>
      </c>
      <c r="AO16" s="34">
        <v>0</v>
      </c>
      <c r="AP16" s="34">
        <v>0</v>
      </c>
      <c r="AQ16" s="34">
        <v>0</v>
      </c>
      <c r="AR16" s="34">
        <v>0</v>
      </c>
      <c r="AS16" s="34">
        <v>0</v>
      </c>
      <c r="AT16" s="34">
        <v>0</v>
      </c>
      <c r="AU16" s="34">
        <v>0</v>
      </c>
      <c r="AV16" s="34">
        <v>0</v>
      </c>
      <c r="AW16" s="34">
        <v>0</v>
      </c>
      <c r="AX16" s="34">
        <v>0</v>
      </c>
      <c r="AY16" s="34">
        <v>0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40">
        <v>0</v>
      </c>
    </row>
    <row r="17" spans="1:58" ht="15.75" customHeight="1" x14ac:dyDescent="0.55000000000000004">
      <c r="A17" s="36">
        <v>1968</v>
      </c>
      <c r="B17" s="35" t="s">
        <v>125</v>
      </c>
      <c r="C17" s="33" t="s">
        <v>40</v>
      </c>
      <c r="D17" s="34">
        <f>1-(1-D6)*(1-D11)</f>
        <v>0.1173952582007145</v>
      </c>
      <c r="E17" s="34">
        <f t="shared" ref="E17:BF17" si="1">1-(1-E6)*(1-E11)</f>
        <v>0.13735614307931576</v>
      </c>
      <c r="F17" s="34">
        <f t="shared" si="1"/>
        <v>0.1176372609500308</v>
      </c>
      <c r="G17" s="34">
        <f t="shared" si="1"/>
        <v>0.10445286833459699</v>
      </c>
      <c r="H17" s="34">
        <f t="shared" si="1"/>
        <v>0.13909977494373593</v>
      </c>
      <c r="I17" s="34">
        <f t="shared" si="1"/>
        <v>0.12413298565840947</v>
      </c>
      <c r="J17" s="34">
        <f t="shared" si="1"/>
        <v>0.15551433389544678</v>
      </c>
      <c r="K17" s="34">
        <f t="shared" si="1"/>
        <v>0.13656108597285077</v>
      </c>
      <c r="L17" s="34">
        <f t="shared" si="1"/>
        <v>0.11814722083124696</v>
      </c>
      <c r="M17" s="34">
        <f t="shared" si="1"/>
        <v>0.1729957805907173</v>
      </c>
      <c r="N17" s="34">
        <f t="shared" si="1"/>
        <v>0.12747756729810555</v>
      </c>
      <c r="O17" s="34">
        <f t="shared" si="1"/>
        <v>0.15823677581863982</v>
      </c>
      <c r="P17" s="34">
        <f t="shared" si="1"/>
        <v>0.14037572254335262</v>
      </c>
      <c r="Q17" s="34">
        <f t="shared" si="1"/>
        <v>0.12017286734310406</v>
      </c>
      <c r="R17" s="34">
        <f t="shared" si="1"/>
        <v>0.17187309334960355</v>
      </c>
      <c r="S17" s="34">
        <f t="shared" si="1"/>
        <v>0.11740606060606062</v>
      </c>
      <c r="T17" s="34">
        <f t="shared" si="1"/>
        <v>0.14682352941176469</v>
      </c>
      <c r="U17" s="34">
        <f t="shared" si="1"/>
        <v>0.13149700598802394</v>
      </c>
      <c r="V17" s="34">
        <f t="shared" si="1"/>
        <v>0.11398510242085669</v>
      </c>
      <c r="W17" s="34">
        <f t="shared" si="1"/>
        <v>0.16595744680851077</v>
      </c>
      <c r="X17" s="34">
        <f t="shared" si="1"/>
        <v>7.2583465818760073E-2</v>
      </c>
      <c r="Y17" s="34">
        <f t="shared" si="1"/>
        <v>8.8762993762993792E-2</v>
      </c>
      <c r="Z17" s="34">
        <f t="shared" si="1"/>
        <v>8.1056782334384847E-2</v>
      </c>
      <c r="AA17" s="34">
        <f t="shared" si="1"/>
        <v>6.8488014751075688E-2</v>
      </c>
      <c r="AB17" s="34">
        <f t="shared" si="1"/>
        <v>9.7826541274817158E-2</v>
      </c>
      <c r="AC17" s="34">
        <f t="shared" si="1"/>
        <v>7.1998697916666687E-2</v>
      </c>
      <c r="AD17" s="34">
        <f t="shared" si="1"/>
        <v>8.4963621665319344E-2</v>
      </c>
      <c r="AE17" s="34">
        <f t="shared" si="1"/>
        <v>7.3846153846153895E-2</v>
      </c>
      <c r="AF17" s="34">
        <f t="shared" si="1"/>
        <v>6.2480581307942873E-2</v>
      </c>
      <c r="AG17" s="34">
        <f t="shared" si="1"/>
        <v>8.5743428795606147E-2</v>
      </c>
      <c r="AH17" s="34">
        <f t="shared" si="1"/>
        <v>6.8534874122987977E-2</v>
      </c>
      <c r="AI17" s="34">
        <f t="shared" si="1"/>
        <v>8.2173686947477842E-2</v>
      </c>
      <c r="AJ17" s="34">
        <f t="shared" si="1"/>
        <v>7.3504616619831431E-2</v>
      </c>
      <c r="AK17" s="34">
        <f t="shared" si="1"/>
        <v>6.2420221169036338E-2</v>
      </c>
      <c r="AL17" s="34">
        <f t="shared" si="1"/>
        <v>8.582828282828292E-2</v>
      </c>
      <c r="AM17" s="34">
        <f t="shared" si="1"/>
        <v>0.12742434431741745</v>
      </c>
      <c r="AN17" s="34">
        <f t="shared" si="1"/>
        <v>0.1583382789317509</v>
      </c>
      <c r="AO17" s="34">
        <f t="shared" si="1"/>
        <v>0.13961252825314818</v>
      </c>
      <c r="AP17" s="34">
        <f t="shared" si="1"/>
        <v>0.12213026819923378</v>
      </c>
      <c r="AQ17" s="34">
        <f t="shared" si="1"/>
        <v>0.1737971014492754</v>
      </c>
      <c r="AR17" s="34">
        <f t="shared" si="1"/>
        <v>9.7854578096947975E-2</v>
      </c>
      <c r="AS17" s="34">
        <f t="shared" si="1"/>
        <v>0.12495925494761351</v>
      </c>
      <c r="AT17" s="34">
        <f t="shared" si="1"/>
        <v>0.10849933598937589</v>
      </c>
      <c r="AU17" s="34">
        <f t="shared" si="1"/>
        <v>8.8742799051168997E-2</v>
      </c>
      <c r="AV17" s="34">
        <f t="shared" si="1"/>
        <v>0.13212814645308923</v>
      </c>
      <c r="AW17" s="34">
        <f t="shared" si="1"/>
        <v>0.11505773672055442</v>
      </c>
      <c r="AX17" s="34">
        <f t="shared" si="1"/>
        <v>0.14257060518732001</v>
      </c>
      <c r="AY17" s="34">
        <f t="shared" si="1"/>
        <v>0.12596961572832888</v>
      </c>
      <c r="AZ17" s="34">
        <f t="shared" si="1"/>
        <v>0.10548499651081644</v>
      </c>
      <c r="BA17" s="34">
        <f t="shared" si="1"/>
        <v>0.14947484798231059</v>
      </c>
      <c r="BB17" s="34">
        <f t="shared" si="1"/>
        <v>8.749311294765838E-2</v>
      </c>
      <c r="BC17" s="34">
        <f t="shared" si="1"/>
        <v>0.11494958351600182</v>
      </c>
      <c r="BD17" s="34">
        <f t="shared" si="1"/>
        <v>9.3280858676207612E-2</v>
      </c>
      <c r="BE17" s="34">
        <f t="shared" si="1"/>
        <v>7.2609603340292317E-2</v>
      </c>
      <c r="BF17" s="40">
        <f t="shared" si="1"/>
        <v>0.12322082147214319</v>
      </c>
    </row>
    <row r="18" spans="1:58" ht="15" customHeight="1" x14ac:dyDescent="0.55000000000000004">
      <c r="A18" s="36">
        <v>1968</v>
      </c>
      <c r="B18" s="35" t="s">
        <v>125</v>
      </c>
      <c r="C18" s="33" t="s">
        <v>41</v>
      </c>
      <c r="D18" s="34">
        <f>1-(1-D8)</f>
        <v>2.0000000000000018E-2</v>
      </c>
      <c r="E18" s="34">
        <f>1-(1-E8)</f>
        <v>2.0000000000000018E-2</v>
      </c>
      <c r="F18" s="34">
        <f t="shared" ref="F18:BF18" si="2">1-(1-F8)</f>
        <v>2.0000000000000018E-2</v>
      </c>
      <c r="G18" s="34">
        <f t="shared" si="2"/>
        <v>2.0000000000000018E-2</v>
      </c>
      <c r="H18" s="34">
        <f t="shared" si="2"/>
        <v>2.0000000000000018E-2</v>
      </c>
      <c r="I18" s="34">
        <f t="shared" si="2"/>
        <v>2.0000000000000018E-2</v>
      </c>
      <c r="J18" s="34">
        <f t="shared" si="2"/>
        <v>2.0000000000000018E-2</v>
      </c>
      <c r="K18" s="34">
        <f t="shared" si="2"/>
        <v>2.0000000000000018E-2</v>
      </c>
      <c r="L18" s="34">
        <f t="shared" si="2"/>
        <v>2.0000000000000018E-2</v>
      </c>
      <c r="M18" s="34">
        <f t="shared" si="2"/>
        <v>2.0000000000000018E-2</v>
      </c>
      <c r="N18" s="34">
        <f t="shared" si="2"/>
        <v>2.0000000000000018E-2</v>
      </c>
      <c r="O18" s="34">
        <f t="shared" si="2"/>
        <v>2.0000000000000018E-2</v>
      </c>
      <c r="P18" s="34">
        <f t="shared" si="2"/>
        <v>2.0000000000000018E-2</v>
      </c>
      <c r="Q18" s="34">
        <f t="shared" si="2"/>
        <v>2.0000000000000018E-2</v>
      </c>
      <c r="R18" s="34">
        <f t="shared" si="2"/>
        <v>2.0000000000000018E-2</v>
      </c>
      <c r="S18" s="34">
        <f t="shared" si="2"/>
        <v>2.0000000000000018E-2</v>
      </c>
      <c r="T18" s="34">
        <f t="shared" si="2"/>
        <v>2.0000000000000018E-2</v>
      </c>
      <c r="U18" s="34">
        <f t="shared" si="2"/>
        <v>2.0000000000000018E-2</v>
      </c>
      <c r="V18" s="34">
        <f t="shared" si="2"/>
        <v>2.0000000000000018E-2</v>
      </c>
      <c r="W18" s="34">
        <f t="shared" si="2"/>
        <v>2.0000000000000018E-2</v>
      </c>
      <c r="X18" s="34">
        <f t="shared" si="2"/>
        <v>2.0000000000000018E-2</v>
      </c>
      <c r="Y18" s="34">
        <f t="shared" si="2"/>
        <v>2.0000000000000018E-2</v>
      </c>
      <c r="Z18" s="34">
        <f t="shared" si="2"/>
        <v>2.0000000000000018E-2</v>
      </c>
      <c r="AA18" s="34">
        <f t="shared" si="2"/>
        <v>2.0000000000000018E-2</v>
      </c>
      <c r="AB18" s="34">
        <f t="shared" si="2"/>
        <v>2.0000000000000018E-2</v>
      </c>
      <c r="AC18" s="34">
        <f t="shared" si="2"/>
        <v>2.0000000000000018E-2</v>
      </c>
      <c r="AD18" s="34">
        <f t="shared" si="2"/>
        <v>2.0000000000000018E-2</v>
      </c>
      <c r="AE18" s="34">
        <f t="shared" si="2"/>
        <v>2.0000000000000018E-2</v>
      </c>
      <c r="AF18" s="34">
        <f t="shared" si="2"/>
        <v>2.0000000000000018E-2</v>
      </c>
      <c r="AG18" s="34">
        <f t="shared" si="2"/>
        <v>2.0000000000000018E-2</v>
      </c>
      <c r="AH18" s="34">
        <f t="shared" si="2"/>
        <v>2.0000000000000018E-2</v>
      </c>
      <c r="AI18" s="34">
        <f t="shared" si="2"/>
        <v>2.0000000000000018E-2</v>
      </c>
      <c r="AJ18" s="34">
        <f t="shared" si="2"/>
        <v>2.0000000000000018E-2</v>
      </c>
      <c r="AK18" s="34">
        <f t="shared" si="2"/>
        <v>2.0000000000000018E-2</v>
      </c>
      <c r="AL18" s="34">
        <f t="shared" si="2"/>
        <v>2.0000000000000018E-2</v>
      </c>
      <c r="AM18" s="34">
        <f t="shared" si="2"/>
        <v>2.0000000000000018E-2</v>
      </c>
      <c r="AN18" s="34">
        <f t="shared" si="2"/>
        <v>2.0000000000000018E-2</v>
      </c>
      <c r="AO18" s="34">
        <f t="shared" si="2"/>
        <v>2.0000000000000018E-2</v>
      </c>
      <c r="AP18" s="34">
        <f t="shared" si="2"/>
        <v>2.0000000000000018E-2</v>
      </c>
      <c r="AQ18" s="34">
        <f t="shared" si="2"/>
        <v>2.0000000000000018E-2</v>
      </c>
      <c r="AR18" s="34">
        <f t="shared" si="2"/>
        <v>2.0000000000000018E-2</v>
      </c>
      <c r="AS18" s="34">
        <f t="shared" si="2"/>
        <v>2.0000000000000018E-2</v>
      </c>
      <c r="AT18" s="34">
        <f t="shared" si="2"/>
        <v>2.0000000000000018E-2</v>
      </c>
      <c r="AU18" s="34">
        <f t="shared" si="2"/>
        <v>2.0000000000000018E-2</v>
      </c>
      <c r="AV18" s="34">
        <f t="shared" si="2"/>
        <v>2.0000000000000018E-2</v>
      </c>
      <c r="AW18" s="34">
        <f t="shared" si="2"/>
        <v>2.0000000000000018E-2</v>
      </c>
      <c r="AX18" s="34">
        <f t="shared" si="2"/>
        <v>2.0000000000000018E-2</v>
      </c>
      <c r="AY18" s="34">
        <f t="shared" si="2"/>
        <v>2.0000000000000018E-2</v>
      </c>
      <c r="AZ18" s="34">
        <f t="shared" si="2"/>
        <v>2.0000000000000018E-2</v>
      </c>
      <c r="BA18" s="34">
        <f t="shared" si="2"/>
        <v>2.0000000000000018E-2</v>
      </c>
      <c r="BB18" s="34">
        <f t="shared" si="2"/>
        <v>2.0000000000000018E-2</v>
      </c>
      <c r="BC18" s="34">
        <f t="shared" si="2"/>
        <v>2.0000000000000018E-2</v>
      </c>
      <c r="BD18" s="34">
        <f t="shared" si="2"/>
        <v>2.0000000000000018E-2</v>
      </c>
      <c r="BE18" s="34">
        <f t="shared" si="2"/>
        <v>2.0000000000000018E-2</v>
      </c>
      <c r="BF18" s="40">
        <f t="shared" si="2"/>
        <v>2.0000000000000018E-2</v>
      </c>
    </row>
    <row r="19" spans="1:58" ht="15.75" customHeight="1" x14ac:dyDescent="0.55000000000000004">
      <c r="A19" s="36">
        <v>1968</v>
      </c>
      <c r="B19" s="35" t="s">
        <v>125</v>
      </c>
      <c r="C19" s="47" t="s">
        <v>58</v>
      </c>
      <c r="D19" s="34">
        <f>1-(1-D8)*(1-D13)</f>
        <v>0.15501868399675056</v>
      </c>
      <c r="E19" s="34">
        <f>1-(1-E8)*(1-E13)</f>
        <v>0.15762396006655566</v>
      </c>
      <c r="F19" s="34">
        <f t="shared" ref="F19:BF19" si="3">1-(1-F8)*(1-F13)</f>
        <v>0.15793195020746897</v>
      </c>
      <c r="G19" s="34">
        <f t="shared" si="3"/>
        <v>0.15885380116959058</v>
      </c>
      <c r="H19" s="34">
        <f t="shared" si="3"/>
        <v>0.15850666666666668</v>
      </c>
      <c r="I19" s="34">
        <f t="shared" si="3"/>
        <v>0.13870612525808679</v>
      </c>
      <c r="J19" s="34">
        <f t="shared" si="3"/>
        <v>0.1420532959326789</v>
      </c>
      <c r="K19" s="34">
        <f t="shared" si="3"/>
        <v>0.14396345748418837</v>
      </c>
      <c r="L19" s="34">
        <f t="shared" si="3"/>
        <v>0.14134664764621974</v>
      </c>
      <c r="M19" s="34">
        <f t="shared" si="3"/>
        <v>0.14231061138439915</v>
      </c>
      <c r="N19" s="34">
        <f t="shared" si="3"/>
        <v>0.13044173913043489</v>
      </c>
      <c r="O19" s="34">
        <f t="shared" si="3"/>
        <v>0.13160873362445424</v>
      </c>
      <c r="P19" s="34">
        <f t="shared" si="3"/>
        <v>0.13131707317073171</v>
      </c>
      <c r="Q19" s="34">
        <f t="shared" si="3"/>
        <v>0.13151134380453755</v>
      </c>
      <c r="R19" s="34">
        <f t="shared" si="3"/>
        <v>0.13190192644483367</v>
      </c>
      <c r="S19" s="34">
        <f t="shared" si="3"/>
        <v>0.12844025897586808</v>
      </c>
      <c r="T19" s="34">
        <f t="shared" si="3"/>
        <v>0.12870588235294123</v>
      </c>
      <c r="U19" s="34">
        <f t="shared" si="3"/>
        <v>0.13253813813813808</v>
      </c>
      <c r="V19" s="34">
        <f t="shared" si="3"/>
        <v>0.13077222898903784</v>
      </c>
      <c r="W19" s="34">
        <f t="shared" si="3"/>
        <v>0.1307877330126278</v>
      </c>
      <c r="X19" s="34">
        <f t="shared" si="3"/>
        <v>3.3674418604651257E-2</v>
      </c>
      <c r="Y19" s="34">
        <f t="shared" si="3"/>
        <v>3.4082299150881901E-2</v>
      </c>
      <c r="Z19" s="34">
        <f t="shared" si="3"/>
        <v>3.3867016049787146E-2</v>
      </c>
      <c r="AA19" s="34">
        <f t="shared" si="3"/>
        <v>3.3672918723264278E-2</v>
      </c>
      <c r="AB19" s="34">
        <f t="shared" si="3"/>
        <v>3.3605762933857308E-2</v>
      </c>
      <c r="AC19" s="34">
        <f t="shared" si="3"/>
        <v>3.3371048252911817E-2</v>
      </c>
      <c r="AD19" s="34">
        <f t="shared" si="3"/>
        <v>3.3731442869057604E-2</v>
      </c>
      <c r="AE19" s="34">
        <f t="shared" si="3"/>
        <v>3.3410095953274932E-2</v>
      </c>
      <c r="AF19" s="34">
        <f t="shared" si="3"/>
        <v>3.3438127090300918E-2</v>
      </c>
      <c r="AG19" s="34">
        <f t="shared" si="3"/>
        <v>3.3432511491851225E-2</v>
      </c>
      <c r="AH19" s="34">
        <f t="shared" si="3"/>
        <v>0.12140201567749165</v>
      </c>
      <c r="AI19" s="34">
        <f t="shared" si="3"/>
        <v>0.12274643874643876</v>
      </c>
      <c r="AJ19" s="34">
        <f t="shared" si="3"/>
        <v>0.1229811536264992</v>
      </c>
      <c r="AK19" s="34">
        <f t="shared" si="3"/>
        <v>0.12239815880322213</v>
      </c>
      <c r="AL19" s="34">
        <f t="shared" si="3"/>
        <v>0.12348800000000004</v>
      </c>
      <c r="AM19" s="34">
        <f t="shared" si="3"/>
        <v>6.6865248226950391E-2</v>
      </c>
      <c r="AN19" s="34">
        <f t="shared" si="3"/>
        <v>6.7008130081300799E-2</v>
      </c>
      <c r="AO19" s="34">
        <f t="shared" si="3"/>
        <v>6.6960406091370661E-2</v>
      </c>
      <c r="AP19" s="34">
        <f t="shared" si="3"/>
        <v>6.7008130081300799E-2</v>
      </c>
      <c r="AQ19" s="34">
        <f t="shared" si="3"/>
        <v>6.7200000000000037E-2</v>
      </c>
      <c r="AR19" s="34">
        <f t="shared" si="3"/>
        <v>2.0000000000000018E-2</v>
      </c>
      <c r="AS19" s="34">
        <f t="shared" si="3"/>
        <v>2.0000000000000018E-2</v>
      </c>
      <c r="AT19" s="34">
        <f t="shared" si="3"/>
        <v>2.0000000000000018E-2</v>
      </c>
      <c r="AU19" s="34">
        <f t="shared" si="3"/>
        <v>2.0000000000000018E-2</v>
      </c>
      <c r="AV19" s="34">
        <f t="shared" si="3"/>
        <v>2.0000000000000018E-2</v>
      </c>
      <c r="AW19" s="34">
        <f t="shared" si="3"/>
        <v>7.0159509202453951E-2</v>
      </c>
      <c r="AX19" s="34">
        <f t="shared" si="3"/>
        <v>7.28301886792454E-2</v>
      </c>
      <c r="AY19" s="34">
        <f t="shared" si="3"/>
        <v>7.0991869918699213E-2</v>
      </c>
      <c r="AZ19" s="34">
        <f t="shared" si="3"/>
        <v>7.1834710743801655E-2</v>
      </c>
      <c r="BA19" s="34">
        <f t="shared" si="3"/>
        <v>7.1793665158371156E-2</v>
      </c>
      <c r="BB19" s="34">
        <f t="shared" si="3"/>
        <v>2.8649949849548606E-2</v>
      </c>
      <c r="BC19" s="34">
        <f t="shared" si="3"/>
        <v>2.8649949849548606E-2</v>
      </c>
      <c r="BD19" s="34">
        <f t="shared" si="3"/>
        <v>2.8649949849548606E-2</v>
      </c>
      <c r="BE19" s="34">
        <f t="shared" si="3"/>
        <v>2.8649949849548606E-2</v>
      </c>
      <c r="BF19" s="40">
        <f t="shared" si="3"/>
        <v>2.8649949849548606E-2</v>
      </c>
    </row>
    <row r="20" spans="1:58" ht="15.75" customHeight="1" x14ac:dyDescent="0.55000000000000004">
      <c r="A20" s="36">
        <v>1968</v>
      </c>
      <c r="B20" s="35" t="s">
        <v>126</v>
      </c>
      <c r="C20" s="33" t="s">
        <v>40</v>
      </c>
      <c r="D20" s="34">
        <f>1-(1-D7)*(1-D10)*(1-D12)</f>
        <v>0.34039489427939562</v>
      </c>
      <c r="E20" s="34">
        <f t="shared" ref="E20:BF20" si="4">1-(1-E7)*(1-E10)*(1-E12)</f>
        <v>0.34493258102813718</v>
      </c>
      <c r="F20" s="34">
        <f t="shared" si="4"/>
        <v>0.34125148664367577</v>
      </c>
      <c r="G20" s="34">
        <f t="shared" si="4"/>
        <v>0.33695668133386569</v>
      </c>
      <c r="H20" s="34">
        <f t="shared" si="4"/>
        <v>0.34969416498993977</v>
      </c>
      <c r="I20" s="34">
        <f t="shared" si="4"/>
        <v>0.40862579059525117</v>
      </c>
      <c r="J20" s="34">
        <f t="shared" si="4"/>
        <v>0.42457984675274263</v>
      </c>
      <c r="K20" s="34">
        <f t="shared" si="4"/>
        <v>0.41945485624693912</v>
      </c>
      <c r="L20" s="34">
        <f t="shared" si="4"/>
        <v>0.41605616021897707</v>
      </c>
      <c r="M20" s="34">
        <f t="shared" si="4"/>
        <v>0.4374480799193271</v>
      </c>
      <c r="N20" s="34">
        <f t="shared" si="4"/>
        <v>0.46980083518944737</v>
      </c>
      <c r="O20" s="34">
        <f t="shared" si="4"/>
        <v>0.48556449832740634</v>
      </c>
      <c r="P20" s="34">
        <f t="shared" si="4"/>
        <v>0.46983844255109608</v>
      </c>
      <c r="Q20" s="34">
        <f t="shared" si="4"/>
        <v>0.45482310116680402</v>
      </c>
      <c r="R20" s="34">
        <f t="shared" si="4"/>
        <v>0.48269190185805899</v>
      </c>
      <c r="S20" s="34">
        <f t="shared" si="4"/>
        <v>0.47668106079126382</v>
      </c>
      <c r="T20" s="34">
        <f t="shared" si="4"/>
        <v>0.49580248766173141</v>
      </c>
      <c r="U20" s="34">
        <f t="shared" si="4"/>
        <v>0.489537932248301</v>
      </c>
      <c r="V20" s="34">
        <f t="shared" si="4"/>
        <v>0.48498738909686168</v>
      </c>
      <c r="W20" s="34">
        <f t="shared" si="4"/>
        <v>0.51001569515209355</v>
      </c>
      <c r="X20" s="34">
        <f t="shared" si="4"/>
        <v>0.67883268626532445</v>
      </c>
      <c r="Y20" s="34">
        <f t="shared" si="4"/>
        <v>0.71178684622508004</v>
      </c>
      <c r="Z20" s="34">
        <f t="shared" si="4"/>
        <v>0.69182364497563387</v>
      </c>
      <c r="AA20" s="34">
        <f t="shared" si="4"/>
        <v>0.67310344970923996</v>
      </c>
      <c r="AB20" s="34">
        <f t="shared" si="4"/>
        <v>0.71972120538393825</v>
      </c>
      <c r="AC20" s="34">
        <f t="shared" si="4"/>
        <v>0.60916740719251072</v>
      </c>
      <c r="AD20" s="34">
        <f t="shared" si="4"/>
        <v>0.62735196397388282</v>
      </c>
      <c r="AE20" s="34">
        <f t="shared" si="4"/>
        <v>0.61641978101950901</v>
      </c>
      <c r="AF20" s="34">
        <f t="shared" si="4"/>
        <v>0.60279869078468828</v>
      </c>
      <c r="AG20" s="34">
        <f t="shared" si="4"/>
        <v>0.62864725894176909</v>
      </c>
      <c r="AH20" s="34">
        <f t="shared" si="4"/>
        <v>0.5240980504293602</v>
      </c>
      <c r="AI20" s="34">
        <f t="shared" si="4"/>
        <v>0.53793740842181215</v>
      </c>
      <c r="AJ20" s="34">
        <f t="shared" si="4"/>
        <v>0.52895556422083878</v>
      </c>
      <c r="AK20" s="34">
        <f t="shared" si="4"/>
        <v>0.5170266836127646</v>
      </c>
      <c r="AL20" s="34">
        <f t="shared" si="4"/>
        <v>0.53852155996645223</v>
      </c>
      <c r="AM20" s="34">
        <f t="shared" si="4"/>
        <v>0.34510254059689749</v>
      </c>
      <c r="AN20" s="34">
        <f t="shared" si="4"/>
        <v>0.35089862738731092</v>
      </c>
      <c r="AO20" s="34">
        <f t="shared" si="4"/>
        <v>0.33980798567368131</v>
      </c>
      <c r="AP20" s="34">
        <f t="shared" si="4"/>
        <v>0.33115429572892985</v>
      </c>
      <c r="AQ20" s="34">
        <f t="shared" si="4"/>
        <v>0.34613942378989337</v>
      </c>
      <c r="AR20" s="34">
        <f t="shared" si="4"/>
        <v>0.62833424984734343</v>
      </c>
      <c r="AS20" s="34">
        <f t="shared" si="4"/>
        <v>0.65285167771563268</v>
      </c>
      <c r="AT20" s="34">
        <f t="shared" si="4"/>
        <v>0.63806950550643182</v>
      </c>
      <c r="AU20" s="34">
        <f t="shared" si="4"/>
        <v>0.62599016631882143</v>
      </c>
      <c r="AV20" s="34">
        <f t="shared" si="4"/>
        <v>0.65691523646979477</v>
      </c>
      <c r="AW20" s="34">
        <f t="shared" si="4"/>
        <v>0.41980038213610416</v>
      </c>
      <c r="AX20" s="34">
        <f t="shared" si="4"/>
        <v>0.42953508035569821</v>
      </c>
      <c r="AY20" s="34">
        <f t="shared" si="4"/>
        <v>0.42256827441027267</v>
      </c>
      <c r="AZ20" s="34">
        <f t="shared" si="4"/>
        <v>0.41522884146066541</v>
      </c>
      <c r="BA20" s="34">
        <f t="shared" si="4"/>
        <v>0.4295591193698457</v>
      </c>
      <c r="BB20" s="34">
        <f t="shared" si="4"/>
        <v>0.34889893198246402</v>
      </c>
      <c r="BC20" s="34">
        <f t="shared" si="4"/>
        <v>0.34372823442604605</v>
      </c>
      <c r="BD20" s="34">
        <f t="shared" si="4"/>
        <v>0.3388221995562446</v>
      </c>
      <c r="BE20" s="34">
        <f t="shared" si="4"/>
        <v>0.33424838949963498</v>
      </c>
      <c r="BF20" s="40">
        <f t="shared" si="4"/>
        <v>0.33652395188876616</v>
      </c>
    </row>
    <row r="21" spans="1:58" ht="15" customHeight="1" x14ac:dyDescent="0.55000000000000004">
      <c r="A21" s="36">
        <v>1968</v>
      </c>
      <c r="B21" s="35" t="s">
        <v>126</v>
      </c>
      <c r="C21" s="33" t="s">
        <v>41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>
        <v>0</v>
      </c>
      <c r="AI21" s="34">
        <v>0</v>
      </c>
      <c r="AJ21" s="34">
        <v>0</v>
      </c>
      <c r="AK21" s="34">
        <v>0</v>
      </c>
      <c r="AL21" s="34">
        <v>0</v>
      </c>
      <c r="AM21" s="34">
        <v>0</v>
      </c>
      <c r="AN21" s="34">
        <v>0</v>
      </c>
      <c r="AO21" s="34">
        <v>0</v>
      </c>
      <c r="AP21" s="34">
        <v>0</v>
      </c>
      <c r="AQ21" s="34">
        <v>0</v>
      </c>
      <c r="AR21" s="34">
        <v>0</v>
      </c>
      <c r="AS21" s="34">
        <v>0</v>
      </c>
      <c r="AT21" s="34">
        <v>0</v>
      </c>
      <c r="AU21" s="34">
        <v>0</v>
      </c>
      <c r="AV21" s="34">
        <v>0</v>
      </c>
      <c r="AW21" s="34">
        <v>0</v>
      </c>
      <c r="AX21" s="34">
        <v>0</v>
      </c>
      <c r="AY21" s="34">
        <v>0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40">
        <v>0</v>
      </c>
    </row>
    <row r="22" spans="1:58" ht="15" customHeight="1" x14ac:dyDescent="0.55000000000000004">
      <c r="A22" s="36">
        <v>1968</v>
      </c>
      <c r="B22" s="35" t="s">
        <v>126</v>
      </c>
      <c r="C22" s="47" t="s">
        <v>58</v>
      </c>
      <c r="D22" s="34">
        <f>1-(1-D10)*(1-D12)</f>
        <v>0.22335597685899</v>
      </c>
      <c r="E22" s="34">
        <f t="shared" ref="E22:BF22" si="5">1-(1-E10)*(1-E12)</f>
        <v>0.22357907760569984</v>
      </c>
      <c r="F22" s="34">
        <f t="shared" si="5"/>
        <v>0.21713244856994018</v>
      </c>
      <c r="G22" s="34">
        <f t="shared" si="5"/>
        <v>0.21116584126220883</v>
      </c>
      <c r="H22" s="34">
        <f t="shared" si="5"/>
        <v>0.22324580818242812</v>
      </c>
      <c r="I22" s="34">
        <f t="shared" si="5"/>
        <v>0.19147233758744686</v>
      </c>
      <c r="J22" s="34">
        <f t="shared" si="5"/>
        <v>0.18852758412455761</v>
      </c>
      <c r="K22" s="34">
        <f t="shared" si="5"/>
        <v>0.19596836402328977</v>
      </c>
      <c r="L22" s="34">
        <f t="shared" si="5"/>
        <v>0.20508803814403365</v>
      </c>
      <c r="M22" s="34">
        <f t="shared" si="5"/>
        <v>0.20355552533381438</v>
      </c>
      <c r="N22" s="34">
        <f t="shared" si="5"/>
        <v>0.27990553513204564</v>
      </c>
      <c r="O22" s="34">
        <f t="shared" si="5"/>
        <v>0.28465536194739161</v>
      </c>
      <c r="P22" s="34">
        <f t="shared" si="5"/>
        <v>0.27591092548426022</v>
      </c>
      <c r="Q22" s="34">
        <f t="shared" si="5"/>
        <v>0.2669450592242878</v>
      </c>
      <c r="R22" s="34">
        <f t="shared" si="5"/>
        <v>0.28510288966725017</v>
      </c>
      <c r="S22" s="34">
        <f t="shared" si="5"/>
        <v>0.22419025184688701</v>
      </c>
      <c r="T22" s="34">
        <f t="shared" si="5"/>
        <v>0.22078566274994849</v>
      </c>
      <c r="U22" s="34">
        <f t="shared" si="5"/>
        <v>0.23062125167388325</v>
      </c>
      <c r="V22" s="34">
        <f t="shared" si="5"/>
        <v>0.2407363842004524</v>
      </c>
      <c r="W22" s="34">
        <f t="shared" si="5"/>
        <v>0.23800234944608678</v>
      </c>
      <c r="X22" s="34">
        <f t="shared" si="5"/>
        <v>0.31053160293818793</v>
      </c>
      <c r="Y22" s="34">
        <f t="shared" si="5"/>
        <v>0.3137102625458591</v>
      </c>
      <c r="Z22" s="34">
        <f t="shared" si="5"/>
        <v>0.31922017740261976</v>
      </c>
      <c r="AA22" s="34">
        <f t="shared" si="5"/>
        <v>0.32419226515493438</v>
      </c>
      <c r="AB22" s="34">
        <f t="shared" si="5"/>
        <v>0.32436572683231457</v>
      </c>
      <c r="AC22" s="34">
        <f t="shared" si="5"/>
        <v>0.32925266753932581</v>
      </c>
      <c r="AD22" s="34">
        <f t="shared" si="5"/>
        <v>0.3353055218971781</v>
      </c>
      <c r="AE22" s="34">
        <f t="shared" si="5"/>
        <v>0.33854737549926162</v>
      </c>
      <c r="AF22" s="34">
        <f t="shared" si="5"/>
        <v>0.3381083820132319</v>
      </c>
      <c r="AG22" s="34">
        <f t="shared" si="5"/>
        <v>0.34583404494994441</v>
      </c>
      <c r="AH22" s="34">
        <f t="shared" si="5"/>
        <v>0.29602538228958475</v>
      </c>
      <c r="AI22" s="34">
        <f t="shared" si="5"/>
        <v>0.30090766042104233</v>
      </c>
      <c r="AJ22" s="34">
        <f t="shared" si="5"/>
        <v>0.30363697950985724</v>
      </c>
      <c r="AK22" s="34">
        <f t="shared" si="5"/>
        <v>0.30136629507970747</v>
      </c>
      <c r="AL22" s="34">
        <f t="shared" si="5"/>
        <v>0.31143382722952173</v>
      </c>
      <c r="AM22" s="34">
        <f t="shared" si="5"/>
        <v>0.24008386880030175</v>
      </c>
      <c r="AN22" s="34">
        <f t="shared" si="5"/>
        <v>0.24421019842382341</v>
      </c>
      <c r="AO22" s="34">
        <f t="shared" si="5"/>
        <v>0.23565806789958543</v>
      </c>
      <c r="AP22" s="34">
        <f t="shared" si="5"/>
        <v>0.22711601764426226</v>
      </c>
      <c r="AQ22" s="34">
        <f t="shared" si="5"/>
        <v>0.24301376244131945</v>
      </c>
      <c r="AR22" s="34">
        <f t="shared" si="5"/>
        <v>0.34018223797600089</v>
      </c>
      <c r="AS22" s="34">
        <f t="shared" si="5"/>
        <v>0.34890740427451639</v>
      </c>
      <c r="AT22" s="34">
        <f t="shared" si="5"/>
        <v>0.3495616650270722</v>
      </c>
      <c r="AU22" s="34">
        <f t="shared" si="5"/>
        <v>0.34923171038139267</v>
      </c>
      <c r="AV22" s="34">
        <f t="shared" si="5"/>
        <v>0.3592818732363261</v>
      </c>
      <c r="AW22" s="34">
        <f t="shared" si="5"/>
        <v>0.26584911006701661</v>
      </c>
      <c r="AX22" s="34">
        <f t="shared" si="5"/>
        <v>0.27330643496118678</v>
      </c>
      <c r="AY22" s="34">
        <f t="shared" si="5"/>
        <v>0.27030366918700743</v>
      </c>
      <c r="AZ22" s="34">
        <f t="shared" si="5"/>
        <v>0.26525465130480808</v>
      </c>
      <c r="BA22" s="34">
        <f t="shared" si="5"/>
        <v>0.27887662259961632</v>
      </c>
      <c r="BB22" s="34">
        <f t="shared" si="5"/>
        <v>0.24488917670809718</v>
      </c>
      <c r="BC22" s="34">
        <f t="shared" si="5"/>
        <v>0.24012391001310207</v>
      </c>
      <c r="BD22" s="34">
        <f t="shared" si="5"/>
        <v>0.23605128059516478</v>
      </c>
      <c r="BE22" s="34">
        <f t="shared" si="5"/>
        <v>0.23131365357860745</v>
      </c>
      <c r="BF22" s="40">
        <f t="shared" si="5"/>
        <v>0.23690944700396444</v>
      </c>
    </row>
    <row r="23" spans="1:58" x14ac:dyDescent="0.55000000000000004">
      <c r="A23" s="36">
        <v>1986</v>
      </c>
      <c r="B23" s="47" t="s">
        <v>127</v>
      </c>
      <c r="C23" s="47" t="s">
        <v>40</v>
      </c>
      <c r="D23" s="48">
        <v>0.13735070575461458</v>
      </c>
      <c r="E23" s="48">
        <v>0.14605263157894735</v>
      </c>
      <c r="F23" s="48">
        <v>0.1426332288401255</v>
      </c>
      <c r="G23" s="48">
        <v>0.13291404612159333</v>
      </c>
      <c r="H23" s="48">
        <v>0.14819506016466119</v>
      </c>
      <c r="I23" s="48">
        <v>0.22878228782287816</v>
      </c>
      <c r="J23" s="48">
        <v>0.24969843184559715</v>
      </c>
      <c r="K23" s="48">
        <v>0.23676880222841226</v>
      </c>
      <c r="L23" s="48">
        <v>0.22863247863247863</v>
      </c>
      <c r="M23" s="48">
        <v>0.26092233009708737</v>
      </c>
      <c r="N23" s="48">
        <v>0.201595358955765</v>
      </c>
      <c r="O23" s="48">
        <v>0.21811460258780044</v>
      </c>
      <c r="P23" s="48">
        <v>0.21535181236673778</v>
      </c>
      <c r="Q23" s="48">
        <v>0.20000000000000004</v>
      </c>
      <c r="R23" s="48">
        <v>0.23255813953488375</v>
      </c>
      <c r="S23" s="48">
        <v>0.21238177128116945</v>
      </c>
      <c r="T23" s="48">
        <v>0.23423423423423426</v>
      </c>
      <c r="U23" s="48">
        <v>0.22480620155038764</v>
      </c>
      <c r="V23" s="48">
        <v>0.21537442014579194</v>
      </c>
      <c r="W23" s="48">
        <v>0.24659090909090914</v>
      </c>
      <c r="X23" s="48">
        <v>0.14804310833806011</v>
      </c>
      <c r="Y23" s="48">
        <v>0.16400911161731208</v>
      </c>
      <c r="Z23" s="48">
        <v>0.15942857142857136</v>
      </c>
      <c r="AA23" s="48">
        <v>0.15211640211640218</v>
      </c>
      <c r="AB23" s="48">
        <v>0.17942768754833721</v>
      </c>
      <c r="AC23" s="48">
        <v>0.14576431613819213</v>
      </c>
      <c r="AD23" s="48">
        <v>0.16256748650269948</v>
      </c>
      <c r="AE23" s="48">
        <v>0.15495579339227553</v>
      </c>
      <c r="AF23" s="48">
        <v>0.14699413489736077</v>
      </c>
      <c r="AG23" s="48">
        <v>0.17117647058823526</v>
      </c>
      <c r="AH23" s="48">
        <v>0.17439024390243901</v>
      </c>
      <c r="AI23" s="48">
        <v>0.19450980392156858</v>
      </c>
      <c r="AJ23" s="48">
        <v>0.18731117824773413</v>
      </c>
      <c r="AK23" s="48">
        <v>0.17484805984104723</v>
      </c>
      <c r="AL23" s="48">
        <v>0.20491174213353802</v>
      </c>
      <c r="AM23" s="48">
        <v>0.22843093428699157</v>
      </c>
      <c r="AN23" s="48">
        <v>0.24354657687991024</v>
      </c>
      <c r="AO23" s="48">
        <v>0.23881239242685026</v>
      </c>
      <c r="AP23" s="48">
        <v>0.22323848238482383</v>
      </c>
      <c r="AQ23" s="48">
        <v>0.24851109907958854</v>
      </c>
      <c r="AR23" s="48">
        <v>0.10445775116433795</v>
      </c>
      <c r="AS23" s="48">
        <v>0.1149122807017544</v>
      </c>
      <c r="AT23" s="48">
        <v>0.11148197596795724</v>
      </c>
      <c r="AU23" s="48">
        <v>0.1029782937910146</v>
      </c>
      <c r="AV23" s="48">
        <v>0.12314410480349347</v>
      </c>
      <c r="AW23" s="48">
        <v>0.19745649263721557</v>
      </c>
      <c r="AX23" s="48">
        <v>0.21560402684563762</v>
      </c>
      <c r="AY23" s="48">
        <v>0.20983606557377046</v>
      </c>
      <c r="AZ23" s="48">
        <v>0.19423368740515934</v>
      </c>
      <c r="BA23" s="48">
        <v>0.22186495176848872</v>
      </c>
      <c r="BB23" s="48">
        <v>0.15652654867256641</v>
      </c>
      <c r="BC23" s="48">
        <v>0.17257525083612044</v>
      </c>
      <c r="BD23" s="48">
        <v>0.16684378320935181</v>
      </c>
      <c r="BE23" s="48">
        <v>0.15303541315345698</v>
      </c>
      <c r="BF23" s="49">
        <v>0.18054672600127145</v>
      </c>
    </row>
    <row r="24" spans="1:58" x14ac:dyDescent="0.55000000000000004">
      <c r="A24" s="36">
        <v>1986</v>
      </c>
      <c r="B24" s="47" t="s">
        <v>128</v>
      </c>
      <c r="C24" s="47" t="s">
        <v>40</v>
      </c>
      <c r="D24" s="48">
        <v>0.11400651465798047</v>
      </c>
      <c r="E24" s="48">
        <v>0.12105263157894734</v>
      </c>
      <c r="F24" s="48">
        <v>0.11859979101358421</v>
      </c>
      <c r="G24" s="48">
        <v>0.10985324947589101</v>
      </c>
      <c r="H24" s="48">
        <v>0.12222925902469919</v>
      </c>
      <c r="I24" s="48">
        <v>7.1955719557195541E-2</v>
      </c>
      <c r="J24" s="48">
        <v>7.8407720144752752E-2</v>
      </c>
      <c r="K24" s="48">
        <v>7.4280408542246934E-2</v>
      </c>
      <c r="L24" s="48">
        <v>7.2649572649572669E-2</v>
      </c>
      <c r="M24" s="48">
        <v>8.3737864077669893E-2</v>
      </c>
      <c r="N24" s="48">
        <v>8.9195068890500356E-2</v>
      </c>
      <c r="O24" s="48">
        <v>9.6118299445471317E-2</v>
      </c>
      <c r="P24" s="48">
        <v>9.5238095238095274E-2</v>
      </c>
      <c r="Q24" s="48">
        <v>8.750000000000005E-2</v>
      </c>
      <c r="R24" s="48">
        <v>0.10286225402504467</v>
      </c>
      <c r="S24" s="48">
        <v>6.7067927773000899E-2</v>
      </c>
      <c r="T24" s="48">
        <v>7.4324324324324328E-2</v>
      </c>
      <c r="U24" s="48">
        <v>7.1490094745908742E-2</v>
      </c>
      <c r="V24" s="48">
        <v>6.8257123923127883E-2</v>
      </c>
      <c r="W24" s="48">
        <v>7.9545454545454544E-2</v>
      </c>
      <c r="X24" s="48">
        <v>4.6511627906976709E-2</v>
      </c>
      <c r="Y24" s="48">
        <v>5.3151100987091936E-2</v>
      </c>
      <c r="Z24" s="48">
        <v>5.1428571428571435E-2</v>
      </c>
      <c r="AA24" s="48">
        <v>4.8059964726631411E-2</v>
      </c>
      <c r="AB24" s="48">
        <v>5.7231245166279955E-2</v>
      </c>
      <c r="AC24" s="48">
        <v>6.4363464268812093E-2</v>
      </c>
      <c r="AD24" s="48">
        <v>7.2585482903419332E-2</v>
      </c>
      <c r="AE24" s="48">
        <v>6.8869241507677981E-2</v>
      </c>
      <c r="AF24" s="48">
        <v>6.4882697947214144E-2</v>
      </c>
      <c r="AG24" s="48">
        <v>7.6470588235294124E-2</v>
      </c>
      <c r="AH24" s="48">
        <v>7.6829268292682898E-2</v>
      </c>
      <c r="AI24" s="48">
        <v>8.5490196078431349E-2</v>
      </c>
      <c r="AJ24" s="48">
        <v>8.2175226586102698E-2</v>
      </c>
      <c r="AK24" s="48">
        <v>7.7138849929873771E-2</v>
      </c>
      <c r="AL24" s="48">
        <v>9.1327705295472017E-2</v>
      </c>
      <c r="AM24" s="48">
        <v>0.2065265981224855</v>
      </c>
      <c r="AN24" s="48">
        <v>0.22053872053872056</v>
      </c>
      <c r="AO24" s="48">
        <v>0.21643717728055079</v>
      </c>
      <c r="AP24" s="48">
        <v>0.20223577235772358</v>
      </c>
      <c r="AQ24" s="48">
        <v>0.2257715213860314</v>
      </c>
      <c r="AR24" s="48">
        <v>5.6553559547571471E-2</v>
      </c>
      <c r="AS24" s="48">
        <v>6.3157894736842121E-2</v>
      </c>
      <c r="AT24" s="48">
        <v>6.1415220293724933E-2</v>
      </c>
      <c r="AU24" s="48">
        <v>5.6537102473498246E-2</v>
      </c>
      <c r="AV24" s="48">
        <v>6.8122270742358118E-2</v>
      </c>
      <c r="AW24" s="48">
        <v>8.7684069611780519E-2</v>
      </c>
      <c r="AX24" s="48">
        <v>9.5637583892617464E-2</v>
      </c>
      <c r="AY24" s="48">
        <v>9.3114754098360633E-2</v>
      </c>
      <c r="AZ24" s="48">
        <v>8.598887202832578E-2</v>
      </c>
      <c r="BA24" s="48">
        <v>9.8874598070739589E-2</v>
      </c>
      <c r="BB24" s="48">
        <v>0.13716814159292043</v>
      </c>
      <c r="BC24" s="48">
        <v>0.15183946488294314</v>
      </c>
      <c r="BD24" s="48">
        <v>0.14665249734325184</v>
      </c>
      <c r="BE24" s="48">
        <v>0.13406408094435074</v>
      </c>
      <c r="BF24" s="49">
        <v>0.15893197711379525</v>
      </c>
    </row>
    <row r="25" spans="1:58" x14ac:dyDescent="0.55000000000000004">
      <c r="A25" s="36">
        <v>1986</v>
      </c>
      <c r="B25" s="47" t="s">
        <v>129</v>
      </c>
      <c r="C25" s="47" t="s">
        <v>40</v>
      </c>
      <c r="D25" s="48">
        <v>0.13083604777415853</v>
      </c>
      <c r="E25" s="48">
        <v>0.13947368421052631</v>
      </c>
      <c r="F25" s="48">
        <v>0.13636363636363644</v>
      </c>
      <c r="G25" s="48">
        <v>0.1266247379454927</v>
      </c>
      <c r="H25" s="48">
        <v>0.14122862571247621</v>
      </c>
      <c r="I25" s="48">
        <v>6.2730627306273046E-2</v>
      </c>
      <c r="J25" s="48">
        <v>6.9963811821471655E-2</v>
      </c>
      <c r="K25" s="48">
        <v>6.5923862581244219E-2</v>
      </c>
      <c r="L25" s="48">
        <v>6.339031339031348E-2</v>
      </c>
      <c r="M25" s="48">
        <v>7.4029126213592242E-2</v>
      </c>
      <c r="N25" s="48">
        <v>7.8317621464829526E-2</v>
      </c>
      <c r="O25" s="48">
        <v>8.5027726432532355E-2</v>
      </c>
      <c r="P25" s="48">
        <v>8.3866382373845041E-2</v>
      </c>
      <c r="Q25" s="48">
        <v>7.6630434782608711E-2</v>
      </c>
      <c r="R25" s="48">
        <v>9.0339892665474014E-2</v>
      </c>
      <c r="S25" s="48">
        <v>5.846947549441104E-2</v>
      </c>
      <c r="T25" s="48">
        <v>6.5315315315315356E-2</v>
      </c>
      <c r="U25" s="48">
        <v>6.2876830318690818E-2</v>
      </c>
      <c r="V25" s="48">
        <v>5.9642147117296311E-2</v>
      </c>
      <c r="W25" s="48">
        <v>6.9318181818181834E-2</v>
      </c>
      <c r="X25" s="48">
        <v>4.0839478162223497E-2</v>
      </c>
      <c r="Y25" s="48">
        <v>4.7076689445709967E-2</v>
      </c>
      <c r="Z25" s="48">
        <v>4.5142857142857179E-2</v>
      </c>
      <c r="AA25" s="48">
        <v>4.2328042328042367E-2</v>
      </c>
      <c r="AB25" s="48">
        <v>5.027068832173235E-2</v>
      </c>
      <c r="AC25" s="48">
        <v>5.6791292001892979E-2</v>
      </c>
      <c r="AD25" s="48">
        <v>6.3587282543491358E-2</v>
      </c>
      <c r="AE25" s="48">
        <v>6.0493252675663162E-2</v>
      </c>
      <c r="AF25" s="48">
        <v>5.7184750733137911E-2</v>
      </c>
      <c r="AG25" s="48">
        <v>6.6470588235294184E-2</v>
      </c>
      <c r="AH25" s="48">
        <v>6.768292682926827E-2</v>
      </c>
      <c r="AI25" s="48">
        <v>7.5294117647058775E-2</v>
      </c>
      <c r="AJ25" s="48">
        <v>7.2507552870090641E-2</v>
      </c>
      <c r="AK25" s="48">
        <v>6.7788686302010279E-2</v>
      </c>
      <c r="AL25" s="48">
        <v>8.0583269378357622E-2</v>
      </c>
      <c r="AM25" s="48">
        <v>8.1805990165400161E-2</v>
      </c>
      <c r="AN25" s="48">
        <v>8.6980920314253668E-2</v>
      </c>
      <c r="AO25" s="48">
        <v>8.5628227194492326E-2</v>
      </c>
      <c r="AP25" s="48">
        <v>7.9607046070460707E-2</v>
      </c>
      <c r="AQ25" s="48">
        <v>8.9334055224688708E-2</v>
      </c>
      <c r="AR25" s="48">
        <v>4.9900199600798355E-2</v>
      </c>
      <c r="AS25" s="48">
        <v>5.5263157894736882E-2</v>
      </c>
      <c r="AT25" s="48">
        <v>5.3404539385847792E-2</v>
      </c>
      <c r="AU25" s="48">
        <v>4.8965169106511802E-2</v>
      </c>
      <c r="AV25" s="48">
        <v>5.9388646288209584E-2</v>
      </c>
      <c r="AW25" s="48">
        <v>7.6974564926372238E-2</v>
      </c>
      <c r="AX25" s="48">
        <v>8.3892617449664503E-2</v>
      </c>
      <c r="AY25" s="48">
        <v>8.1967213114754051E-2</v>
      </c>
      <c r="AZ25" s="48">
        <v>7.5366717248356169E-2</v>
      </c>
      <c r="BA25" s="48">
        <v>8.6816720257234775E-2</v>
      </c>
      <c r="BB25" s="48">
        <v>0.1194690265486726</v>
      </c>
      <c r="BC25" s="48">
        <v>0.13244147157190636</v>
      </c>
      <c r="BD25" s="48">
        <v>0.12805526036131773</v>
      </c>
      <c r="BE25" s="48">
        <v>0.11677908937605393</v>
      </c>
      <c r="BF25" s="49">
        <v>0.13922441195168464</v>
      </c>
    </row>
    <row r="26" spans="1:58" x14ac:dyDescent="0.55000000000000004">
      <c r="A26" s="36">
        <v>1986</v>
      </c>
      <c r="B26" s="47" t="s">
        <v>130</v>
      </c>
      <c r="C26" s="47" t="s">
        <v>40</v>
      </c>
      <c r="D26" s="48">
        <v>0.23832790445168303</v>
      </c>
      <c r="E26" s="48">
        <v>0.24078947368421053</v>
      </c>
      <c r="F26" s="48">
        <v>0.22570532915360506</v>
      </c>
      <c r="G26" s="48">
        <v>0.24150943396226424</v>
      </c>
      <c r="H26" s="48">
        <v>0.25649145028499049</v>
      </c>
      <c r="I26" s="48">
        <v>0.34778597785977866</v>
      </c>
      <c r="J26" s="48">
        <v>0.36550060313630878</v>
      </c>
      <c r="K26" s="48">
        <v>0.34076137418755797</v>
      </c>
      <c r="L26" s="48">
        <v>0.3504273504273504</v>
      </c>
      <c r="M26" s="48">
        <v>0.39320388349514557</v>
      </c>
      <c r="N26" s="48">
        <v>0.28208846990572878</v>
      </c>
      <c r="O26" s="48">
        <v>0.29020332717190389</v>
      </c>
      <c r="P26" s="48">
        <v>0.26154939587775405</v>
      </c>
      <c r="Q26" s="48">
        <v>0.27934782608695657</v>
      </c>
      <c r="R26" s="48">
        <v>0.30590339892665475</v>
      </c>
      <c r="S26" s="48">
        <v>0.32674118658641438</v>
      </c>
      <c r="T26" s="48">
        <v>0.34797297297297292</v>
      </c>
      <c r="U26" s="48">
        <v>0.32472006890611543</v>
      </c>
      <c r="V26" s="48">
        <v>0.33068257123923134</v>
      </c>
      <c r="W26" s="48">
        <v>0.375</v>
      </c>
      <c r="X26" s="48">
        <v>0.21384004537719789</v>
      </c>
      <c r="Y26" s="48">
        <v>0.22703113135914962</v>
      </c>
      <c r="Z26" s="48">
        <v>0.21428571428571427</v>
      </c>
      <c r="AA26" s="48">
        <v>0.22398589065255739</v>
      </c>
      <c r="AB26" s="48">
        <v>0.25367362722351117</v>
      </c>
      <c r="AC26" s="48">
        <v>0.20350212967345005</v>
      </c>
      <c r="AD26" s="48">
        <v>0.21355728854229156</v>
      </c>
      <c r="AE26" s="48">
        <v>0.19404374127501164</v>
      </c>
      <c r="AF26" s="48">
        <v>0.20637829912023464</v>
      </c>
      <c r="AG26" s="48">
        <v>0.2335294117647059</v>
      </c>
      <c r="AH26" s="48">
        <v>0.24512195121951216</v>
      </c>
      <c r="AI26" s="48">
        <v>0.25803921568627453</v>
      </c>
      <c r="AJ26" s="48">
        <v>0.23444108761329305</v>
      </c>
      <c r="AK26" s="48">
        <v>0.24731182795698928</v>
      </c>
      <c r="AL26" s="48">
        <v>0.28089025326170369</v>
      </c>
      <c r="AM26" s="48">
        <v>0.21636119803308007</v>
      </c>
      <c r="AN26" s="48">
        <v>0.21604938271604943</v>
      </c>
      <c r="AO26" s="48">
        <v>0.19750430292598975</v>
      </c>
      <c r="AP26" s="48">
        <v>0.21646341463414637</v>
      </c>
      <c r="AQ26" s="48">
        <v>0.22739577693557123</v>
      </c>
      <c r="AR26" s="48">
        <v>0.249500998003992</v>
      </c>
      <c r="AS26" s="48">
        <v>0.26403508771929823</v>
      </c>
      <c r="AT26" s="48">
        <v>0.24699599465954605</v>
      </c>
      <c r="AU26" s="48">
        <v>0.25340737001514385</v>
      </c>
      <c r="AV26" s="48">
        <v>0.29170305676855901</v>
      </c>
      <c r="AW26" s="48">
        <v>0.25435073627844712</v>
      </c>
      <c r="AX26" s="48">
        <v>0.25838926174496651</v>
      </c>
      <c r="AY26" s="48">
        <v>0.23672131147540981</v>
      </c>
      <c r="AZ26" s="48">
        <v>0.25644916540212448</v>
      </c>
      <c r="BA26" s="48">
        <v>0.27652733118971062</v>
      </c>
      <c r="BB26" s="48">
        <v>0.20298672566371681</v>
      </c>
      <c r="BC26" s="48">
        <v>0.20735785953177263</v>
      </c>
      <c r="BD26" s="48">
        <v>0.18544102019128586</v>
      </c>
      <c r="BE26" s="48">
        <v>0.21079258010118046</v>
      </c>
      <c r="BF26" s="49">
        <v>0.2263191354100445</v>
      </c>
    </row>
    <row r="27" spans="1:58" ht="15" customHeight="1" x14ac:dyDescent="0.55000000000000004">
      <c r="A27" s="36">
        <v>1986</v>
      </c>
      <c r="B27" s="47" t="s">
        <v>131</v>
      </c>
      <c r="C27" s="47" t="s">
        <v>40</v>
      </c>
      <c r="D27" s="48">
        <v>9.2290988056460369E-2</v>
      </c>
      <c r="E27" s="48">
        <v>0.11118421052631577</v>
      </c>
      <c r="F27" s="48">
        <v>9.7701149425287404E-2</v>
      </c>
      <c r="G27" s="48">
        <v>8.5115303983228502E-2</v>
      </c>
      <c r="H27" s="48">
        <v>0.11779607346421792</v>
      </c>
      <c r="I27" s="48">
        <v>0.10516605166051658</v>
      </c>
      <c r="J27" s="48">
        <v>0.13268998793727388</v>
      </c>
      <c r="K27" s="48">
        <v>0.11699164345403897</v>
      </c>
      <c r="L27" s="48">
        <v>0.1011396011396012</v>
      </c>
      <c r="M27" s="48">
        <v>0.1480582524271844</v>
      </c>
      <c r="N27" s="48">
        <v>0.10079767947788251</v>
      </c>
      <c r="O27" s="48">
        <v>0.12661737523105362</v>
      </c>
      <c r="P27" s="48">
        <v>0.11513859275053312</v>
      </c>
      <c r="Q27" s="48">
        <v>0.10108695652173914</v>
      </c>
      <c r="R27" s="48">
        <v>0.14937388193202142</v>
      </c>
      <c r="S27" s="48">
        <v>9.8022355975924361E-2</v>
      </c>
      <c r="T27" s="48">
        <v>0.12500000000000008</v>
      </c>
      <c r="U27" s="48">
        <v>0.11111111111111122</v>
      </c>
      <c r="V27" s="48">
        <v>9.5427435387673981E-2</v>
      </c>
      <c r="W27" s="48">
        <v>0.14318181818181813</v>
      </c>
      <c r="X27" s="48">
        <v>5.1049347702779316E-2</v>
      </c>
      <c r="Y27" s="48">
        <v>6.6059225512528449E-2</v>
      </c>
      <c r="Z27" s="48">
        <v>6.1142857142857159E-2</v>
      </c>
      <c r="AA27" s="48">
        <v>5.1146384479717817E-2</v>
      </c>
      <c r="AB27" s="48">
        <v>7.6566125290023157E-2</v>
      </c>
      <c r="AC27" s="48">
        <v>5.1585423568386198E-2</v>
      </c>
      <c r="AD27" s="48">
        <v>6.5386922615476933E-2</v>
      </c>
      <c r="AE27" s="48">
        <v>5.723592368543514E-2</v>
      </c>
      <c r="AF27" s="48">
        <v>4.545454545454547E-2</v>
      </c>
      <c r="AG27" s="48">
        <v>6.9411764705882339E-2</v>
      </c>
      <c r="AH27" s="48">
        <v>4.6951219512195136E-2</v>
      </c>
      <c r="AI27" s="48">
        <v>6.1960784313725419E-2</v>
      </c>
      <c r="AJ27" s="48">
        <v>5.4984894259818694E-2</v>
      </c>
      <c r="AK27" s="48">
        <v>4.4880785413744781E-2</v>
      </c>
      <c r="AL27" s="48">
        <v>6.8303914044512651E-2</v>
      </c>
      <c r="AM27" s="48">
        <v>0.10192221725525265</v>
      </c>
      <c r="AN27" s="48">
        <v>0.12850729517396187</v>
      </c>
      <c r="AO27" s="48">
        <v>0.11703958691910497</v>
      </c>
      <c r="AP27" s="48">
        <v>9.9932249322493227E-2</v>
      </c>
      <c r="AQ27" s="48">
        <v>0.14618299945858151</v>
      </c>
      <c r="AR27" s="48">
        <v>7.5182967398536193E-2</v>
      </c>
      <c r="AS27" s="48">
        <v>9.9122807017543904E-2</v>
      </c>
      <c r="AT27" s="48">
        <v>8.6114819759679551E-2</v>
      </c>
      <c r="AU27" s="48">
        <v>6.9661786976274606E-2</v>
      </c>
      <c r="AV27" s="48">
        <v>0.1091703056768559</v>
      </c>
      <c r="AW27" s="48">
        <v>8.835341365461849E-2</v>
      </c>
      <c r="AX27" s="48">
        <v>0.11325503355704697</v>
      </c>
      <c r="AY27" s="48">
        <v>0.10098360655737695</v>
      </c>
      <c r="AZ27" s="48">
        <v>8.4471421345472961E-2</v>
      </c>
      <c r="BA27" s="48">
        <v>0.12299035369774923</v>
      </c>
      <c r="BB27" s="48">
        <v>9.2920353982300946E-2</v>
      </c>
      <c r="BC27" s="48">
        <v>0.12040133779264223</v>
      </c>
      <c r="BD27" s="48">
        <v>0.10786397449521783</v>
      </c>
      <c r="BE27" s="48">
        <v>8.9797639123102929E-2</v>
      </c>
      <c r="BF27" s="49">
        <v>0.13350286077558804</v>
      </c>
    </row>
    <row r="28" spans="1:58" x14ac:dyDescent="0.55000000000000004">
      <c r="A28" s="36">
        <v>1986</v>
      </c>
      <c r="B28" s="47" t="s">
        <v>132</v>
      </c>
      <c r="C28" s="47" t="s">
        <v>40</v>
      </c>
      <c r="D28" s="48">
        <v>0.16069489685124863</v>
      </c>
      <c r="E28" s="48">
        <v>0.16513157894736843</v>
      </c>
      <c r="F28" s="48">
        <v>0.16666666666666669</v>
      </c>
      <c r="G28" s="48">
        <v>0.17064989517819706</v>
      </c>
      <c r="H28" s="48">
        <v>0.16909436352121596</v>
      </c>
      <c r="I28" s="48">
        <v>0.24446494464944649</v>
      </c>
      <c r="J28" s="48">
        <v>0.25814234016887816</v>
      </c>
      <c r="K28" s="48">
        <v>0.24791086350974936</v>
      </c>
      <c r="L28" s="48">
        <v>0.2386039886039886</v>
      </c>
      <c r="M28" s="48">
        <v>0.25606796116504854</v>
      </c>
      <c r="N28" s="48">
        <v>0.24728063814358234</v>
      </c>
      <c r="O28" s="48">
        <v>0.25785582255083178</v>
      </c>
      <c r="P28" s="48">
        <v>0.248045486851457</v>
      </c>
      <c r="Q28" s="48">
        <v>0.24021739130434783</v>
      </c>
      <c r="R28" s="48">
        <v>0.24955277280858679</v>
      </c>
      <c r="S28" s="48">
        <v>0.29664660361134992</v>
      </c>
      <c r="T28" s="48">
        <v>0.31531531531531531</v>
      </c>
      <c r="U28" s="48">
        <v>0.30146425495262702</v>
      </c>
      <c r="V28" s="48">
        <v>0.28959575878064941</v>
      </c>
      <c r="W28" s="48">
        <v>0.3125</v>
      </c>
      <c r="X28" s="48">
        <v>0.49744753261486091</v>
      </c>
      <c r="Y28" s="48">
        <v>0.54441913439635536</v>
      </c>
      <c r="Z28" s="48">
        <v>0.50685714285714278</v>
      </c>
      <c r="AA28" s="48">
        <v>0.47795414462081126</v>
      </c>
      <c r="AB28" s="48">
        <v>0.54524361948955913</v>
      </c>
      <c r="AC28" s="48">
        <v>0.39848556554661607</v>
      </c>
      <c r="AD28" s="48">
        <v>0.42471505698860235</v>
      </c>
      <c r="AE28" s="48">
        <v>0.4020474639367147</v>
      </c>
      <c r="AF28" s="48">
        <v>0.37939882697947214</v>
      </c>
      <c r="AG28" s="48">
        <v>0.41529411764705892</v>
      </c>
      <c r="AH28" s="48">
        <v>0.31341463414634152</v>
      </c>
      <c r="AI28" s="48">
        <v>0.33254901960784317</v>
      </c>
      <c r="AJ28" s="48">
        <v>0.31419939577039274</v>
      </c>
      <c r="AK28" s="48">
        <v>0.29546517064048616</v>
      </c>
      <c r="AL28" s="48">
        <v>0.32156561780506521</v>
      </c>
      <c r="AM28" s="48">
        <v>0.12159141707644165</v>
      </c>
      <c r="AN28" s="48">
        <v>0.12233445566778897</v>
      </c>
      <c r="AO28" s="48">
        <v>0.11833046471600689</v>
      </c>
      <c r="AP28" s="48">
        <v>0.11720867208672087</v>
      </c>
      <c r="AQ28" s="48">
        <v>0.11478072550081211</v>
      </c>
      <c r="AR28" s="48">
        <v>0.41849634065202923</v>
      </c>
      <c r="AS28" s="48">
        <v>0.44824561403508767</v>
      </c>
      <c r="AT28" s="48">
        <v>0.42523364485981302</v>
      </c>
      <c r="AU28" s="48">
        <v>0.40837960625946501</v>
      </c>
      <c r="AV28" s="48">
        <v>0.44192139737991259</v>
      </c>
      <c r="AW28" s="48">
        <v>0.19946452476572957</v>
      </c>
      <c r="AX28" s="48">
        <v>0.20385906040268456</v>
      </c>
      <c r="AY28" s="48">
        <v>0.19803278688524589</v>
      </c>
      <c r="AZ28" s="48">
        <v>0.19221041982802226</v>
      </c>
      <c r="BA28" s="48">
        <v>0.19533762057877813</v>
      </c>
      <c r="BB28" s="48">
        <v>0.13993362831858405</v>
      </c>
      <c r="BC28" s="48">
        <v>0.14113712374581941</v>
      </c>
      <c r="BD28" s="48">
        <v>0.13815090329436766</v>
      </c>
      <c r="BE28" s="48">
        <v>0.13490725126475547</v>
      </c>
      <c r="BF28" s="49">
        <v>0.13477431659249844</v>
      </c>
    </row>
    <row r="29" spans="1:58" x14ac:dyDescent="0.55000000000000004">
      <c r="A29" s="36">
        <v>1986</v>
      </c>
      <c r="B29" s="47" t="s">
        <v>133</v>
      </c>
      <c r="C29" s="47" t="s">
        <v>51</v>
      </c>
      <c r="D29" s="48">
        <v>2.0000000000000004E-2</v>
      </c>
      <c r="E29" s="48">
        <v>2.0000000000000004E-2</v>
      </c>
      <c r="F29" s="48">
        <v>2.0000000000000004E-2</v>
      </c>
      <c r="G29" s="48">
        <v>2.0000000000000004E-2</v>
      </c>
      <c r="H29" s="48">
        <v>2.0000000000000004E-2</v>
      </c>
      <c r="I29" s="48">
        <v>2.0000000000000004E-2</v>
      </c>
      <c r="J29" s="48">
        <v>2.0000000000000004E-2</v>
      </c>
      <c r="K29" s="48">
        <v>2.0000000000000004E-2</v>
      </c>
      <c r="L29" s="48">
        <v>2.0000000000000004E-2</v>
      </c>
      <c r="M29" s="48">
        <v>2.0000000000000004E-2</v>
      </c>
      <c r="N29" s="48">
        <v>0.02</v>
      </c>
      <c r="O29" s="48">
        <v>0.02</v>
      </c>
      <c r="P29" s="48">
        <v>0.02</v>
      </c>
      <c r="Q29" s="48">
        <v>0.02</v>
      </c>
      <c r="R29" s="48">
        <v>0.02</v>
      </c>
      <c r="S29" s="48">
        <v>2.0000000000000004E-2</v>
      </c>
      <c r="T29" s="48">
        <v>2.0000000000000004E-2</v>
      </c>
      <c r="U29" s="48">
        <v>2.0000000000000004E-2</v>
      </c>
      <c r="V29" s="48">
        <v>2.0000000000000004E-2</v>
      </c>
      <c r="W29" s="48">
        <v>2.0000000000000004E-2</v>
      </c>
      <c r="X29" s="48">
        <v>1.9999999999999997E-2</v>
      </c>
      <c r="Y29" s="48">
        <v>1.9999999999999997E-2</v>
      </c>
      <c r="Z29" s="48">
        <v>1.9999999999999997E-2</v>
      </c>
      <c r="AA29" s="48">
        <v>1.9999999999999997E-2</v>
      </c>
      <c r="AB29" s="48">
        <v>1.9999999999999997E-2</v>
      </c>
      <c r="AC29" s="48">
        <v>0.02</v>
      </c>
      <c r="AD29" s="48">
        <v>0.02</v>
      </c>
      <c r="AE29" s="48">
        <v>0.02</v>
      </c>
      <c r="AF29" s="48">
        <v>0.02</v>
      </c>
      <c r="AG29" s="48">
        <v>0.02</v>
      </c>
      <c r="AH29" s="48">
        <v>1.9999999999999997E-2</v>
      </c>
      <c r="AI29" s="48">
        <v>1.9999999999999997E-2</v>
      </c>
      <c r="AJ29" s="48">
        <v>1.9999999999999997E-2</v>
      </c>
      <c r="AK29" s="48">
        <v>1.9999999999999997E-2</v>
      </c>
      <c r="AL29" s="48">
        <v>1.9999999999999997E-2</v>
      </c>
      <c r="AM29" s="48">
        <v>0.02</v>
      </c>
      <c r="AN29" s="48">
        <v>0.02</v>
      </c>
      <c r="AO29" s="48">
        <v>0.02</v>
      </c>
      <c r="AP29" s="48">
        <v>0.02</v>
      </c>
      <c r="AQ29" s="48">
        <v>0.02</v>
      </c>
      <c r="AR29" s="48">
        <v>1.9999999999999997E-2</v>
      </c>
      <c r="AS29" s="48">
        <v>1.9999999999999997E-2</v>
      </c>
      <c r="AT29" s="48">
        <v>1.9999999999999997E-2</v>
      </c>
      <c r="AU29" s="48">
        <v>1.9999999999999997E-2</v>
      </c>
      <c r="AV29" s="48">
        <v>1.9999999999999997E-2</v>
      </c>
      <c r="AW29" s="48">
        <v>2.0000000000000004E-2</v>
      </c>
      <c r="AX29" s="48">
        <v>2.0000000000000004E-2</v>
      </c>
      <c r="AY29" s="48">
        <v>2.0000000000000004E-2</v>
      </c>
      <c r="AZ29" s="48">
        <v>2.0000000000000004E-2</v>
      </c>
      <c r="BA29" s="48">
        <v>2.0000000000000004E-2</v>
      </c>
      <c r="BB29" s="48">
        <v>0.02</v>
      </c>
      <c r="BC29" s="48">
        <v>0.02</v>
      </c>
      <c r="BD29" s="48">
        <v>0.02</v>
      </c>
      <c r="BE29" s="48">
        <v>0.02</v>
      </c>
      <c r="BF29" s="49">
        <v>0.02</v>
      </c>
    </row>
    <row r="30" spans="1:58" ht="15" customHeight="1" x14ac:dyDescent="0.55000000000000004">
      <c r="A30" s="36">
        <v>1986</v>
      </c>
      <c r="B30" s="47" t="s">
        <v>135</v>
      </c>
      <c r="C30" s="47" t="s">
        <v>58</v>
      </c>
      <c r="D30" s="48">
        <v>0.1</v>
      </c>
      <c r="E30" s="48">
        <v>0.1</v>
      </c>
      <c r="F30" s="48">
        <v>0.1</v>
      </c>
      <c r="G30" s="48">
        <v>0.1</v>
      </c>
      <c r="H30" s="48">
        <v>0.1</v>
      </c>
      <c r="I30" s="48">
        <v>0.1</v>
      </c>
      <c r="J30" s="48">
        <v>0.1</v>
      </c>
      <c r="K30" s="48">
        <v>0.1</v>
      </c>
      <c r="L30" s="48">
        <v>0.1</v>
      </c>
      <c r="M30" s="48">
        <v>0.1</v>
      </c>
      <c r="N30" s="48">
        <v>0.1</v>
      </c>
      <c r="O30" s="48">
        <v>0.1</v>
      </c>
      <c r="P30" s="48">
        <v>0.1</v>
      </c>
      <c r="Q30" s="48">
        <v>0.1</v>
      </c>
      <c r="R30" s="48">
        <v>0.1</v>
      </c>
      <c r="S30" s="48">
        <v>0.1</v>
      </c>
      <c r="T30" s="48">
        <v>0.1</v>
      </c>
      <c r="U30" s="48">
        <v>0.1</v>
      </c>
      <c r="V30" s="48">
        <v>0.1</v>
      </c>
      <c r="W30" s="48">
        <v>0.1</v>
      </c>
      <c r="X30" s="48">
        <v>0.1</v>
      </c>
      <c r="Y30" s="48">
        <v>0.1</v>
      </c>
      <c r="Z30" s="48">
        <v>0.1</v>
      </c>
      <c r="AA30" s="48">
        <v>0.1</v>
      </c>
      <c r="AB30" s="48">
        <v>0.1</v>
      </c>
      <c r="AC30" s="48">
        <v>0.1</v>
      </c>
      <c r="AD30" s="48">
        <v>0.1</v>
      </c>
      <c r="AE30" s="48">
        <v>0.1</v>
      </c>
      <c r="AF30" s="48">
        <v>0.1</v>
      </c>
      <c r="AG30" s="48">
        <v>0.1</v>
      </c>
      <c r="AH30" s="48">
        <v>0.1</v>
      </c>
      <c r="AI30" s="48">
        <v>0.1</v>
      </c>
      <c r="AJ30" s="48">
        <v>0.1</v>
      </c>
      <c r="AK30" s="48">
        <v>0.1</v>
      </c>
      <c r="AL30" s="48">
        <v>0.1</v>
      </c>
      <c r="AM30" s="48">
        <v>0.1</v>
      </c>
      <c r="AN30" s="48">
        <v>0.1</v>
      </c>
      <c r="AO30" s="48">
        <v>0.1</v>
      </c>
      <c r="AP30" s="48">
        <v>0.1</v>
      </c>
      <c r="AQ30" s="48">
        <v>0.1</v>
      </c>
      <c r="AR30" s="48">
        <v>0.1</v>
      </c>
      <c r="AS30" s="48">
        <v>0.1</v>
      </c>
      <c r="AT30" s="48">
        <v>0.1</v>
      </c>
      <c r="AU30" s="48">
        <v>0.1</v>
      </c>
      <c r="AV30" s="48">
        <v>0.1</v>
      </c>
      <c r="AW30" s="48">
        <v>0.1</v>
      </c>
      <c r="AX30" s="48">
        <v>0.1</v>
      </c>
      <c r="AY30" s="48">
        <v>0.1</v>
      </c>
      <c r="AZ30" s="48">
        <v>0.1</v>
      </c>
      <c r="BA30" s="48">
        <v>0.1</v>
      </c>
      <c r="BB30" s="48">
        <v>0.1</v>
      </c>
      <c r="BC30" s="48">
        <v>0.1</v>
      </c>
      <c r="BD30" s="48">
        <v>0.1</v>
      </c>
      <c r="BE30" s="48">
        <v>0.1</v>
      </c>
      <c r="BF30" s="49">
        <v>0.1</v>
      </c>
    </row>
    <row r="31" spans="1:58" x14ac:dyDescent="0.55000000000000004">
      <c r="A31" s="36">
        <v>1986</v>
      </c>
      <c r="B31" s="47" t="s">
        <v>136</v>
      </c>
      <c r="C31" s="47" t="s">
        <v>51</v>
      </c>
      <c r="D31" s="48">
        <v>0.11576994434137294</v>
      </c>
      <c r="E31" s="48">
        <v>0.11515729265967588</v>
      </c>
      <c r="F31" s="48">
        <v>0.11493815413891531</v>
      </c>
      <c r="G31" s="48">
        <v>0.11505273250239695</v>
      </c>
      <c r="H31" s="48">
        <v>0.11548757170172085</v>
      </c>
      <c r="I31" s="48">
        <v>8.929384965831437E-2</v>
      </c>
      <c r="J31" s="48">
        <v>8.9915319476520414E-2</v>
      </c>
      <c r="K31" s="48">
        <v>9.1446345256609662E-2</v>
      </c>
      <c r="L31" s="48">
        <v>9.1536050156739837E-2</v>
      </c>
      <c r="M31" s="48">
        <v>9.0542635658914752E-2</v>
      </c>
      <c r="N31" s="48">
        <v>0.12890625</v>
      </c>
      <c r="O31" s="48">
        <v>0.12966601178781922</v>
      </c>
      <c r="P31" s="48">
        <v>0.12928501469147893</v>
      </c>
      <c r="Q31" s="48">
        <v>0.1295387634936212</v>
      </c>
      <c r="R31" s="48">
        <v>0.12992125984251968</v>
      </c>
      <c r="S31" s="48">
        <v>9.9414443721535461E-2</v>
      </c>
      <c r="T31" s="48">
        <v>0.10166333998669325</v>
      </c>
      <c r="U31" s="48">
        <v>0.10239999999999999</v>
      </c>
      <c r="V31" s="48">
        <v>0.10296495956873314</v>
      </c>
      <c r="W31" s="48">
        <v>0.10239999999999999</v>
      </c>
      <c r="X31" s="48">
        <v>0.13127024109391869</v>
      </c>
      <c r="Y31" s="48">
        <v>0.13275109170305677</v>
      </c>
      <c r="Z31" s="48">
        <v>0.1330901130974097</v>
      </c>
      <c r="AA31" s="48">
        <v>0.1334800146681335</v>
      </c>
      <c r="AB31" s="48">
        <v>0.13313868613138688</v>
      </c>
      <c r="AC31" s="48">
        <v>0.15000000000000002</v>
      </c>
      <c r="AD31" s="48">
        <v>0.15042095416276899</v>
      </c>
      <c r="AE31" s="48">
        <v>0.15011698642957416</v>
      </c>
      <c r="AF31" s="48">
        <v>0.15098591549295778</v>
      </c>
      <c r="AG31" s="48">
        <v>0.15077355836849513</v>
      </c>
      <c r="AH31" s="48">
        <v>0.13596435391470404</v>
      </c>
      <c r="AI31" s="48">
        <v>0.13807369101486752</v>
      </c>
      <c r="AJ31" s="48">
        <v>0.13931124106562703</v>
      </c>
      <c r="AK31" s="48">
        <v>0.13988212180746565</v>
      </c>
      <c r="AL31" s="48">
        <v>0.13931124106562703</v>
      </c>
      <c r="AM31" s="48">
        <v>0.13348783314020859</v>
      </c>
      <c r="AN31" s="48">
        <v>0.1344224037339557</v>
      </c>
      <c r="AO31" s="48">
        <v>0.13472706155632985</v>
      </c>
      <c r="AP31" s="48">
        <v>0.13504074505238647</v>
      </c>
      <c r="AQ31" s="48">
        <v>0.13473684210526315</v>
      </c>
      <c r="AR31" s="48">
        <v>0.15153804641122504</v>
      </c>
      <c r="AS31" s="48">
        <v>0.153879781420765</v>
      </c>
      <c r="AT31" s="48">
        <v>0.15438596491228074</v>
      </c>
      <c r="AU31" s="48">
        <v>0.15556786703601105</v>
      </c>
      <c r="AV31" s="48">
        <v>0.15482456140350878</v>
      </c>
      <c r="AW31" s="48">
        <v>0.12936507936507935</v>
      </c>
      <c r="AX31" s="48">
        <v>0.13306122448979593</v>
      </c>
      <c r="AY31" s="48">
        <v>0.13470225872689934</v>
      </c>
      <c r="AZ31" s="48">
        <v>0.13640167364016736</v>
      </c>
      <c r="BA31" s="48">
        <v>0.13470225872689934</v>
      </c>
      <c r="BB31" s="48">
        <v>0.12123893805309736</v>
      </c>
      <c r="BC31" s="48">
        <v>0.12123893805309736</v>
      </c>
      <c r="BD31" s="48">
        <v>0.12123893805309736</v>
      </c>
      <c r="BE31" s="48">
        <v>0.12123893805309736</v>
      </c>
      <c r="BF31" s="49">
        <v>0.12123893805309736</v>
      </c>
    </row>
    <row r="32" spans="1:58" x14ac:dyDescent="0.55000000000000004">
      <c r="A32" s="36">
        <v>1986</v>
      </c>
      <c r="B32" s="47" t="s">
        <v>134</v>
      </c>
      <c r="C32" s="47" t="s">
        <v>51</v>
      </c>
      <c r="D32" s="48">
        <v>2.0000000000000004E-2</v>
      </c>
      <c r="E32" s="48">
        <v>2.0000000000000004E-2</v>
      </c>
      <c r="F32" s="48">
        <v>2.0000000000000004E-2</v>
      </c>
      <c r="G32" s="48">
        <v>2.0000000000000004E-2</v>
      </c>
      <c r="H32" s="48">
        <v>2.0000000000000004E-2</v>
      </c>
      <c r="I32" s="48">
        <v>2.0000000000000004E-2</v>
      </c>
      <c r="J32" s="48">
        <v>2.0000000000000004E-2</v>
      </c>
      <c r="K32" s="48">
        <v>2.0000000000000004E-2</v>
      </c>
      <c r="L32" s="48">
        <v>2.0000000000000004E-2</v>
      </c>
      <c r="M32" s="48">
        <v>2.0000000000000004E-2</v>
      </c>
      <c r="N32" s="48">
        <v>0.02</v>
      </c>
      <c r="O32" s="48">
        <v>0.02</v>
      </c>
      <c r="P32" s="48">
        <v>0.02</v>
      </c>
      <c r="Q32" s="48">
        <v>0.02</v>
      </c>
      <c r="R32" s="48">
        <v>0.02</v>
      </c>
      <c r="S32" s="48">
        <v>2.0000000000000004E-2</v>
      </c>
      <c r="T32" s="48">
        <v>2.0000000000000004E-2</v>
      </c>
      <c r="U32" s="48">
        <v>2.0000000000000004E-2</v>
      </c>
      <c r="V32" s="48">
        <v>2.0000000000000004E-2</v>
      </c>
      <c r="W32" s="48">
        <v>2.0000000000000004E-2</v>
      </c>
      <c r="X32" s="48">
        <v>1.9999999999999997E-2</v>
      </c>
      <c r="Y32" s="48">
        <v>1.9999999999999997E-2</v>
      </c>
      <c r="Z32" s="48">
        <v>1.9999999999999997E-2</v>
      </c>
      <c r="AA32" s="48">
        <v>1.9999999999999997E-2</v>
      </c>
      <c r="AB32" s="48">
        <v>1.9999999999999997E-2</v>
      </c>
      <c r="AC32" s="48">
        <v>0.02</v>
      </c>
      <c r="AD32" s="48">
        <v>0.02</v>
      </c>
      <c r="AE32" s="48">
        <v>0.02</v>
      </c>
      <c r="AF32" s="48">
        <v>0.02</v>
      </c>
      <c r="AG32" s="48">
        <v>0.02</v>
      </c>
      <c r="AH32" s="48">
        <v>1.9999999999999997E-2</v>
      </c>
      <c r="AI32" s="48">
        <v>1.9999999999999997E-2</v>
      </c>
      <c r="AJ32" s="48">
        <v>1.9999999999999997E-2</v>
      </c>
      <c r="AK32" s="48">
        <v>1.9999999999999997E-2</v>
      </c>
      <c r="AL32" s="48">
        <v>1.9999999999999997E-2</v>
      </c>
      <c r="AM32" s="48">
        <v>0.02</v>
      </c>
      <c r="AN32" s="48">
        <v>0.02</v>
      </c>
      <c r="AO32" s="48">
        <v>0.02</v>
      </c>
      <c r="AP32" s="48">
        <v>0.02</v>
      </c>
      <c r="AQ32" s="48">
        <v>0.02</v>
      </c>
      <c r="AR32" s="48">
        <v>1.9999999999999997E-2</v>
      </c>
      <c r="AS32" s="48">
        <v>1.9999999999999997E-2</v>
      </c>
      <c r="AT32" s="48">
        <v>1.9999999999999997E-2</v>
      </c>
      <c r="AU32" s="48">
        <v>1.9999999999999997E-2</v>
      </c>
      <c r="AV32" s="48">
        <v>1.9999999999999997E-2</v>
      </c>
      <c r="AW32" s="48">
        <v>2.0000000000000004E-2</v>
      </c>
      <c r="AX32" s="48">
        <v>2.0000000000000004E-2</v>
      </c>
      <c r="AY32" s="48">
        <v>2.0000000000000004E-2</v>
      </c>
      <c r="AZ32" s="48">
        <v>2.0000000000000004E-2</v>
      </c>
      <c r="BA32" s="48">
        <v>2.0000000000000004E-2</v>
      </c>
      <c r="BB32" s="48">
        <v>0.02</v>
      </c>
      <c r="BC32" s="48">
        <v>0.02</v>
      </c>
      <c r="BD32" s="48">
        <v>0.02</v>
      </c>
      <c r="BE32" s="48">
        <v>0.02</v>
      </c>
      <c r="BF32" s="49">
        <v>0.02</v>
      </c>
    </row>
    <row r="33" spans="1:58" ht="15" customHeight="1" x14ac:dyDescent="0.55000000000000004">
      <c r="A33" s="36">
        <v>1986</v>
      </c>
      <c r="B33" s="47" t="s">
        <v>137</v>
      </c>
      <c r="C33" s="47" t="s">
        <v>51</v>
      </c>
      <c r="D33" s="48">
        <v>0.1471256901591427</v>
      </c>
      <c r="E33" s="48">
        <v>0.14704790196806555</v>
      </c>
      <c r="F33" s="48">
        <v>0.13992840872111942</v>
      </c>
      <c r="G33" s="48">
        <v>0.13010204081632665</v>
      </c>
      <c r="H33" s="48">
        <v>0.14447695683979528</v>
      </c>
      <c r="I33" s="48">
        <v>9.4748048261178289E-2</v>
      </c>
      <c r="J33" s="48">
        <v>8.3061889250814466E-2</v>
      </c>
      <c r="K33" s="48">
        <v>9.0803259604191056E-2</v>
      </c>
      <c r="L33" s="48">
        <v>0.11202872531418319</v>
      </c>
      <c r="M33" s="48">
        <v>9.7487001733101999E-2</v>
      </c>
      <c r="N33" s="48">
        <v>0.19065997684291805</v>
      </c>
      <c r="O33" s="48">
        <v>0.19196428571428584</v>
      </c>
      <c r="P33" s="48">
        <v>0.18399372302863873</v>
      </c>
      <c r="Q33" s="48">
        <v>0.17162162162162187</v>
      </c>
      <c r="R33" s="48">
        <v>0.19089703932832505</v>
      </c>
      <c r="S33" s="48">
        <v>0.12252193695157626</v>
      </c>
      <c r="T33" s="48">
        <v>0.10194902548725643</v>
      </c>
      <c r="U33" s="48">
        <v>0.11947684694238239</v>
      </c>
      <c r="V33" s="48">
        <v>0.14411190631099541</v>
      </c>
      <c r="W33" s="48">
        <v>0.12440944881889748</v>
      </c>
      <c r="X33" s="48">
        <v>0.20477021524141936</v>
      </c>
      <c r="Y33" s="48">
        <v>0.20210434020166607</v>
      </c>
      <c r="Z33" s="48">
        <v>0.21324285420522282</v>
      </c>
      <c r="AA33" s="48">
        <v>0.22756410256410256</v>
      </c>
      <c r="AB33" s="48">
        <v>0.21663267618400187</v>
      </c>
      <c r="AC33" s="48">
        <v>0.21142618849040867</v>
      </c>
      <c r="AD33" s="48">
        <v>0.21347785108388301</v>
      </c>
      <c r="AE33" s="48">
        <v>0.22351672060409902</v>
      </c>
      <c r="AF33" s="48">
        <v>0.23382409918636199</v>
      </c>
      <c r="AG33" s="48">
        <v>0.23045661008845336</v>
      </c>
      <c r="AH33" s="48">
        <v>0.18753344034242911</v>
      </c>
      <c r="AI33" s="48">
        <v>0.18993556305615236</v>
      </c>
      <c r="AJ33" s="48">
        <v>0.19695259593679451</v>
      </c>
      <c r="AK33" s="48">
        <v>0.2032233694283555</v>
      </c>
      <c r="AL33" s="48">
        <v>0.20481550969355822</v>
      </c>
      <c r="AM33" s="48">
        <v>0.12038782655534586</v>
      </c>
      <c r="AN33" s="48">
        <v>0.12344139650872844</v>
      </c>
      <c r="AO33" s="48">
        <v>0.11242603550295845</v>
      </c>
      <c r="AP33" s="48">
        <v>0.10243337195828504</v>
      </c>
      <c r="AQ33" s="48">
        <v>0.12007389162561566</v>
      </c>
      <c r="AR33" s="48">
        <v>0.22785471648811073</v>
      </c>
      <c r="AS33" s="48">
        <v>0.23049001814882009</v>
      </c>
      <c r="AT33" s="48">
        <v>0.23673005960828827</v>
      </c>
      <c r="AU33" s="48">
        <v>0.24564549180327874</v>
      </c>
      <c r="AV33" s="48">
        <v>0.24677368586717005</v>
      </c>
      <c r="AW33" s="48">
        <v>0.16066975418596385</v>
      </c>
      <c r="AX33" s="48">
        <v>0.16096747289407837</v>
      </c>
      <c r="AY33" s="48">
        <v>0.16232540581351476</v>
      </c>
      <c r="AZ33" s="48">
        <v>0.15921052631578955</v>
      </c>
      <c r="BA33" s="48">
        <v>0.17088607594936708</v>
      </c>
      <c r="BB33" s="48">
        <v>0.13963810174120891</v>
      </c>
      <c r="BC33" s="48">
        <v>0.14035087719298245</v>
      </c>
      <c r="BD33" s="48">
        <v>0.13182286302780649</v>
      </c>
      <c r="BE33" s="48">
        <v>0.12163361941402787</v>
      </c>
      <c r="BF33" s="49">
        <v>0.13798390187811432</v>
      </c>
    </row>
    <row r="34" spans="1:58" x14ac:dyDescent="0.55000000000000004">
      <c r="A34" s="36">
        <v>1986</v>
      </c>
      <c r="B34" s="47" t="s">
        <v>138</v>
      </c>
      <c r="C34" s="47" t="s">
        <v>58</v>
      </c>
      <c r="D34" s="48">
        <v>0.13358070500927643</v>
      </c>
      <c r="E34" s="48">
        <v>0.13727359389895136</v>
      </c>
      <c r="F34" s="48">
        <v>0.13701236917221693</v>
      </c>
      <c r="G34" s="48">
        <v>0.13806327900287635</v>
      </c>
      <c r="H34" s="48">
        <v>0.13766730401529637</v>
      </c>
      <c r="I34" s="48">
        <v>0.11176917236142753</v>
      </c>
      <c r="J34" s="48">
        <v>0.12009237875288686</v>
      </c>
      <c r="K34" s="48">
        <v>0.11632970451010889</v>
      </c>
      <c r="L34" s="48">
        <v>0.11724137931034487</v>
      </c>
      <c r="M34" s="48">
        <v>0.11782945736434108</v>
      </c>
      <c r="N34" s="48">
        <v>0.10781250000000001</v>
      </c>
      <c r="O34" s="48">
        <v>0.10844793713163065</v>
      </c>
      <c r="P34" s="48">
        <v>0.10812928501469149</v>
      </c>
      <c r="Q34" s="48">
        <v>0.10834151128557408</v>
      </c>
      <c r="R34" s="48">
        <v>0.10866141732283463</v>
      </c>
      <c r="S34" s="48">
        <v>0.1030579050097593</v>
      </c>
      <c r="T34" s="48">
        <v>0.10432468396540254</v>
      </c>
      <c r="U34" s="48">
        <v>0.10560000000000001</v>
      </c>
      <c r="V34" s="48">
        <v>0.10673854447439353</v>
      </c>
      <c r="W34" s="48">
        <v>0.10613333333333333</v>
      </c>
      <c r="X34" s="48">
        <v>1.2090680100755652E-2</v>
      </c>
      <c r="Y34" s="48">
        <v>1.1935953420669561E-2</v>
      </c>
      <c r="Z34" s="48">
        <v>1.2550164173659228E-2</v>
      </c>
      <c r="AA34" s="48">
        <v>1.2614594792812598E-2</v>
      </c>
      <c r="AB34" s="48">
        <v>1.2262773722627719E-2</v>
      </c>
      <c r="AC34" s="48">
        <v>1.3059701492537282E-2</v>
      </c>
      <c r="AD34" s="48">
        <v>1.3844714686622983E-2</v>
      </c>
      <c r="AE34" s="48">
        <v>1.2728123537669597E-2</v>
      </c>
      <c r="AF34" s="48">
        <v>1.3145539906103254E-2</v>
      </c>
      <c r="AG34" s="48">
        <v>1.2751992498827911E-2</v>
      </c>
      <c r="AH34" s="48">
        <v>9.8790579248886082E-2</v>
      </c>
      <c r="AI34" s="48">
        <v>0.10187459599224308</v>
      </c>
      <c r="AJ34" s="48">
        <v>0.10240415854450942</v>
      </c>
      <c r="AK34" s="48">
        <v>0.10216110019646368</v>
      </c>
      <c r="AL34" s="48">
        <v>0.10188434048083171</v>
      </c>
      <c r="AM34" s="48">
        <v>4.5422943221321031E-2</v>
      </c>
      <c r="AN34" s="48">
        <v>4.5740956826137748E-2</v>
      </c>
      <c r="AO34" s="48">
        <v>4.5528455284552904E-2</v>
      </c>
      <c r="AP34" s="48">
        <v>4.5634458672875494E-2</v>
      </c>
      <c r="AQ34" s="48">
        <v>4.5847953216374325E-2</v>
      </c>
      <c r="AR34" s="48">
        <v>0</v>
      </c>
      <c r="AS34" s="48">
        <v>0</v>
      </c>
      <c r="AT34" s="48">
        <v>0</v>
      </c>
      <c r="AU34" s="48">
        <v>0</v>
      </c>
      <c r="AV34" s="48">
        <v>0</v>
      </c>
      <c r="AW34" s="48">
        <v>4.8412698412698407E-2</v>
      </c>
      <c r="AX34" s="48">
        <v>4.8979591836734698E-2</v>
      </c>
      <c r="AY34" s="48">
        <v>5.0102669404517457E-2</v>
      </c>
      <c r="AZ34" s="48">
        <v>5.0209205020920515E-2</v>
      </c>
      <c r="BA34" s="48">
        <v>5.0924024640657088E-2</v>
      </c>
      <c r="BB34" s="48">
        <v>9.7345132743362969E-3</v>
      </c>
      <c r="BC34" s="48">
        <v>9.7345132743362969E-3</v>
      </c>
      <c r="BD34" s="48">
        <v>9.7345132743362969E-3</v>
      </c>
      <c r="BE34" s="48">
        <v>9.7345132743362969E-3</v>
      </c>
      <c r="BF34" s="49">
        <v>9.7345132743362969E-3</v>
      </c>
    </row>
    <row r="35" spans="1:58" ht="15" customHeight="1" x14ac:dyDescent="0.55000000000000004">
      <c r="A35" s="36">
        <v>1986</v>
      </c>
      <c r="B35" s="35" t="s">
        <v>124</v>
      </c>
      <c r="C35" s="33" t="s">
        <v>40</v>
      </c>
      <c r="D35" s="34">
        <f>1-(1-D23)*(1-D24)*(1-D25)*(1-D26)</f>
        <v>0.49401860143571619</v>
      </c>
      <c r="E35" s="34">
        <f t="shared" ref="E35:BF35" si="6">1-(1-E23)*(1-E24)*(1-E25)*(1-E26)</f>
        <v>0.50963399852575553</v>
      </c>
      <c r="F35" s="34">
        <f t="shared" si="6"/>
        <v>0.49466778309359305</v>
      </c>
      <c r="G35" s="34">
        <f t="shared" si="6"/>
        <v>0.48870113120180358</v>
      </c>
      <c r="H35" s="34">
        <f t="shared" si="6"/>
        <v>0.52259739876968403</v>
      </c>
      <c r="I35" s="34">
        <f t="shared" si="6"/>
        <v>0.56247764188132088</v>
      </c>
      <c r="J35" s="34">
        <f t="shared" si="6"/>
        <v>0.59195717723750463</v>
      </c>
      <c r="K35" s="34">
        <f t="shared" si="6"/>
        <v>0.56492864328129899</v>
      </c>
      <c r="L35" s="34">
        <f t="shared" si="6"/>
        <v>0.56479728018600084</v>
      </c>
      <c r="M35" s="34">
        <f t="shared" si="6"/>
        <v>0.61950413650409075</v>
      </c>
      <c r="N35" s="34">
        <f t="shared" si="6"/>
        <v>0.51882767697278098</v>
      </c>
      <c r="O35" s="34">
        <f t="shared" si="6"/>
        <v>0.54101701150387727</v>
      </c>
      <c r="P35" s="34">
        <f t="shared" si="6"/>
        <v>0.51972547381846002</v>
      </c>
      <c r="Q35" s="34">
        <f t="shared" si="6"/>
        <v>0.51423735231569012</v>
      </c>
      <c r="R35" s="34">
        <f t="shared" si="6"/>
        <v>0.56528594600489557</v>
      </c>
      <c r="S35" s="34">
        <f t="shared" si="6"/>
        <v>0.53421850104678215</v>
      </c>
      <c r="T35" s="34">
        <f t="shared" si="6"/>
        <v>0.56799823296116081</v>
      </c>
      <c r="U35" s="34">
        <f t="shared" si="6"/>
        <v>0.54451157044121978</v>
      </c>
      <c r="V35" s="34">
        <f t="shared" si="6"/>
        <v>0.5398665211886291</v>
      </c>
      <c r="W35" s="34">
        <f t="shared" si="6"/>
        <v>0.59661991798635894</v>
      </c>
      <c r="X35" s="34">
        <f t="shared" si="6"/>
        <v>0.38745889904240005</v>
      </c>
      <c r="Y35" s="34">
        <f t="shared" si="6"/>
        <v>0.41695486429487871</v>
      </c>
      <c r="Z35" s="34">
        <f t="shared" si="6"/>
        <v>0.40179820194918769</v>
      </c>
      <c r="AA35" s="34">
        <f t="shared" si="6"/>
        <v>0.40016443172537075</v>
      </c>
      <c r="AB35" s="34">
        <f t="shared" si="6"/>
        <v>0.45165906259887967</v>
      </c>
      <c r="AC35" s="34">
        <f t="shared" si="6"/>
        <v>0.3995493738789847</v>
      </c>
      <c r="AD35" s="34">
        <f t="shared" si="6"/>
        <v>0.42804994866399904</v>
      </c>
      <c r="AE35" s="34">
        <f t="shared" si="6"/>
        <v>0.40419865747454065</v>
      </c>
      <c r="AF35" s="34">
        <f t="shared" si="6"/>
        <v>0.40315955858013108</v>
      </c>
      <c r="AG35" s="34">
        <f t="shared" si="6"/>
        <v>0.45230811964296402</v>
      </c>
      <c r="AH35" s="34">
        <f t="shared" si="6"/>
        <v>0.46358949131424232</v>
      </c>
      <c r="AI35" s="34">
        <f t="shared" si="6"/>
        <v>0.49460237533086149</v>
      </c>
      <c r="AJ35" s="34">
        <f t="shared" si="6"/>
        <v>0.47036941043276426</v>
      </c>
      <c r="AK35" s="34">
        <f t="shared" si="6"/>
        <v>0.4656820677629705</v>
      </c>
      <c r="AL35" s="34">
        <f t="shared" si="6"/>
        <v>0.52232753896274131</v>
      </c>
      <c r="AM35" s="34">
        <f t="shared" si="6"/>
        <v>0.55948817831554476</v>
      </c>
      <c r="AN35" s="34">
        <f t="shared" si="6"/>
        <v>0.57796808144511236</v>
      </c>
      <c r="AO35" s="34">
        <f t="shared" si="6"/>
        <v>0.56234584657662046</v>
      </c>
      <c r="AP35" s="34">
        <f t="shared" si="6"/>
        <v>0.55311598035440412</v>
      </c>
      <c r="AQ35" s="34">
        <f t="shared" si="6"/>
        <v>0.59063766008386742</v>
      </c>
      <c r="AR35" s="34">
        <f t="shared" si="6"/>
        <v>0.39754768787967765</v>
      </c>
      <c r="AS35" s="34">
        <f t="shared" si="6"/>
        <v>0.42347163710717728</v>
      </c>
      <c r="AT35" s="34">
        <f t="shared" si="6"/>
        <v>0.40556899577143291</v>
      </c>
      <c r="AU35" s="34">
        <f t="shared" si="6"/>
        <v>0.3990921195622279</v>
      </c>
      <c r="AV35" s="34">
        <f t="shared" si="6"/>
        <v>0.45560673577777655</v>
      </c>
      <c r="AW35" s="34">
        <f t="shared" si="6"/>
        <v>0.49607940743912038</v>
      </c>
      <c r="AX35" s="34">
        <f t="shared" si="6"/>
        <v>0.51805192107243736</v>
      </c>
      <c r="AY35" s="34">
        <f t="shared" si="6"/>
        <v>0.49787612896609168</v>
      </c>
      <c r="AZ35" s="34">
        <f t="shared" si="6"/>
        <v>0.49366170221556183</v>
      </c>
      <c r="BA35" s="34">
        <f t="shared" si="6"/>
        <v>0.53674481454767764</v>
      </c>
      <c r="BB35" s="34">
        <f t="shared" si="6"/>
        <v>0.48925069811056898</v>
      </c>
      <c r="BC35" s="34">
        <f t="shared" si="6"/>
        <v>0.51740534342987421</v>
      </c>
      <c r="BD35" s="34">
        <f t="shared" si="6"/>
        <v>0.49503199856144342</v>
      </c>
      <c r="BE35" s="34">
        <f t="shared" si="6"/>
        <v>0.48877567645093478</v>
      </c>
      <c r="BF35" s="40">
        <f t="shared" si="6"/>
        <v>0.5410058888393352</v>
      </c>
    </row>
    <row r="36" spans="1:58" ht="15.75" customHeight="1" x14ac:dyDescent="0.55000000000000004">
      <c r="A36" s="36">
        <v>1986</v>
      </c>
      <c r="B36" s="35" t="s">
        <v>124</v>
      </c>
      <c r="C36" s="33" t="s">
        <v>41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0</v>
      </c>
      <c r="AC36" s="34">
        <v>0</v>
      </c>
      <c r="AD36" s="34">
        <v>0</v>
      </c>
      <c r="AE36" s="34">
        <v>0</v>
      </c>
      <c r="AF36" s="34">
        <v>0</v>
      </c>
      <c r="AG36" s="34">
        <v>0</v>
      </c>
      <c r="AH36" s="34">
        <v>0</v>
      </c>
      <c r="AI36" s="34">
        <v>0</v>
      </c>
      <c r="AJ36" s="34">
        <v>0</v>
      </c>
      <c r="AK36" s="34">
        <v>0</v>
      </c>
      <c r="AL36" s="34">
        <v>0</v>
      </c>
      <c r="AM36" s="34">
        <v>0</v>
      </c>
      <c r="AN36" s="34">
        <v>0</v>
      </c>
      <c r="AO36" s="34">
        <v>0</v>
      </c>
      <c r="AP36" s="34">
        <v>0</v>
      </c>
      <c r="AQ36" s="34">
        <v>0</v>
      </c>
      <c r="AR36" s="34">
        <v>0</v>
      </c>
      <c r="AS36" s="34">
        <v>0</v>
      </c>
      <c r="AT36" s="34">
        <v>0</v>
      </c>
      <c r="AU36" s="34">
        <v>0</v>
      </c>
      <c r="AV36" s="34">
        <v>0</v>
      </c>
      <c r="AW36" s="34">
        <v>0</v>
      </c>
      <c r="AX36" s="34">
        <v>0</v>
      </c>
      <c r="AY36" s="34">
        <v>0</v>
      </c>
      <c r="AZ36" s="34">
        <v>0</v>
      </c>
      <c r="BA36" s="34">
        <v>0</v>
      </c>
      <c r="BB36" s="34">
        <v>0</v>
      </c>
      <c r="BC36" s="34">
        <v>0</v>
      </c>
      <c r="BD36" s="34">
        <v>0</v>
      </c>
      <c r="BE36" s="34">
        <v>0</v>
      </c>
      <c r="BF36" s="40">
        <v>0</v>
      </c>
    </row>
    <row r="37" spans="1:58" ht="15" customHeight="1" x14ac:dyDescent="0.55000000000000004">
      <c r="A37" s="36">
        <v>1986</v>
      </c>
      <c r="B37" s="35" t="s">
        <v>124</v>
      </c>
      <c r="C37" s="47" t="s">
        <v>58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>
        <v>0</v>
      </c>
      <c r="AI37" s="34">
        <v>0</v>
      </c>
      <c r="AJ37" s="34">
        <v>0</v>
      </c>
      <c r="AK37" s="34">
        <v>0</v>
      </c>
      <c r="AL37" s="34">
        <v>0</v>
      </c>
      <c r="AM37" s="34">
        <v>0</v>
      </c>
      <c r="AN37" s="34">
        <v>0</v>
      </c>
      <c r="AO37" s="34">
        <v>0</v>
      </c>
      <c r="AP37" s="34">
        <v>0</v>
      </c>
      <c r="AQ37" s="34">
        <v>0</v>
      </c>
      <c r="AR37" s="34">
        <v>0</v>
      </c>
      <c r="AS37" s="34">
        <v>0</v>
      </c>
      <c r="AT37" s="34">
        <v>0</v>
      </c>
      <c r="AU37" s="34">
        <v>0</v>
      </c>
      <c r="AV37" s="34">
        <v>0</v>
      </c>
      <c r="AW37" s="34">
        <v>0</v>
      </c>
      <c r="AX37" s="34">
        <v>0</v>
      </c>
      <c r="AY37" s="34">
        <v>0</v>
      </c>
      <c r="AZ37" s="34">
        <v>0</v>
      </c>
      <c r="BA37" s="34">
        <v>0</v>
      </c>
      <c r="BB37" s="34">
        <v>0</v>
      </c>
      <c r="BC37" s="34">
        <v>0</v>
      </c>
      <c r="BD37" s="34">
        <v>0</v>
      </c>
      <c r="BE37" s="34">
        <v>0</v>
      </c>
      <c r="BF37" s="40">
        <v>0</v>
      </c>
    </row>
    <row r="38" spans="1:58" ht="15" customHeight="1" x14ac:dyDescent="0.55000000000000004">
      <c r="A38" s="36">
        <v>1986</v>
      </c>
      <c r="B38" s="35" t="s">
        <v>125</v>
      </c>
      <c r="C38" s="33" t="s">
        <v>40</v>
      </c>
      <c r="D38" s="34">
        <f>1-(1-D27)*(1-D32)</f>
        <v>0.11044516829533124</v>
      </c>
      <c r="E38" s="34">
        <f t="shared" ref="E38:BF38" si="7">1-(1-E27)*(1-E32)</f>
        <v>0.12896052631578947</v>
      </c>
      <c r="F38" s="34">
        <f t="shared" si="7"/>
        <v>0.11574712643678164</v>
      </c>
      <c r="G38" s="34">
        <f t="shared" si="7"/>
        <v>0.10341299790356395</v>
      </c>
      <c r="H38" s="34">
        <f t="shared" si="7"/>
        <v>0.13544015199493364</v>
      </c>
      <c r="I38" s="34">
        <f t="shared" si="7"/>
        <v>0.12306273062730633</v>
      </c>
      <c r="J38" s="34">
        <f t="shared" si="7"/>
        <v>0.15003618817852837</v>
      </c>
      <c r="K38" s="34">
        <f t="shared" si="7"/>
        <v>0.13465181058495823</v>
      </c>
      <c r="L38" s="34">
        <f t="shared" si="7"/>
        <v>0.11911680911680922</v>
      </c>
      <c r="M38" s="34">
        <f t="shared" si="7"/>
        <v>0.16509708737864071</v>
      </c>
      <c r="N38" s="34">
        <f t="shared" si="7"/>
        <v>0.11878172588832492</v>
      </c>
      <c r="O38" s="34">
        <f t="shared" si="7"/>
        <v>0.14408502772643261</v>
      </c>
      <c r="P38" s="34">
        <f t="shared" si="7"/>
        <v>0.13283582089552237</v>
      </c>
      <c r="Q38" s="34">
        <f t="shared" si="7"/>
        <v>0.11906521739130438</v>
      </c>
      <c r="R38" s="34">
        <f t="shared" si="7"/>
        <v>0.16638640429338103</v>
      </c>
      <c r="S38" s="34">
        <f t="shared" si="7"/>
        <v>0.11606190885640588</v>
      </c>
      <c r="T38" s="34">
        <f t="shared" si="7"/>
        <v>0.14250000000000007</v>
      </c>
      <c r="U38" s="34">
        <f t="shared" si="7"/>
        <v>0.12888888888888894</v>
      </c>
      <c r="V38" s="34">
        <f t="shared" si="7"/>
        <v>0.11351888667992049</v>
      </c>
      <c r="W38" s="34">
        <f t="shared" si="7"/>
        <v>0.16031818181818169</v>
      </c>
      <c r="X38" s="34">
        <f t="shared" si="7"/>
        <v>7.0028360748723761E-2</v>
      </c>
      <c r="Y38" s="34">
        <f t="shared" si="7"/>
        <v>8.4738041002277886E-2</v>
      </c>
      <c r="Z38" s="34">
        <f t="shared" si="7"/>
        <v>7.9919999999999991E-2</v>
      </c>
      <c r="AA38" s="34">
        <f t="shared" si="7"/>
        <v>7.0123456790123551E-2</v>
      </c>
      <c r="AB38" s="34">
        <f t="shared" si="7"/>
        <v>9.5034802784222716E-2</v>
      </c>
      <c r="AC38" s="34">
        <f t="shared" si="7"/>
        <v>7.0553715097018577E-2</v>
      </c>
      <c r="AD38" s="34">
        <f t="shared" si="7"/>
        <v>8.4079184163167398E-2</v>
      </c>
      <c r="AE38" s="34">
        <f t="shared" si="7"/>
        <v>7.609120521172652E-2</v>
      </c>
      <c r="AF38" s="34">
        <f t="shared" si="7"/>
        <v>6.4545454545454573E-2</v>
      </c>
      <c r="AG38" s="34">
        <f t="shared" si="7"/>
        <v>8.8023529411764612E-2</v>
      </c>
      <c r="AH38" s="34">
        <f t="shared" si="7"/>
        <v>6.6012195121951223E-2</v>
      </c>
      <c r="AI38" s="34">
        <f t="shared" si="7"/>
        <v>8.0721568627450946E-2</v>
      </c>
      <c r="AJ38" s="34">
        <f t="shared" si="7"/>
        <v>7.3885196374622319E-2</v>
      </c>
      <c r="AK38" s="34">
        <f t="shared" si="7"/>
        <v>6.3983169705469911E-2</v>
      </c>
      <c r="AL38" s="34">
        <f t="shared" si="7"/>
        <v>8.6937835763622351E-2</v>
      </c>
      <c r="AM38" s="34">
        <f t="shared" si="7"/>
        <v>0.11988377291014762</v>
      </c>
      <c r="AN38" s="34">
        <f t="shared" si="7"/>
        <v>0.14593714927048262</v>
      </c>
      <c r="AO38" s="34">
        <f t="shared" si="7"/>
        <v>0.13469879518072292</v>
      </c>
      <c r="AP38" s="34">
        <f t="shared" si="7"/>
        <v>0.11793360433604338</v>
      </c>
      <c r="AQ38" s="34">
        <f t="shared" si="7"/>
        <v>0.16325933946940985</v>
      </c>
      <c r="AR38" s="34">
        <f t="shared" si="7"/>
        <v>9.3679308050565568E-2</v>
      </c>
      <c r="AS38" s="34">
        <f t="shared" si="7"/>
        <v>0.1171403508771931</v>
      </c>
      <c r="AT38" s="34">
        <f t="shared" si="7"/>
        <v>0.1043925233644859</v>
      </c>
      <c r="AU38" s="34">
        <f t="shared" si="7"/>
        <v>8.8268551236749038E-2</v>
      </c>
      <c r="AV38" s="34">
        <f t="shared" si="7"/>
        <v>0.12698689956331888</v>
      </c>
      <c r="AW38" s="34">
        <f t="shared" si="7"/>
        <v>0.10658634538152612</v>
      </c>
      <c r="AX38" s="34">
        <f t="shared" si="7"/>
        <v>0.1309899328859061</v>
      </c>
      <c r="AY38" s="34">
        <f t="shared" si="7"/>
        <v>0.11896393442622943</v>
      </c>
      <c r="AZ38" s="34">
        <f t="shared" si="7"/>
        <v>0.10278199291856349</v>
      </c>
      <c r="BA38" s="34">
        <f t="shared" si="7"/>
        <v>0.14053054662379427</v>
      </c>
      <c r="BB38" s="34">
        <f t="shared" si="7"/>
        <v>0.11106194690265492</v>
      </c>
      <c r="BC38" s="34">
        <f t="shared" si="7"/>
        <v>0.13799331103678947</v>
      </c>
      <c r="BD38" s="34">
        <f t="shared" si="7"/>
        <v>0.1257066950053134</v>
      </c>
      <c r="BE38" s="34">
        <f t="shared" si="7"/>
        <v>0.10800168634064089</v>
      </c>
      <c r="BF38" s="40">
        <f t="shared" si="7"/>
        <v>0.15083280356007633</v>
      </c>
    </row>
    <row r="39" spans="1:58" ht="14.25" customHeight="1" x14ac:dyDescent="0.55000000000000004">
      <c r="A39" s="36">
        <v>1986</v>
      </c>
      <c r="B39" s="35" t="s">
        <v>125</v>
      </c>
      <c r="C39" s="33" t="s">
        <v>41</v>
      </c>
      <c r="D39" s="34">
        <f>1-(1-D29)</f>
        <v>2.0000000000000018E-2</v>
      </c>
      <c r="E39" s="34">
        <f t="shared" ref="E39:BF39" si="8">1-(1-E29)</f>
        <v>2.0000000000000018E-2</v>
      </c>
      <c r="F39" s="34">
        <f t="shared" si="8"/>
        <v>2.0000000000000018E-2</v>
      </c>
      <c r="G39" s="34">
        <f t="shared" si="8"/>
        <v>2.0000000000000018E-2</v>
      </c>
      <c r="H39" s="34">
        <f t="shared" si="8"/>
        <v>2.0000000000000018E-2</v>
      </c>
      <c r="I39" s="34">
        <f t="shared" si="8"/>
        <v>2.0000000000000018E-2</v>
      </c>
      <c r="J39" s="34">
        <f t="shared" si="8"/>
        <v>2.0000000000000018E-2</v>
      </c>
      <c r="K39" s="34">
        <f t="shared" si="8"/>
        <v>2.0000000000000018E-2</v>
      </c>
      <c r="L39" s="34">
        <f t="shared" si="8"/>
        <v>2.0000000000000018E-2</v>
      </c>
      <c r="M39" s="34">
        <f t="shared" si="8"/>
        <v>2.0000000000000018E-2</v>
      </c>
      <c r="N39" s="34">
        <f t="shared" si="8"/>
        <v>2.0000000000000018E-2</v>
      </c>
      <c r="O39" s="34">
        <f t="shared" si="8"/>
        <v>2.0000000000000018E-2</v>
      </c>
      <c r="P39" s="34">
        <f t="shared" si="8"/>
        <v>2.0000000000000018E-2</v>
      </c>
      <c r="Q39" s="34">
        <f t="shared" si="8"/>
        <v>2.0000000000000018E-2</v>
      </c>
      <c r="R39" s="34">
        <f t="shared" si="8"/>
        <v>2.0000000000000018E-2</v>
      </c>
      <c r="S39" s="34">
        <f t="shared" si="8"/>
        <v>2.0000000000000018E-2</v>
      </c>
      <c r="T39" s="34">
        <f t="shared" si="8"/>
        <v>2.0000000000000018E-2</v>
      </c>
      <c r="U39" s="34">
        <f t="shared" si="8"/>
        <v>2.0000000000000018E-2</v>
      </c>
      <c r="V39" s="34">
        <f t="shared" si="8"/>
        <v>2.0000000000000018E-2</v>
      </c>
      <c r="W39" s="34">
        <f t="shared" si="8"/>
        <v>2.0000000000000018E-2</v>
      </c>
      <c r="X39" s="34">
        <f t="shared" si="8"/>
        <v>2.0000000000000018E-2</v>
      </c>
      <c r="Y39" s="34">
        <f t="shared" si="8"/>
        <v>2.0000000000000018E-2</v>
      </c>
      <c r="Z39" s="34">
        <f t="shared" si="8"/>
        <v>2.0000000000000018E-2</v>
      </c>
      <c r="AA39" s="34">
        <f t="shared" si="8"/>
        <v>2.0000000000000018E-2</v>
      </c>
      <c r="AB39" s="34">
        <f t="shared" si="8"/>
        <v>2.0000000000000018E-2</v>
      </c>
      <c r="AC39" s="34">
        <f t="shared" si="8"/>
        <v>2.0000000000000018E-2</v>
      </c>
      <c r="AD39" s="34">
        <f t="shared" si="8"/>
        <v>2.0000000000000018E-2</v>
      </c>
      <c r="AE39" s="34">
        <f t="shared" si="8"/>
        <v>2.0000000000000018E-2</v>
      </c>
      <c r="AF39" s="34">
        <f t="shared" si="8"/>
        <v>2.0000000000000018E-2</v>
      </c>
      <c r="AG39" s="34">
        <f t="shared" si="8"/>
        <v>2.0000000000000018E-2</v>
      </c>
      <c r="AH39" s="34">
        <f t="shared" si="8"/>
        <v>2.0000000000000018E-2</v>
      </c>
      <c r="AI39" s="34">
        <f t="shared" si="8"/>
        <v>2.0000000000000018E-2</v>
      </c>
      <c r="AJ39" s="34">
        <f t="shared" si="8"/>
        <v>2.0000000000000018E-2</v>
      </c>
      <c r="AK39" s="34">
        <f t="shared" si="8"/>
        <v>2.0000000000000018E-2</v>
      </c>
      <c r="AL39" s="34">
        <f t="shared" si="8"/>
        <v>2.0000000000000018E-2</v>
      </c>
      <c r="AM39" s="34">
        <f t="shared" si="8"/>
        <v>2.0000000000000018E-2</v>
      </c>
      <c r="AN39" s="34">
        <f t="shared" si="8"/>
        <v>2.0000000000000018E-2</v>
      </c>
      <c r="AO39" s="34">
        <f t="shared" si="8"/>
        <v>2.0000000000000018E-2</v>
      </c>
      <c r="AP39" s="34">
        <f t="shared" si="8"/>
        <v>2.0000000000000018E-2</v>
      </c>
      <c r="AQ39" s="34">
        <f t="shared" si="8"/>
        <v>2.0000000000000018E-2</v>
      </c>
      <c r="AR39" s="34">
        <f t="shared" si="8"/>
        <v>2.0000000000000018E-2</v>
      </c>
      <c r="AS39" s="34">
        <f t="shared" si="8"/>
        <v>2.0000000000000018E-2</v>
      </c>
      <c r="AT39" s="34">
        <f t="shared" si="8"/>
        <v>2.0000000000000018E-2</v>
      </c>
      <c r="AU39" s="34">
        <f t="shared" si="8"/>
        <v>2.0000000000000018E-2</v>
      </c>
      <c r="AV39" s="34">
        <f t="shared" si="8"/>
        <v>2.0000000000000018E-2</v>
      </c>
      <c r="AW39" s="34">
        <f t="shared" si="8"/>
        <v>2.0000000000000018E-2</v>
      </c>
      <c r="AX39" s="34">
        <f t="shared" si="8"/>
        <v>2.0000000000000018E-2</v>
      </c>
      <c r="AY39" s="34">
        <f t="shared" si="8"/>
        <v>2.0000000000000018E-2</v>
      </c>
      <c r="AZ39" s="34">
        <f t="shared" si="8"/>
        <v>2.0000000000000018E-2</v>
      </c>
      <c r="BA39" s="34">
        <f t="shared" si="8"/>
        <v>2.0000000000000018E-2</v>
      </c>
      <c r="BB39" s="34">
        <f t="shared" si="8"/>
        <v>2.0000000000000018E-2</v>
      </c>
      <c r="BC39" s="34">
        <f t="shared" si="8"/>
        <v>2.0000000000000018E-2</v>
      </c>
      <c r="BD39" s="34">
        <f t="shared" si="8"/>
        <v>2.0000000000000018E-2</v>
      </c>
      <c r="BE39" s="34">
        <f t="shared" si="8"/>
        <v>2.0000000000000018E-2</v>
      </c>
      <c r="BF39" s="40">
        <f t="shared" si="8"/>
        <v>2.0000000000000018E-2</v>
      </c>
    </row>
    <row r="40" spans="1:58" ht="15" customHeight="1" x14ac:dyDescent="0.55000000000000004">
      <c r="A40" s="36">
        <v>1986</v>
      </c>
      <c r="B40" s="35" t="s">
        <v>125</v>
      </c>
      <c r="C40" s="47" t="s">
        <v>58</v>
      </c>
      <c r="D40" s="34">
        <f>1-(1-D29)*(1-D34)</f>
        <v>0.15090909090909088</v>
      </c>
      <c r="E40" s="34">
        <f t="shared" ref="E40:BF40" si="9">1-(1-E29)*(1-E34)</f>
        <v>0.15452812202097232</v>
      </c>
      <c r="F40" s="34">
        <f t="shared" si="9"/>
        <v>0.15427212178877259</v>
      </c>
      <c r="G40" s="34">
        <f t="shared" si="9"/>
        <v>0.15530201342281891</v>
      </c>
      <c r="H40" s="34">
        <f t="shared" si="9"/>
        <v>0.15491395793499041</v>
      </c>
      <c r="I40" s="34">
        <f t="shared" si="9"/>
        <v>0.12953378891419909</v>
      </c>
      <c r="J40" s="34">
        <f t="shared" si="9"/>
        <v>0.13769053117782915</v>
      </c>
      <c r="K40" s="34">
        <f t="shared" si="9"/>
        <v>0.13400311041990676</v>
      </c>
      <c r="L40" s="34">
        <f t="shared" si="9"/>
        <v>0.13489655172413795</v>
      </c>
      <c r="M40" s="34">
        <f t="shared" si="9"/>
        <v>0.13547286821705418</v>
      </c>
      <c r="N40" s="34">
        <f t="shared" si="9"/>
        <v>0.12565625000000002</v>
      </c>
      <c r="O40" s="34">
        <f t="shared" si="9"/>
        <v>0.12627897838899815</v>
      </c>
      <c r="P40" s="34">
        <f t="shared" si="9"/>
        <v>0.12596669931439775</v>
      </c>
      <c r="Q40" s="34">
        <f t="shared" si="9"/>
        <v>0.12617468105986263</v>
      </c>
      <c r="R40" s="34">
        <f t="shared" si="9"/>
        <v>0.12648818897637792</v>
      </c>
      <c r="S40" s="34">
        <f t="shared" si="9"/>
        <v>0.12099674690956419</v>
      </c>
      <c r="T40" s="34">
        <f t="shared" si="9"/>
        <v>0.12223819028609451</v>
      </c>
      <c r="U40" s="34">
        <f t="shared" si="9"/>
        <v>0.12348800000000004</v>
      </c>
      <c r="V40" s="34">
        <f t="shared" si="9"/>
        <v>0.12460377358490571</v>
      </c>
      <c r="W40" s="34">
        <f t="shared" si="9"/>
        <v>0.1240106666666666</v>
      </c>
      <c r="X40" s="34">
        <f t="shared" si="9"/>
        <v>3.1848866498740525E-2</v>
      </c>
      <c r="Y40" s="34">
        <f t="shared" si="9"/>
        <v>3.1697234352256132E-2</v>
      </c>
      <c r="Z40" s="34">
        <f t="shared" si="9"/>
        <v>3.2299160890186029E-2</v>
      </c>
      <c r="AA40" s="34">
        <f t="shared" si="9"/>
        <v>3.2362302896956296E-2</v>
      </c>
      <c r="AB40" s="34">
        <f t="shared" si="9"/>
        <v>3.2017518248175225E-2</v>
      </c>
      <c r="AC40" s="34">
        <f t="shared" si="9"/>
        <v>3.2798507462686644E-2</v>
      </c>
      <c r="AD40" s="34">
        <f t="shared" si="9"/>
        <v>3.3567820392890524E-2</v>
      </c>
      <c r="AE40" s="34">
        <f t="shared" si="9"/>
        <v>3.2473561066916234E-2</v>
      </c>
      <c r="AF40" s="34">
        <f t="shared" si="9"/>
        <v>3.2882629107981232E-2</v>
      </c>
      <c r="AG40" s="34">
        <f t="shared" si="9"/>
        <v>3.2496952648851329E-2</v>
      </c>
      <c r="AH40" s="34">
        <f t="shared" si="9"/>
        <v>0.11681476766390841</v>
      </c>
      <c r="AI40" s="34">
        <f t="shared" si="9"/>
        <v>0.11983710407239834</v>
      </c>
      <c r="AJ40" s="34">
        <f t="shared" si="9"/>
        <v>0.12035607537361925</v>
      </c>
      <c r="AK40" s="34">
        <f t="shared" si="9"/>
        <v>0.1201178781925345</v>
      </c>
      <c r="AL40" s="34">
        <f t="shared" si="9"/>
        <v>0.11984665367121505</v>
      </c>
      <c r="AM40" s="34">
        <f t="shared" si="9"/>
        <v>6.4514484356894553E-2</v>
      </c>
      <c r="AN40" s="34">
        <f t="shared" si="9"/>
        <v>6.4826137689614982E-2</v>
      </c>
      <c r="AO40" s="34">
        <f t="shared" si="9"/>
        <v>6.4617886178861883E-2</v>
      </c>
      <c r="AP40" s="34">
        <f t="shared" si="9"/>
        <v>6.4721769499417992E-2</v>
      </c>
      <c r="AQ40" s="34">
        <f t="shared" si="9"/>
        <v>6.4930994152046839E-2</v>
      </c>
      <c r="AR40" s="34">
        <f t="shared" si="9"/>
        <v>2.0000000000000018E-2</v>
      </c>
      <c r="AS40" s="34">
        <f t="shared" si="9"/>
        <v>2.0000000000000018E-2</v>
      </c>
      <c r="AT40" s="34">
        <f t="shared" si="9"/>
        <v>2.0000000000000018E-2</v>
      </c>
      <c r="AU40" s="34">
        <f t="shared" si="9"/>
        <v>2.0000000000000018E-2</v>
      </c>
      <c r="AV40" s="34">
        <f t="shared" si="9"/>
        <v>2.0000000000000018E-2</v>
      </c>
      <c r="AW40" s="34">
        <f t="shared" si="9"/>
        <v>6.7444444444444529E-2</v>
      </c>
      <c r="AX40" s="34">
        <f t="shared" si="9"/>
        <v>6.800000000000006E-2</v>
      </c>
      <c r="AY40" s="34">
        <f t="shared" si="9"/>
        <v>6.9100616016427141E-2</v>
      </c>
      <c r="AZ40" s="34">
        <f t="shared" si="9"/>
        <v>6.920502092050218E-2</v>
      </c>
      <c r="BA40" s="34">
        <f t="shared" si="9"/>
        <v>6.990554414784389E-2</v>
      </c>
      <c r="BB40" s="34">
        <f t="shared" si="9"/>
        <v>2.9539823008849608E-2</v>
      </c>
      <c r="BC40" s="34">
        <f t="shared" si="9"/>
        <v>2.9539823008849608E-2</v>
      </c>
      <c r="BD40" s="34">
        <f t="shared" si="9"/>
        <v>2.9539823008849608E-2</v>
      </c>
      <c r="BE40" s="34">
        <f t="shared" si="9"/>
        <v>2.9539823008849608E-2</v>
      </c>
      <c r="BF40" s="40">
        <f t="shared" si="9"/>
        <v>2.9539823008849608E-2</v>
      </c>
    </row>
    <row r="41" spans="1:58" ht="15" customHeight="1" x14ac:dyDescent="0.55000000000000004">
      <c r="A41" s="36">
        <v>1986</v>
      </c>
      <c r="B41" s="35" t="s">
        <v>126</v>
      </c>
      <c r="C41" s="33" t="s">
        <v>40</v>
      </c>
      <c r="D41" s="34">
        <f>1-(1-D28)*(1-D31)*(1-D33)</f>
        <v>0.36704888478839859</v>
      </c>
      <c r="E41" s="34">
        <f t="shared" ref="E41:BF41" si="10">1-(1-E28)*(1-E31)*(1-E33)</f>
        <v>0.36990105592291933</v>
      </c>
      <c r="F41" s="34">
        <f t="shared" si="10"/>
        <v>0.36565287487502796</v>
      </c>
      <c r="G41" s="34">
        <f t="shared" si="10"/>
        <v>0.36155482604650857</v>
      </c>
      <c r="H41" s="34">
        <f t="shared" si="10"/>
        <v>0.37123645164379659</v>
      </c>
      <c r="I41" s="34">
        <f t="shared" si="10"/>
        <v>0.37712290781644131</v>
      </c>
      <c r="J41" s="34">
        <f t="shared" si="10"/>
        <v>0.38092621657141146</v>
      </c>
      <c r="K41" s="34">
        <f t="shared" si="10"/>
        <v>0.37873374437550078</v>
      </c>
      <c r="L41" s="34">
        <f t="shared" si="10"/>
        <v>0.38578953414154304</v>
      </c>
      <c r="M41" s="34">
        <f t="shared" si="10"/>
        <v>0.38938274536727413</v>
      </c>
      <c r="N41" s="34">
        <f t="shared" si="10"/>
        <v>0.46932454303315807</v>
      </c>
      <c r="O41" s="34">
        <f t="shared" si="10"/>
        <v>0.47807898382326475</v>
      </c>
      <c r="P41" s="34">
        <f t="shared" si="10"/>
        <v>0.4657296309269815</v>
      </c>
      <c r="Q41" s="34">
        <f t="shared" si="10"/>
        <v>0.45214259129419998</v>
      </c>
      <c r="R41" s="34">
        <f t="shared" si="10"/>
        <v>0.47169769602361744</v>
      </c>
      <c r="S41" s="34">
        <f t="shared" si="10"/>
        <v>0.44417914971824723</v>
      </c>
      <c r="T41" s="34">
        <f t="shared" si="10"/>
        <v>0.44762918391553175</v>
      </c>
      <c r="U41" s="34">
        <f t="shared" si="10"/>
        <v>0.44790697747489772</v>
      </c>
      <c r="V41" s="34">
        <f t="shared" si="10"/>
        <v>0.45457889549417041</v>
      </c>
      <c r="W41" s="34">
        <f t="shared" si="10"/>
        <v>0.45967307086614162</v>
      </c>
      <c r="X41" s="34">
        <f t="shared" si="10"/>
        <v>0.6528167644011369</v>
      </c>
      <c r="Y41" s="34">
        <f t="shared" si="10"/>
        <v>0.6847498223713101</v>
      </c>
      <c r="Z41" s="34">
        <f t="shared" si="10"/>
        <v>0.66365312333354765</v>
      </c>
      <c r="AA41" s="34">
        <f t="shared" si="10"/>
        <v>0.65057845117332547</v>
      </c>
      <c r="AB41" s="34">
        <f t="shared" si="10"/>
        <v>0.69118820834636752</v>
      </c>
      <c r="AC41" s="34">
        <f t="shared" si="10"/>
        <v>0.5968122492832999</v>
      </c>
      <c r="AD41" s="34">
        <f t="shared" si="10"/>
        <v>0.61558727378706846</v>
      </c>
      <c r="AE41" s="34">
        <f t="shared" si="10"/>
        <v>0.6053991926096578</v>
      </c>
      <c r="AF41" s="34">
        <f t="shared" si="10"/>
        <v>0.59630257925802821</v>
      </c>
      <c r="AG41" s="34">
        <f t="shared" si="10"/>
        <v>0.61788500286620318</v>
      </c>
      <c r="AH41" s="34">
        <f t="shared" si="10"/>
        <v>0.51801702593611187</v>
      </c>
      <c r="AI41" s="34">
        <f t="shared" si="10"/>
        <v>0.53397514627526599</v>
      </c>
      <c r="AJ41" s="34">
        <f t="shared" si="10"/>
        <v>0.52599253987891514</v>
      </c>
      <c r="AK41" s="34">
        <f t="shared" si="10"/>
        <v>0.51716690505133966</v>
      </c>
      <c r="AL41" s="34">
        <f t="shared" si="10"/>
        <v>0.53567519935244001</v>
      </c>
      <c r="AM41" s="34">
        <f t="shared" si="10"/>
        <v>0.33048167722338684</v>
      </c>
      <c r="AN41" s="34">
        <f t="shared" si="10"/>
        <v>0.334089270039166</v>
      </c>
      <c r="AO41" s="34">
        <f t="shared" si="10"/>
        <v>0.32288332290108346</v>
      </c>
      <c r="AP41" s="34">
        <f t="shared" si="10"/>
        <v>0.31463739424158876</v>
      </c>
      <c r="AQ41" s="34">
        <f t="shared" si="10"/>
        <v>0.32602268721857841</v>
      </c>
      <c r="AR41" s="34">
        <f t="shared" si="10"/>
        <v>0.61903607927857873</v>
      </c>
      <c r="AS41" s="34">
        <f t="shared" si="10"/>
        <v>0.6407538481640912</v>
      </c>
      <c r="AT41" s="34">
        <f t="shared" si="10"/>
        <v>0.62902753167680747</v>
      </c>
      <c r="AU41" s="34">
        <f t="shared" si="10"/>
        <v>0.62313710730803729</v>
      </c>
      <c r="AV41" s="34">
        <f t="shared" si="10"/>
        <v>0.64472248464475501</v>
      </c>
      <c r="AW41" s="34">
        <f t="shared" si="10"/>
        <v>0.41500852379307429</v>
      </c>
      <c r="AX41" s="34">
        <f t="shared" si="10"/>
        <v>0.42089517596673209</v>
      </c>
      <c r="AY41" s="34">
        <f t="shared" si="10"/>
        <v>0.41870374189248838</v>
      </c>
      <c r="AZ41" s="34">
        <f t="shared" si="10"/>
        <v>0.4134604458651725</v>
      </c>
      <c r="BA41" s="34">
        <f t="shared" si="10"/>
        <v>0.42271074264885133</v>
      </c>
      <c r="BB41" s="34">
        <f t="shared" si="10"/>
        <v>0.34974463910159703</v>
      </c>
      <c r="BC41" s="34">
        <f t="shared" si="10"/>
        <v>0.35119250163173943</v>
      </c>
      <c r="BD41" s="34">
        <f t="shared" si="10"/>
        <v>0.34247786060972807</v>
      </c>
      <c r="BE41" s="34">
        <f t="shared" si="10"/>
        <v>0.33225724967105985</v>
      </c>
      <c r="BF41" s="40">
        <f t="shared" si="10"/>
        <v>0.34458619616589736</v>
      </c>
    </row>
    <row r="42" spans="1:58" ht="14.25" customHeight="1" x14ac:dyDescent="0.55000000000000004">
      <c r="A42" s="36">
        <v>1986</v>
      </c>
      <c r="B42" s="35" t="s">
        <v>126</v>
      </c>
      <c r="C42" s="33" t="s">
        <v>41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34">
        <v>0</v>
      </c>
      <c r="AK42" s="34">
        <v>0</v>
      </c>
      <c r="AL42" s="34">
        <v>0</v>
      </c>
      <c r="AM42" s="34">
        <v>0</v>
      </c>
      <c r="AN42" s="34">
        <v>0</v>
      </c>
      <c r="AO42" s="34">
        <v>0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4">
        <v>0</v>
      </c>
      <c r="AW42" s="34">
        <v>0</v>
      </c>
      <c r="AX42" s="34">
        <v>0</v>
      </c>
      <c r="AY42" s="34">
        <v>0</v>
      </c>
      <c r="AZ42" s="34">
        <v>0</v>
      </c>
      <c r="BA42" s="34">
        <v>0</v>
      </c>
      <c r="BB42" s="34">
        <v>0</v>
      </c>
      <c r="BC42" s="34">
        <v>0</v>
      </c>
      <c r="BD42" s="34">
        <v>0</v>
      </c>
      <c r="BE42" s="34">
        <v>0</v>
      </c>
      <c r="BF42" s="40">
        <v>0</v>
      </c>
    </row>
    <row r="43" spans="1:58" ht="15" customHeight="1" x14ac:dyDescent="0.55000000000000004">
      <c r="A43" s="36">
        <v>1986</v>
      </c>
      <c r="B43" s="35" t="s">
        <v>126</v>
      </c>
      <c r="C43" s="47" t="s">
        <v>58</v>
      </c>
      <c r="D43" s="34">
        <f>1-(1-D31)*(1-D33)</f>
        <v>0.24586290153960555</v>
      </c>
      <c r="E43" s="34">
        <f t="shared" ref="E43:BF43" si="11">1-(1-E31)*(1-E33)</f>
        <v>0.24527155634581355</v>
      </c>
      <c r="F43" s="34">
        <f t="shared" si="11"/>
        <v>0.23878344985003352</v>
      </c>
      <c r="G43" s="34">
        <f t="shared" si="11"/>
        <v>0.23018617801866681</v>
      </c>
      <c r="H43" s="34">
        <f t="shared" si="11"/>
        <v>0.24327923562923381</v>
      </c>
      <c r="I43" s="34">
        <f t="shared" si="11"/>
        <v>0.17558147994264028</v>
      </c>
      <c r="J43" s="34">
        <f t="shared" si="11"/>
        <v>0.16550867241902456</v>
      </c>
      <c r="K43" s="34">
        <f t="shared" si="11"/>
        <v>0.1739459786326103</v>
      </c>
      <c r="L43" s="34">
        <f t="shared" si="11"/>
        <v>0.19331010845156826</v>
      </c>
      <c r="M43" s="34">
        <f t="shared" si="11"/>
        <v>0.17920290731261646</v>
      </c>
      <c r="N43" s="34">
        <f t="shared" si="11"/>
        <v>0.29498896420301057</v>
      </c>
      <c r="O43" s="34">
        <f t="shared" si="11"/>
        <v>0.29673905416783619</v>
      </c>
      <c r="P43" s="34">
        <f t="shared" si="11"/>
        <v>0.28949110653522014</v>
      </c>
      <c r="Q43" s="34">
        <f t="shared" si="11"/>
        <v>0.27892873246160799</v>
      </c>
      <c r="R43" s="34">
        <f t="shared" si="11"/>
        <v>0.29601671532110174</v>
      </c>
      <c r="S43" s="34">
        <f t="shared" si="11"/>
        <v>0.20975593046738561</v>
      </c>
      <c r="T43" s="34">
        <f t="shared" si="11"/>
        <v>0.19324788703452667</v>
      </c>
      <c r="U43" s="34">
        <f t="shared" si="11"/>
        <v>0.20964241781548243</v>
      </c>
      <c r="V43" s="34">
        <f t="shared" si="11"/>
        <v>0.23223838927304397</v>
      </c>
      <c r="W43" s="34">
        <f t="shared" si="11"/>
        <v>0.21406992125984248</v>
      </c>
      <c r="X43" s="34">
        <f t="shared" si="11"/>
        <v>0.30916022081174332</v>
      </c>
      <c r="Y43" s="34">
        <f t="shared" si="11"/>
        <v>0.30802586010502564</v>
      </c>
      <c r="Z43" s="34">
        <f t="shared" si="11"/>
        <v>0.31795245171924502</v>
      </c>
      <c r="AA43" s="34">
        <f t="shared" si="11"/>
        <v>0.33066885748403896</v>
      </c>
      <c r="AB43" s="34">
        <f t="shared" si="11"/>
        <v>0.32092917243512453</v>
      </c>
      <c r="AC43" s="34">
        <f t="shared" si="11"/>
        <v>0.32971226021684741</v>
      </c>
      <c r="AD43" s="34">
        <f t="shared" si="11"/>
        <v>0.33178726319399687</v>
      </c>
      <c r="AE43" s="34">
        <f t="shared" si="11"/>
        <v>0.34008005051996471</v>
      </c>
      <c r="AF43" s="34">
        <f t="shared" si="11"/>
        <v>0.34950586899935077</v>
      </c>
      <c r="AG43" s="34">
        <f t="shared" si="11"/>
        <v>0.34648340530437149</v>
      </c>
      <c r="AH43" s="34">
        <f t="shared" si="11"/>
        <v>0.29799993120357315</v>
      </c>
      <c r="AI43" s="34">
        <f t="shared" si="11"/>
        <v>0.30178414982486979</v>
      </c>
      <c r="AJ43" s="34">
        <f t="shared" si="11"/>
        <v>0.30882612643136964</v>
      </c>
      <c r="AK43" s="34">
        <f t="shared" si="11"/>
        <v>0.31467817511932028</v>
      </c>
      <c r="AL43" s="34">
        <f t="shared" si="11"/>
        <v>0.31559364791428668</v>
      </c>
      <c r="AM43" s="34">
        <f t="shared" si="11"/>
        <v>0.2378053495922221</v>
      </c>
      <c r="AN43" s="34">
        <f t="shared" si="11"/>
        <v>0.24127051100370445</v>
      </c>
      <c r="AO43" s="34">
        <f t="shared" si="11"/>
        <v>0.23200626765354715</v>
      </c>
      <c r="AP43" s="34">
        <f t="shared" si="11"/>
        <v>0.22364143814319648</v>
      </c>
      <c r="AQ43" s="34">
        <f t="shared" si="11"/>
        <v>0.23863235675395378</v>
      </c>
      <c r="AR43" s="34">
        <f t="shared" si="11"/>
        <v>0.34486410429714387</v>
      </c>
      <c r="AS43" s="34">
        <f t="shared" si="11"/>
        <v>0.34890204595717644</v>
      </c>
      <c r="AT43" s="34">
        <f t="shared" si="11"/>
        <v>0.35456822584420167</v>
      </c>
      <c r="AU43" s="34">
        <f t="shared" si="11"/>
        <v>0.3629988136324418</v>
      </c>
      <c r="AV43" s="34">
        <f t="shared" si="11"/>
        <v>0.36339161959036703</v>
      </c>
      <c r="AW43" s="34">
        <f t="shared" si="11"/>
        <v>0.26924977804920824</v>
      </c>
      <c r="AX43" s="34">
        <f t="shared" si="11"/>
        <v>0.27261016833756024</v>
      </c>
      <c r="AY43" s="34">
        <f t="shared" si="11"/>
        <v>0.27516206572857305</v>
      </c>
      <c r="AZ43" s="34">
        <f t="shared" si="11"/>
        <v>0.27389561770535142</v>
      </c>
      <c r="BA43" s="34">
        <f t="shared" si="11"/>
        <v>0.28256959426091022</v>
      </c>
      <c r="BB43" s="34">
        <f t="shared" si="11"/>
        <v>0.24394746462745176</v>
      </c>
      <c r="BC43" s="34">
        <f t="shared" si="11"/>
        <v>0.24457382394038196</v>
      </c>
      <c r="BD43" s="34">
        <f t="shared" si="11"/>
        <v>0.2370797371562936</v>
      </c>
      <c r="BE43" s="34">
        <f t="shared" si="11"/>
        <v>0.22812582661781389</v>
      </c>
      <c r="BF43" s="40">
        <f t="shared" si="11"/>
        <v>0.24249381819908633</v>
      </c>
    </row>
    <row r="44" spans="1:58" ht="15" customHeight="1" x14ac:dyDescent="0.55000000000000004">
      <c r="A44" s="36">
        <v>1996</v>
      </c>
      <c r="B44" s="47" t="s">
        <v>127</v>
      </c>
      <c r="C44" s="47" t="s">
        <v>40</v>
      </c>
      <c r="D44" s="48">
        <v>0.11507191994996871</v>
      </c>
      <c r="E44" s="48">
        <v>0.12215477996965091</v>
      </c>
      <c r="F44" s="48">
        <v>0.11821471652593486</v>
      </c>
      <c r="G44" s="48">
        <v>0.11270390509144824</v>
      </c>
      <c r="H44" s="48">
        <v>0.1253731343283582</v>
      </c>
      <c r="I44" s="48">
        <v>0.15082382762991131</v>
      </c>
      <c r="J44" s="48">
        <v>0.16638370118845494</v>
      </c>
      <c r="K44" s="48">
        <v>0.15809768637532126</v>
      </c>
      <c r="L44" s="48">
        <v>0.15169660678642713</v>
      </c>
      <c r="M44" s="48">
        <v>0.17907801418439714</v>
      </c>
      <c r="N44" s="48">
        <v>0.15934065934065939</v>
      </c>
      <c r="O44" s="48">
        <v>0.17473435655253838</v>
      </c>
      <c r="P44" s="48">
        <v>0.17278424350940016</v>
      </c>
      <c r="Q44" s="48">
        <v>0.16013986013986006</v>
      </c>
      <c r="R44" s="48">
        <v>0.18852459016393447</v>
      </c>
      <c r="S44" s="48">
        <v>0.14165666266506599</v>
      </c>
      <c r="T44" s="48">
        <v>0.15993537964458807</v>
      </c>
      <c r="U44" s="48">
        <v>0.15151515151515152</v>
      </c>
      <c r="V44" s="48">
        <v>0.14446529080675416</v>
      </c>
      <c r="W44" s="48">
        <v>0.17229729729729726</v>
      </c>
      <c r="X44" s="48">
        <v>0.10087370929308971</v>
      </c>
      <c r="Y44" s="48">
        <v>0.11559432933478737</v>
      </c>
      <c r="Z44" s="48">
        <v>0.1098636728147554</v>
      </c>
      <c r="AA44" s="48">
        <v>0.10316967060285898</v>
      </c>
      <c r="AB44" s="48">
        <v>0.12797281993204976</v>
      </c>
      <c r="AC44" s="48">
        <v>7.9923273657288935E-2</v>
      </c>
      <c r="AD44" s="48">
        <v>9.0834697217675953E-2</v>
      </c>
      <c r="AE44" s="48">
        <v>8.5053158223889924E-2</v>
      </c>
      <c r="AF44" s="48">
        <v>7.8999999999999987E-2</v>
      </c>
      <c r="AG44" s="48">
        <v>9.3954248366013071E-2</v>
      </c>
      <c r="AH44" s="48">
        <v>0.13721103653989553</v>
      </c>
      <c r="AI44" s="48">
        <v>0.15362595419847325</v>
      </c>
      <c r="AJ44" s="48">
        <v>0.14607558139534882</v>
      </c>
      <c r="AK44" s="48">
        <v>0.13625866050808319</v>
      </c>
      <c r="AL44" s="48">
        <v>0.16147308781869685</v>
      </c>
      <c r="AM44" s="48">
        <v>0.20881812614819345</v>
      </c>
      <c r="AN44" s="48">
        <v>0.22523219814241485</v>
      </c>
      <c r="AO44" s="48">
        <v>0.2196124486200822</v>
      </c>
      <c r="AP44" s="48">
        <v>0.20628223159868728</v>
      </c>
      <c r="AQ44" s="48">
        <v>0.23399390243902446</v>
      </c>
      <c r="AR44" s="48">
        <v>0.12131423757371522</v>
      </c>
      <c r="AS44" s="48">
        <v>0.1372767857142857</v>
      </c>
      <c r="AT44" s="48">
        <v>0.13120269133725826</v>
      </c>
      <c r="AU44" s="48">
        <v>0.12103559870550164</v>
      </c>
      <c r="AV44" s="48">
        <v>0.14831460674157307</v>
      </c>
      <c r="AW44" s="48">
        <v>0.14995925020374895</v>
      </c>
      <c r="AX44" s="48">
        <v>0.16210739614994929</v>
      </c>
      <c r="AY44" s="48">
        <v>0.15930599369085172</v>
      </c>
      <c r="AZ44" s="48">
        <v>0.1480324797001874</v>
      </c>
      <c r="BA44" s="48">
        <v>0.1689587426326129</v>
      </c>
      <c r="BB44" s="48">
        <v>0.12627291242362526</v>
      </c>
      <c r="BC44" s="48">
        <v>0.13655287260616153</v>
      </c>
      <c r="BD44" s="48">
        <v>0.13333333333333336</v>
      </c>
      <c r="BE44" s="48">
        <v>0.12598840274117032</v>
      </c>
      <c r="BF44" s="49">
        <v>0.14262560777957864</v>
      </c>
    </row>
    <row r="45" spans="1:58" x14ac:dyDescent="0.55000000000000004">
      <c r="A45" s="36">
        <v>1996</v>
      </c>
      <c r="B45" s="47" t="s">
        <v>128</v>
      </c>
      <c r="C45" s="47" t="s">
        <v>40</v>
      </c>
      <c r="D45" s="48">
        <v>5.5034396497811056E-2</v>
      </c>
      <c r="E45" s="48">
        <v>5.9180576631259516E-2</v>
      </c>
      <c r="F45" s="48">
        <v>5.6694813027744199E-2</v>
      </c>
      <c r="G45" s="48">
        <v>5.3880375679683602E-2</v>
      </c>
      <c r="H45" s="48">
        <v>5.9701492537313355E-2</v>
      </c>
      <c r="I45" s="48">
        <v>3.295310519645122E-2</v>
      </c>
      <c r="J45" s="48">
        <v>3.5653650254668955E-2</v>
      </c>
      <c r="K45" s="48">
        <v>3.3419023136246805E-2</v>
      </c>
      <c r="L45" s="48">
        <v>3.2934131736526991E-2</v>
      </c>
      <c r="M45" s="48">
        <v>4.0780141843971635E-2</v>
      </c>
      <c r="N45" s="48">
        <v>3.6630036630036694E-2</v>
      </c>
      <c r="O45" s="48">
        <v>3.8961038961039016E-2</v>
      </c>
      <c r="P45" s="48">
        <v>4.0286481647269438E-2</v>
      </c>
      <c r="Q45" s="48">
        <v>3.7062937062936993E-2</v>
      </c>
      <c r="R45" s="48">
        <v>4.3325526932084302E-2</v>
      </c>
      <c r="S45" s="48">
        <v>3.0012004801920726E-2</v>
      </c>
      <c r="T45" s="48">
        <v>3.554119547657511E-2</v>
      </c>
      <c r="U45" s="48">
        <v>3.2727272727272723E-2</v>
      </c>
      <c r="V45" s="48">
        <v>3.1894934333958645E-2</v>
      </c>
      <c r="W45" s="48">
        <v>3.716216216216215E-2</v>
      </c>
      <c r="X45" s="48">
        <v>2.2239872915011949E-2</v>
      </c>
      <c r="Y45" s="48">
        <v>2.5081788440567111E-2</v>
      </c>
      <c r="Z45" s="48">
        <v>2.4057738572574178E-2</v>
      </c>
      <c r="AA45" s="48">
        <v>2.2995649471721582E-2</v>
      </c>
      <c r="AB45" s="48">
        <v>2.8312570781426873E-2</v>
      </c>
      <c r="AC45" s="48">
        <v>3.0051150895140596E-2</v>
      </c>
      <c r="AD45" s="48">
        <v>3.355155482815058E-2</v>
      </c>
      <c r="AE45" s="48">
        <v>3.1894934333958694E-2</v>
      </c>
      <c r="AF45" s="48">
        <v>2.9499999999999953E-2</v>
      </c>
      <c r="AG45" s="48">
        <v>3.5130718954248345E-2</v>
      </c>
      <c r="AH45" s="48">
        <v>3.1319910514541409E-2</v>
      </c>
      <c r="AI45" s="48">
        <v>3.5305343511450274E-2</v>
      </c>
      <c r="AJ45" s="48">
        <v>3.3430232558139497E-2</v>
      </c>
      <c r="AK45" s="48">
        <v>3.1177829099307192E-2</v>
      </c>
      <c r="AL45" s="48">
        <v>3.682719546742215E-2</v>
      </c>
      <c r="AM45" s="48">
        <v>4.3478260869565181E-2</v>
      </c>
      <c r="AN45" s="48">
        <v>4.7987616099071283E-2</v>
      </c>
      <c r="AO45" s="48">
        <v>4.6388725778038625E-2</v>
      </c>
      <c r="AP45" s="48">
        <v>4.3600562587904408E-2</v>
      </c>
      <c r="AQ45" s="48">
        <v>4.9542682926829278E-2</v>
      </c>
      <c r="AR45" s="48">
        <v>2.3588879528222449E-2</v>
      </c>
      <c r="AS45" s="48">
        <v>2.6785714285714191E-2</v>
      </c>
      <c r="AT45" s="48">
        <v>2.5231286795626633E-2</v>
      </c>
      <c r="AU45" s="48">
        <v>2.3300970873786464E-2</v>
      </c>
      <c r="AV45" s="48">
        <v>2.8089887640449441E-2</v>
      </c>
      <c r="AW45" s="48">
        <v>3.5859820700896487E-2</v>
      </c>
      <c r="AX45" s="48">
        <v>3.7487335359675814E-2</v>
      </c>
      <c r="AY45" s="48">
        <v>3.7066246056782354E-2</v>
      </c>
      <c r="AZ45" s="48">
        <v>3.4353529044347283E-2</v>
      </c>
      <c r="BA45" s="48">
        <v>3.8310412573673791E-2</v>
      </c>
      <c r="BB45" s="48">
        <v>5.7026476578411353E-2</v>
      </c>
      <c r="BC45" s="48">
        <v>6.328059950041634E-2</v>
      </c>
      <c r="BD45" s="48">
        <v>6.1437908496732037E-2</v>
      </c>
      <c r="BE45" s="48">
        <v>5.7459146020031646E-2</v>
      </c>
      <c r="BF45" s="49">
        <v>6.5640194489465134E-2</v>
      </c>
    </row>
    <row r="46" spans="1:58" x14ac:dyDescent="0.55000000000000004">
      <c r="A46" s="36">
        <v>1996</v>
      </c>
      <c r="B46" s="47" t="s">
        <v>129</v>
      </c>
      <c r="C46" s="47" t="s">
        <v>40</v>
      </c>
      <c r="D46" s="48">
        <v>0.15822388993120698</v>
      </c>
      <c r="E46" s="48">
        <v>0.16919575113808794</v>
      </c>
      <c r="F46" s="48">
        <v>0.16405307599517488</v>
      </c>
      <c r="G46" s="48">
        <v>0.15521502718734548</v>
      </c>
      <c r="H46" s="48">
        <v>0.17313432835820891</v>
      </c>
      <c r="I46" s="48">
        <v>9.3789607097591918E-2</v>
      </c>
      <c r="J46" s="48">
        <v>0.10356536502546686</v>
      </c>
      <c r="K46" s="48">
        <v>9.7686375321336685E-2</v>
      </c>
      <c r="L46" s="48">
        <v>9.3812375249500979E-2</v>
      </c>
      <c r="M46" s="48">
        <v>0.11170212765957442</v>
      </c>
      <c r="N46" s="48">
        <v>0.10622710622710624</v>
      </c>
      <c r="O46" s="48">
        <v>0.11570247933884302</v>
      </c>
      <c r="P46" s="48">
        <v>0.11459265890778869</v>
      </c>
      <c r="Q46" s="48">
        <v>0.10629370629370621</v>
      </c>
      <c r="R46" s="48">
        <v>0.12529274004683841</v>
      </c>
      <c r="S46" s="48">
        <v>8.6434573829531763E-2</v>
      </c>
      <c r="T46" s="48">
        <v>9.8546042003231027E-2</v>
      </c>
      <c r="U46" s="48">
        <v>9.3333333333333351E-2</v>
      </c>
      <c r="V46" s="48">
        <v>9.0056285178236342E-2</v>
      </c>
      <c r="W46" s="48">
        <v>0.10641891891891893</v>
      </c>
      <c r="X46" s="48">
        <v>6.1953931691818932E-2</v>
      </c>
      <c r="Y46" s="48">
        <v>7.1973827699018555E-2</v>
      </c>
      <c r="Z46" s="48">
        <v>6.8965517241379268E-2</v>
      </c>
      <c r="AA46" s="48">
        <v>6.4636420136730877E-2</v>
      </c>
      <c r="AB46" s="48">
        <v>7.9275198187995388E-2</v>
      </c>
      <c r="AC46" s="48">
        <v>8.5038363171355394E-2</v>
      </c>
      <c r="AD46" s="48">
        <v>9.6563011456628517E-2</v>
      </c>
      <c r="AE46" s="48">
        <v>9.1307066916823013E-2</v>
      </c>
      <c r="AF46" s="48">
        <v>8.5500000000000048E-2</v>
      </c>
      <c r="AG46" s="48">
        <v>0.10212418300653595</v>
      </c>
      <c r="AH46" s="48">
        <v>9.0976882923191574E-2</v>
      </c>
      <c r="AI46" s="48">
        <v>0.10209923664122134</v>
      </c>
      <c r="AJ46" s="48">
        <v>9.6656976744186038E-2</v>
      </c>
      <c r="AK46" s="48">
        <v>9.0069284064665189E-2</v>
      </c>
      <c r="AL46" s="48">
        <v>0.10764872521246455</v>
      </c>
      <c r="AM46" s="48">
        <v>0.127372933251684</v>
      </c>
      <c r="AN46" s="48">
        <v>0.13777089783281735</v>
      </c>
      <c r="AO46" s="48">
        <v>0.1338813857897827</v>
      </c>
      <c r="AP46" s="48">
        <v>0.1261134552273793</v>
      </c>
      <c r="AQ46" s="48">
        <v>0.14329268292682931</v>
      </c>
      <c r="AR46" s="48">
        <v>6.6554338668913277E-2</v>
      </c>
      <c r="AS46" s="48">
        <v>7.5892857142857123E-2</v>
      </c>
      <c r="AT46" s="48">
        <v>7.2329688814129531E-2</v>
      </c>
      <c r="AU46" s="48">
        <v>6.6666666666666735E-2</v>
      </c>
      <c r="AV46" s="48">
        <v>8.2022471910112402E-2</v>
      </c>
      <c r="AW46" s="48">
        <v>0.10024449877750614</v>
      </c>
      <c r="AX46" s="48">
        <v>0.10739614994934138</v>
      </c>
      <c r="AY46" s="48">
        <v>0.10646687697160878</v>
      </c>
      <c r="AZ46" s="48">
        <v>9.8688319800124907E-2</v>
      </c>
      <c r="BA46" s="48">
        <v>0.11296660117878181</v>
      </c>
      <c r="BB46" s="48">
        <v>0.1663272233536999</v>
      </c>
      <c r="BC46" s="48">
        <v>0.17901748542880935</v>
      </c>
      <c r="BD46" s="48">
        <v>0.17647058823529413</v>
      </c>
      <c r="BE46" s="48">
        <v>0.16657880864522931</v>
      </c>
      <c r="BF46" s="49">
        <v>0.18800648298217182</v>
      </c>
    </row>
    <row r="47" spans="1:58" ht="15" customHeight="1" x14ac:dyDescent="0.55000000000000004">
      <c r="A47" s="36">
        <v>1996</v>
      </c>
      <c r="B47" s="47" t="s">
        <v>130</v>
      </c>
      <c r="C47" s="47" t="s">
        <v>40</v>
      </c>
      <c r="D47" s="48">
        <v>0.27704815509693548</v>
      </c>
      <c r="E47" s="48">
        <v>0.28224582701062206</v>
      </c>
      <c r="F47" s="48">
        <v>0.26779252110977081</v>
      </c>
      <c r="G47" s="48">
        <v>0.26544735541275327</v>
      </c>
      <c r="H47" s="48">
        <v>0.28432835820895513</v>
      </c>
      <c r="I47" s="48">
        <v>0.42332065906210398</v>
      </c>
      <c r="J47" s="48">
        <v>0.45840407470288619</v>
      </c>
      <c r="K47" s="48">
        <v>0.42802056555269918</v>
      </c>
      <c r="L47" s="48">
        <v>0.41317365269461076</v>
      </c>
      <c r="M47" s="48">
        <v>0.47340425531914898</v>
      </c>
      <c r="N47" s="48">
        <v>0.36172161172161182</v>
      </c>
      <c r="O47" s="48">
        <v>0.38134592680047219</v>
      </c>
      <c r="P47" s="48">
        <v>0.35183527305281997</v>
      </c>
      <c r="Q47" s="48">
        <v>0.34125874125874117</v>
      </c>
      <c r="R47" s="48">
        <v>0.38290398126463698</v>
      </c>
      <c r="S47" s="48">
        <v>0.39855942376950787</v>
      </c>
      <c r="T47" s="48">
        <v>0.43618739903069459</v>
      </c>
      <c r="U47" s="48">
        <v>0.40606060606060607</v>
      </c>
      <c r="V47" s="48">
        <v>0.39212007504690433</v>
      </c>
      <c r="W47" s="48">
        <v>0.45270270270270258</v>
      </c>
      <c r="X47" s="48">
        <v>0.27084988085782374</v>
      </c>
      <c r="Y47" s="48">
        <v>0.29770992366412219</v>
      </c>
      <c r="Z47" s="48">
        <v>0.28227746591820374</v>
      </c>
      <c r="AA47" s="48">
        <v>0.27221876942200129</v>
      </c>
      <c r="AB47" s="48">
        <v>0.31710079275198189</v>
      </c>
      <c r="AC47" s="48">
        <v>0.27621483375959083</v>
      </c>
      <c r="AD47" s="48">
        <v>0.29787234042553196</v>
      </c>
      <c r="AE47" s="48">
        <v>0.28017510944340218</v>
      </c>
      <c r="AF47" s="48">
        <v>0.27200000000000002</v>
      </c>
      <c r="AG47" s="48">
        <v>0.30882352941176466</v>
      </c>
      <c r="AH47" s="48">
        <v>0.30574198359433263</v>
      </c>
      <c r="AI47" s="48">
        <v>0.32633587786259538</v>
      </c>
      <c r="AJ47" s="48">
        <v>0.3066860465116279</v>
      </c>
      <c r="AK47" s="48">
        <v>0.29676674364896077</v>
      </c>
      <c r="AL47" s="48">
        <v>0.33333333333333326</v>
      </c>
      <c r="AM47" s="48">
        <v>0.31475811390079611</v>
      </c>
      <c r="AN47" s="48">
        <v>0.32662538699690402</v>
      </c>
      <c r="AO47" s="48">
        <v>0.30534351145038163</v>
      </c>
      <c r="AP47" s="48">
        <v>0.29864041256446328</v>
      </c>
      <c r="AQ47" s="48">
        <v>0.32469512195121952</v>
      </c>
      <c r="AR47" s="48">
        <v>0.28390901432181975</v>
      </c>
      <c r="AS47" s="48">
        <v>0.30691964285714279</v>
      </c>
      <c r="AT47" s="48">
        <v>0.28343145500420525</v>
      </c>
      <c r="AU47" s="48">
        <v>0.27184466019417475</v>
      </c>
      <c r="AV47" s="48">
        <v>0.31797752808988766</v>
      </c>
      <c r="AW47" s="48">
        <v>0.30725346373268136</v>
      </c>
      <c r="AX47" s="48">
        <v>0.32016210739614992</v>
      </c>
      <c r="AY47" s="48">
        <v>0.29889589905362773</v>
      </c>
      <c r="AZ47" s="48">
        <v>0.29606495940037475</v>
      </c>
      <c r="BA47" s="48">
        <v>0.32416502946954806</v>
      </c>
      <c r="BB47" s="48">
        <v>0.27494908350305491</v>
      </c>
      <c r="BC47" s="48">
        <v>0.27726894254787682</v>
      </c>
      <c r="BD47" s="48">
        <v>0.26013071895424833</v>
      </c>
      <c r="BE47" s="48">
        <v>0.26410121244069584</v>
      </c>
      <c r="BF47" s="49">
        <v>0.27714748784440846</v>
      </c>
    </row>
    <row r="48" spans="1:58" x14ac:dyDescent="0.55000000000000004">
      <c r="A48" s="36">
        <v>1996</v>
      </c>
      <c r="B48" s="47" t="s">
        <v>131</v>
      </c>
      <c r="C48" s="47" t="s">
        <v>40</v>
      </c>
      <c r="D48" s="48">
        <v>9.3183239524702921E-2</v>
      </c>
      <c r="E48" s="48">
        <v>0.11305007587253416</v>
      </c>
      <c r="F48" s="48">
        <v>9.7708082026537954E-2</v>
      </c>
      <c r="G48" s="48">
        <v>8.5516559565002467E-2</v>
      </c>
      <c r="H48" s="48">
        <v>0.11940298507462678</v>
      </c>
      <c r="I48" s="48">
        <v>0.10392902408111532</v>
      </c>
      <c r="J48" s="48">
        <v>0.1375212224108659</v>
      </c>
      <c r="K48" s="48">
        <v>0.11696658097686377</v>
      </c>
      <c r="L48" s="48">
        <v>0.10479041916167665</v>
      </c>
      <c r="M48" s="48">
        <v>0.15602836879432627</v>
      </c>
      <c r="N48" s="48">
        <v>0.10622710622710631</v>
      </c>
      <c r="O48" s="48">
        <v>0.13695395513577335</v>
      </c>
      <c r="P48" s="48">
        <v>0.12533572068039397</v>
      </c>
      <c r="Q48" s="48">
        <v>0.10699300699300693</v>
      </c>
      <c r="R48" s="48">
        <v>0.16276346604215461</v>
      </c>
      <c r="S48" s="48">
        <v>0.10204081632653061</v>
      </c>
      <c r="T48" s="48">
        <v>0.13408723747980614</v>
      </c>
      <c r="U48" s="48">
        <v>0.11636363636363639</v>
      </c>
      <c r="V48" s="48">
        <v>0.1041275797373358</v>
      </c>
      <c r="W48" s="48">
        <v>0.15540540540540537</v>
      </c>
      <c r="X48" s="48">
        <v>5.8776806989674329E-2</v>
      </c>
      <c r="Y48" s="48">
        <v>7.7426390403489642E-2</v>
      </c>
      <c r="Z48" s="48">
        <v>6.8163592622293448E-2</v>
      </c>
      <c r="AA48" s="48">
        <v>5.4070851460534558E-2</v>
      </c>
      <c r="AB48" s="48">
        <v>8.7202718006794994E-2</v>
      </c>
      <c r="AC48" s="48">
        <v>5.3708439897698163E-2</v>
      </c>
      <c r="AD48" s="48">
        <v>6.7921440261865834E-2</v>
      </c>
      <c r="AE48" s="48">
        <v>5.6910569105691033E-2</v>
      </c>
      <c r="AF48" s="48">
        <v>4.4500000000000026E-2</v>
      </c>
      <c r="AG48" s="48">
        <v>7.0261437908496746E-2</v>
      </c>
      <c r="AH48" s="48">
        <v>4.9217002237136424E-2</v>
      </c>
      <c r="AI48" s="48">
        <v>6.2977099236641229E-2</v>
      </c>
      <c r="AJ48" s="48">
        <v>5.3052325581395339E-2</v>
      </c>
      <c r="AK48" s="48">
        <v>4.2725173210161664E-2</v>
      </c>
      <c r="AL48" s="48">
        <v>6.7044381491973504E-2</v>
      </c>
      <c r="AM48" s="48">
        <v>0.10349050826699328</v>
      </c>
      <c r="AN48" s="48">
        <v>0.13157894736842113</v>
      </c>
      <c r="AO48" s="48">
        <v>0.11920140927774511</v>
      </c>
      <c r="AP48" s="48">
        <v>0.10126582278481018</v>
      </c>
      <c r="AQ48" s="48">
        <v>0.15320121951219512</v>
      </c>
      <c r="AR48" s="48">
        <v>8.5930918281381649E-2</v>
      </c>
      <c r="AS48" s="48">
        <v>0.11272321428571423</v>
      </c>
      <c r="AT48" s="48">
        <v>9.2514718250630831E-2</v>
      </c>
      <c r="AU48" s="48">
        <v>7.2491909385113282E-2</v>
      </c>
      <c r="AV48" s="48">
        <v>0.12134831460674154</v>
      </c>
      <c r="AW48" s="48">
        <v>8.8834555827220885E-2</v>
      </c>
      <c r="AX48" s="48">
        <v>0.10942249240121579</v>
      </c>
      <c r="AY48" s="48">
        <v>9.7003154574132486E-2</v>
      </c>
      <c r="AZ48" s="48">
        <v>8.0574640849469026E-2</v>
      </c>
      <c r="BA48" s="48">
        <v>0.11984282907662075</v>
      </c>
      <c r="BB48" s="48">
        <v>9.8438560760352956E-2</v>
      </c>
      <c r="BC48" s="48">
        <v>0.12073272273105745</v>
      </c>
      <c r="BD48" s="48">
        <v>0.10718954248366012</v>
      </c>
      <c r="BE48" s="48">
        <v>9.2778070637849319E-2</v>
      </c>
      <c r="BF48" s="49">
        <v>0.13209076175040518</v>
      </c>
    </row>
    <row r="49" spans="1:58" x14ac:dyDescent="0.55000000000000004">
      <c r="A49" s="36">
        <v>1996</v>
      </c>
      <c r="B49" s="47" t="s">
        <v>132</v>
      </c>
      <c r="C49" s="47" t="s">
        <v>40</v>
      </c>
      <c r="D49" s="48">
        <v>9.380863039399627E-2</v>
      </c>
      <c r="E49" s="48">
        <v>9.6358118361153253E-2</v>
      </c>
      <c r="F49" s="48">
        <v>9.7708082026537996E-2</v>
      </c>
      <c r="G49" s="48">
        <v>0.1008403361344538</v>
      </c>
      <c r="H49" s="48">
        <v>9.925373134328358E-2</v>
      </c>
      <c r="I49" s="48">
        <v>0.16603295310519647</v>
      </c>
      <c r="J49" s="48">
        <v>0.17657045840407473</v>
      </c>
      <c r="K49" s="48">
        <v>0.16709511568123392</v>
      </c>
      <c r="L49" s="48">
        <v>0.16267465069860279</v>
      </c>
      <c r="M49" s="48">
        <v>0.1773049645390071</v>
      </c>
      <c r="N49" s="48">
        <v>0.15567765567765568</v>
      </c>
      <c r="O49" s="48">
        <v>0.16292798110979928</v>
      </c>
      <c r="P49" s="48">
        <v>0.15398388540734109</v>
      </c>
      <c r="Q49" s="48">
        <v>0.15104895104895105</v>
      </c>
      <c r="R49" s="48">
        <v>0.15573770491803277</v>
      </c>
      <c r="S49" s="48">
        <v>0.20528211284513809</v>
      </c>
      <c r="T49" s="48">
        <v>0.21809369951534729</v>
      </c>
      <c r="U49" s="48">
        <v>0.20606060606060606</v>
      </c>
      <c r="V49" s="48">
        <v>0.19981238273921204</v>
      </c>
      <c r="W49" s="48">
        <v>0.21790540540540537</v>
      </c>
      <c r="X49" s="48">
        <v>0.34630659253375684</v>
      </c>
      <c r="Y49" s="48">
        <v>0.386041439476554</v>
      </c>
      <c r="Z49" s="48">
        <v>0.3480352846832398</v>
      </c>
      <c r="AA49" s="48">
        <v>0.32628962088253582</v>
      </c>
      <c r="AB49" s="48">
        <v>0.38618346545866361</v>
      </c>
      <c r="AC49" s="48">
        <v>0.26726342710997447</v>
      </c>
      <c r="AD49" s="48">
        <v>0.28641571194762683</v>
      </c>
      <c r="AE49" s="48">
        <v>0.26328955597248277</v>
      </c>
      <c r="AF49" s="48">
        <v>0.24850000000000003</v>
      </c>
      <c r="AG49" s="48">
        <v>0.27941176470588241</v>
      </c>
      <c r="AH49" s="48">
        <v>0.19164802386278892</v>
      </c>
      <c r="AI49" s="48">
        <v>0.20133587786259544</v>
      </c>
      <c r="AJ49" s="48">
        <v>0.18604651162790697</v>
      </c>
      <c r="AK49" s="48">
        <v>0.17667436489607394</v>
      </c>
      <c r="AL49" s="48">
        <v>0.19357884796978278</v>
      </c>
      <c r="AM49" s="48">
        <v>8.3282302510716444E-2</v>
      </c>
      <c r="AN49" s="48">
        <v>8.2817337461300294E-2</v>
      </c>
      <c r="AO49" s="48">
        <v>7.8684674104521457E-2</v>
      </c>
      <c r="AP49" s="48">
        <v>7.8762306610407867E-2</v>
      </c>
      <c r="AQ49" s="48">
        <v>7.774390243902439E-2</v>
      </c>
      <c r="AR49" s="48">
        <v>0.26621735467565288</v>
      </c>
      <c r="AS49" s="48">
        <v>0.28459821428571425</v>
      </c>
      <c r="AT49" s="48">
        <v>0.26576955424726662</v>
      </c>
      <c r="AU49" s="48">
        <v>0.25501618122977349</v>
      </c>
      <c r="AV49" s="48">
        <v>0.27865168539325835</v>
      </c>
      <c r="AW49" s="48">
        <v>0.12224938875305623</v>
      </c>
      <c r="AX49" s="48">
        <v>0.12259371833839917</v>
      </c>
      <c r="AY49" s="48">
        <v>0.11750788643533124</v>
      </c>
      <c r="AZ49" s="48">
        <v>0.11492816989381635</v>
      </c>
      <c r="BA49" s="48">
        <v>0.11689587426326127</v>
      </c>
      <c r="BB49" s="48">
        <v>8.553971486761712E-2</v>
      </c>
      <c r="BC49" s="48">
        <v>8.7427144046627825E-2</v>
      </c>
      <c r="BD49" s="48">
        <v>8.4313725490196084E-2</v>
      </c>
      <c r="BE49" s="48">
        <v>8.223510806536638E-2</v>
      </c>
      <c r="BF49" s="49">
        <v>8.3468395461912481E-2</v>
      </c>
    </row>
    <row r="50" spans="1:58" ht="15" customHeight="1" x14ac:dyDescent="0.55000000000000004">
      <c r="A50" s="36">
        <v>1996</v>
      </c>
      <c r="B50" s="47" t="s">
        <v>133</v>
      </c>
      <c r="C50" s="47" t="s">
        <v>51</v>
      </c>
      <c r="D50" s="48">
        <v>2.0000000000000004E-2</v>
      </c>
      <c r="E50" s="48">
        <v>2.0000000000000004E-2</v>
      </c>
      <c r="F50" s="48">
        <v>2.0000000000000004E-2</v>
      </c>
      <c r="G50" s="48">
        <v>2.0000000000000004E-2</v>
      </c>
      <c r="H50" s="48">
        <v>2.0000000000000004E-2</v>
      </c>
      <c r="I50" s="48">
        <v>2.0000000000000004E-2</v>
      </c>
      <c r="J50" s="48">
        <v>2.0000000000000004E-2</v>
      </c>
      <c r="K50" s="48">
        <v>2.0000000000000004E-2</v>
      </c>
      <c r="L50" s="48">
        <v>2.0000000000000004E-2</v>
      </c>
      <c r="M50" s="48">
        <v>2.0000000000000004E-2</v>
      </c>
      <c r="N50" s="48">
        <v>0.02</v>
      </c>
      <c r="O50" s="48">
        <v>0.02</v>
      </c>
      <c r="P50" s="48">
        <v>0.02</v>
      </c>
      <c r="Q50" s="48">
        <v>0.02</v>
      </c>
      <c r="R50" s="48">
        <v>0.02</v>
      </c>
      <c r="S50" s="48">
        <v>2.0000000000000004E-2</v>
      </c>
      <c r="T50" s="48">
        <v>2.0000000000000004E-2</v>
      </c>
      <c r="U50" s="48">
        <v>2.0000000000000004E-2</v>
      </c>
      <c r="V50" s="48">
        <v>2.0000000000000004E-2</v>
      </c>
      <c r="W50" s="48">
        <v>2.0000000000000004E-2</v>
      </c>
      <c r="X50" s="48">
        <v>1.9999999999999997E-2</v>
      </c>
      <c r="Y50" s="48">
        <v>1.9999999999999997E-2</v>
      </c>
      <c r="Z50" s="48">
        <v>1.9999999999999997E-2</v>
      </c>
      <c r="AA50" s="48">
        <v>1.9999999999999997E-2</v>
      </c>
      <c r="AB50" s="48">
        <v>1.9999999999999997E-2</v>
      </c>
      <c r="AC50" s="48">
        <v>0.02</v>
      </c>
      <c r="AD50" s="48">
        <v>0.02</v>
      </c>
      <c r="AE50" s="48">
        <v>0.02</v>
      </c>
      <c r="AF50" s="48">
        <v>0.02</v>
      </c>
      <c r="AG50" s="48">
        <v>0.02</v>
      </c>
      <c r="AH50" s="48">
        <v>1.9999999999999997E-2</v>
      </c>
      <c r="AI50" s="48">
        <v>1.9999999999999997E-2</v>
      </c>
      <c r="AJ50" s="48">
        <v>1.9999999999999997E-2</v>
      </c>
      <c r="AK50" s="48">
        <v>1.9999999999999997E-2</v>
      </c>
      <c r="AL50" s="48">
        <v>1.9999999999999997E-2</v>
      </c>
      <c r="AM50" s="48">
        <v>0.02</v>
      </c>
      <c r="AN50" s="48">
        <v>0.02</v>
      </c>
      <c r="AO50" s="48">
        <v>0.02</v>
      </c>
      <c r="AP50" s="48">
        <v>0.02</v>
      </c>
      <c r="AQ50" s="48">
        <v>0.02</v>
      </c>
      <c r="AR50" s="48">
        <v>1.9999999999999997E-2</v>
      </c>
      <c r="AS50" s="48">
        <v>1.9999999999999997E-2</v>
      </c>
      <c r="AT50" s="48">
        <v>1.9999999999999997E-2</v>
      </c>
      <c r="AU50" s="48">
        <v>1.9999999999999997E-2</v>
      </c>
      <c r="AV50" s="48">
        <v>1.9999999999999997E-2</v>
      </c>
      <c r="AW50" s="48">
        <v>2.0000000000000004E-2</v>
      </c>
      <c r="AX50" s="48">
        <v>2.0000000000000004E-2</v>
      </c>
      <c r="AY50" s="48">
        <v>2.0000000000000004E-2</v>
      </c>
      <c r="AZ50" s="48">
        <v>2.0000000000000004E-2</v>
      </c>
      <c r="BA50" s="48">
        <v>2.0000000000000004E-2</v>
      </c>
      <c r="BB50" s="48">
        <v>0.02</v>
      </c>
      <c r="BC50" s="48">
        <v>0.02</v>
      </c>
      <c r="BD50" s="48">
        <v>0.02</v>
      </c>
      <c r="BE50" s="48">
        <v>0.02</v>
      </c>
      <c r="BF50" s="49">
        <v>0.02</v>
      </c>
    </row>
    <row r="51" spans="1:58" x14ac:dyDescent="0.55000000000000004">
      <c r="A51" s="36">
        <v>1996</v>
      </c>
      <c r="B51" s="47" t="s">
        <v>135</v>
      </c>
      <c r="C51" s="47" t="s">
        <v>58</v>
      </c>
      <c r="D51" s="48">
        <v>0.1</v>
      </c>
      <c r="E51" s="48">
        <v>0.1</v>
      </c>
      <c r="F51" s="48">
        <v>0.1</v>
      </c>
      <c r="G51" s="48">
        <v>0.1</v>
      </c>
      <c r="H51" s="48">
        <v>0.1</v>
      </c>
      <c r="I51" s="48">
        <v>0.1</v>
      </c>
      <c r="J51" s="48">
        <v>0.1</v>
      </c>
      <c r="K51" s="48">
        <v>0.1</v>
      </c>
      <c r="L51" s="48">
        <v>0.1</v>
      </c>
      <c r="M51" s="48">
        <v>0.1</v>
      </c>
      <c r="N51" s="48">
        <v>0.1</v>
      </c>
      <c r="O51" s="48">
        <v>0.1</v>
      </c>
      <c r="P51" s="48">
        <v>0.1</v>
      </c>
      <c r="Q51" s="48">
        <v>0.1</v>
      </c>
      <c r="R51" s="48">
        <v>0.1</v>
      </c>
      <c r="S51" s="48">
        <v>0.1</v>
      </c>
      <c r="T51" s="48">
        <v>0.1</v>
      </c>
      <c r="U51" s="48">
        <v>0.1</v>
      </c>
      <c r="V51" s="48">
        <v>0.1</v>
      </c>
      <c r="W51" s="48">
        <v>0.1</v>
      </c>
      <c r="X51" s="48">
        <v>0.1</v>
      </c>
      <c r="Y51" s="48">
        <v>0.1</v>
      </c>
      <c r="Z51" s="48">
        <v>0.1</v>
      </c>
      <c r="AA51" s="48">
        <v>0.1</v>
      </c>
      <c r="AB51" s="48">
        <v>0.1</v>
      </c>
      <c r="AC51" s="48">
        <v>0.1</v>
      </c>
      <c r="AD51" s="48">
        <v>0.1</v>
      </c>
      <c r="AE51" s="48">
        <v>0.1</v>
      </c>
      <c r="AF51" s="48">
        <v>0.1</v>
      </c>
      <c r="AG51" s="48">
        <v>0.1</v>
      </c>
      <c r="AH51" s="48">
        <v>0.1</v>
      </c>
      <c r="AI51" s="48">
        <v>0.1</v>
      </c>
      <c r="AJ51" s="48">
        <v>0.1</v>
      </c>
      <c r="AK51" s="48">
        <v>0.1</v>
      </c>
      <c r="AL51" s="48">
        <v>0.1</v>
      </c>
      <c r="AM51" s="48">
        <v>0.1</v>
      </c>
      <c r="AN51" s="48">
        <v>0.1</v>
      </c>
      <c r="AO51" s="48">
        <v>0.1</v>
      </c>
      <c r="AP51" s="48">
        <v>0.1</v>
      </c>
      <c r="AQ51" s="48">
        <v>0.1</v>
      </c>
      <c r="AR51" s="48">
        <v>0.1</v>
      </c>
      <c r="AS51" s="48">
        <v>0.1</v>
      </c>
      <c r="AT51" s="48">
        <v>0.1</v>
      </c>
      <c r="AU51" s="48">
        <v>0.1</v>
      </c>
      <c r="AV51" s="48">
        <v>0.1</v>
      </c>
      <c r="AW51" s="48">
        <v>0.1</v>
      </c>
      <c r="AX51" s="48">
        <v>0.1</v>
      </c>
      <c r="AY51" s="48">
        <v>0.1</v>
      </c>
      <c r="AZ51" s="48">
        <v>0.1</v>
      </c>
      <c r="BA51" s="48">
        <v>0.1</v>
      </c>
      <c r="BB51" s="48">
        <v>0.1</v>
      </c>
      <c r="BC51" s="48">
        <v>0.1</v>
      </c>
      <c r="BD51" s="48">
        <v>0.1</v>
      </c>
      <c r="BE51" s="48">
        <v>0.1</v>
      </c>
      <c r="BF51" s="49">
        <v>0.1</v>
      </c>
    </row>
    <row r="52" spans="1:58" x14ac:dyDescent="0.55000000000000004">
      <c r="A52" s="36">
        <v>1996</v>
      </c>
      <c r="B52" s="47" t="s">
        <v>136</v>
      </c>
      <c r="C52" s="47" t="s">
        <v>51</v>
      </c>
      <c r="D52" s="48">
        <v>9.7921478060046196E-2</v>
      </c>
      <c r="E52" s="48">
        <v>9.55794504181601E-2</v>
      </c>
      <c r="F52" s="48">
        <v>9.6305125148986911E-2</v>
      </c>
      <c r="G52" s="48">
        <v>9.6269554753309255E-2</v>
      </c>
      <c r="H52" s="48">
        <v>9.6766467065868278E-2</v>
      </c>
      <c r="I52" s="48">
        <v>6.9658886894075428E-2</v>
      </c>
      <c r="J52" s="48">
        <v>7.1926605504587168E-2</v>
      </c>
      <c r="K52" s="48">
        <v>7.1520737327188957E-2</v>
      </c>
      <c r="L52" s="48">
        <v>7.2118959107806718E-2</v>
      </c>
      <c r="M52" s="48">
        <v>7.1586715867158687E-2</v>
      </c>
      <c r="N52" s="48">
        <v>0.10295159386068478</v>
      </c>
      <c r="O52" s="48">
        <v>0.10356294536817101</v>
      </c>
      <c r="P52" s="48">
        <v>0.10414201183431954</v>
      </c>
      <c r="Q52" s="48">
        <v>0.10426540284360189</v>
      </c>
      <c r="R52" s="48">
        <v>0.10463733650416172</v>
      </c>
      <c r="S52" s="48">
        <v>7.7897990726429653E-2</v>
      </c>
      <c r="T52" s="48">
        <v>8.0316205533596821E-2</v>
      </c>
      <c r="U52" s="48">
        <v>8.0827366746221152E-2</v>
      </c>
      <c r="V52" s="48">
        <v>8.1606425702811236E-2</v>
      </c>
      <c r="W52" s="48">
        <v>8.0634920634920615E-2</v>
      </c>
      <c r="X52" s="48">
        <v>0.10362164465274822</v>
      </c>
      <c r="Y52" s="48">
        <v>0.10530858869227454</v>
      </c>
      <c r="Z52" s="48">
        <v>0.10523582864560797</v>
      </c>
      <c r="AA52" s="48">
        <v>0.10569317687961757</v>
      </c>
      <c r="AB52" s="48">
        <v>0.10509939498703547</v>
      </c>
      <c r="AC52" s="48">
        <v>0.11901565995525727</v>
      </c>
      <c r="AD52" s="48">
        <v>0.11979809310151431</v>
      </c>
      <c r="AE52" s="48">
        <v>0.11979809310151431</v>
      </c>
      <c r="AF52" s="48">
        <v>0.11986531986531988</v>
      </c>
      <c r="AG52" s="48">
        <v>0.11955056179775279</v>
      </c>
      <c r="AH52" s="48">
        <v>0.11186174391201885</v>
      </c>
      <c r="AI52" s="48">
        <v>0.11437751004016064</v>
      </c>
      <c r="AJ52" s="48">
        <v>0.11465378421900159</v>
      </c>
      <c r="AK52" s="48">
        <v>0.11539708265802269</v>
      </c>
      <c r="AL52" s="48">
        <v>0.11465378421900159</v>
      </c>
      <c r="AM52" s="48">
        <v>0.11034482758620695</v>
      </c>
      <c r="AN52" s="48">
        <v>0.1111432706222866</v>
      </c>
      <c r="AO52" s="48">
        <v>0.11181556195965421</v>
      </c>
      <c r="AP52" s="48">
        <v>0.11197691197691201</v>
      </c>
      <c r="AQ52" s="48">
        <v>0.11246376811594205</v>
      </c>
      <c r="AR52" s="48">
        <v>0.1236459709379128</v>
      </c>
      <c r="AS52" s="48">
        <v>0.12608987256874579</v>
      </c>
      <c r="AT52" s="48">
        <v>0.12659932659932657</v>
      </c>
      <c r="AU52" s="48">
        <v>0.12778156996587028</v>
      </c>
      <c r="AV52" s="48">
        <v>0.12589105581708135</v>
      </c>
      <c r="AW52" s="48">
        <v>0.1068627450980392</v>
      </c>
      <c r="AX52" s="48">
        <v>0.11210191082802545</v>
      </c>
      <c r="AY52" s="48">
        <v>0.11165172855313697</v>
      </c>
      <c r="AZ52" s="48">
        <v>0.11354166666666664</v>
      </c>
      <c r="BA52" s="48">
        <v>0.11165172855313697</v>
      </c>
      <c r="BB52" s="48">
        <v>9.3453145057766376E-2</v>
      </c>
      <c r="BC52" s="48">
        <v>9.3453145057766376E-2</v>
      </c>
      <c r="BD52" s="48">
        <v>9.3453145057766376E-2</v>
      </c>
      <c r="BE52" s="48">
        <v>9.3453145057766376E-2</v>
      </c>
      <c r="BF52" s="49">
        <v>9.3453145057766376E-2</v>
      </c>
    </row>
    <row r="53" spans="1:58" ht="15.75" customHeight="1" x14ac:dyDescent="0.55000000000000004">
      <c r="A53" s="36">
        <v>1996</v>
      </c>
      <c r="B53" s="47" t="s">
        <v>134</v>
      </c>
      <c r="C53" s="47" t="s">
        <v>51</v>
      </c>
      <c r="D53" s="48">
        <v>2.0000000000000004E-2</v>
      </c>
      <c r="E53" s="48">
        <v>2.0000000000000004E-2</v>
      </c>
      <c r="F53" s="48">
        <v>2.0000000000000004E-2</v>
      </c>
      <c r="G53" s="48">
        <v>2.0000000000000004E-2</v>
      </c>
      <c r="H53" s="48">
        <v>2.0000000000000004E-2</v>
      </c>
      <c r="I53" s="48">
        <v>2.0000000000000004E-2</v>
      </c>
      <c r="J53" s="48">
        <v>2.0000000000000004E-2</v>
      </c>
      <c r="K53" s="48">
        <v>2.0000000000000004E-2</v>
      </c>
      <c r="L53" s="48">
        <v>2.0000000000000004E-2</v>
      </c>
      <c r="M53" s="48">
        <v>2.0000000000000004E-2</v>
      </c>
      <c r="N53" s="48">
        <v>0.02</v>
      </c>
      <c r="O53" s="48">
        <v>0.02</v>
      </c>
      <c r="P53" s="48">
        <v>0.02</v>
      </c>
      <c r="Q53" s="48">
        <v>0.02</v>
      </c>
      <c r="R53" s="48">
        <v>0.02</v>
      </c>
      <c r="S53" s="48">
        <v>2.0000000000000004E-2</v>
      </c>
      <c r="T53" s="48">
        <v>2.0000000000000004E-2</v>
      </c>
      <c r="U53" s="48">
        <v>2.0000000000000004E-2</v>
      </c>
      <c r="V53" s="48">
        <v>2.0000000000000004E-2</v>
      </c>
      <c r="W53" s="48">
        <v>2.0000000000000004E-2</v>
      </c>
      <c r="X53" s="48">
        <v>1.9999999999999997E-2</v>
      </c>
      <c r="Y53" s="48">
        <v>1.9999999999999997E-2</v>
      </c>
      <c r="Z53" s="48">
        <v>1.9999999999999997E-2</v>
      </c>
      <c r="AA53" s="48">
        <v>1.9999999999999997E-2</v>
      </c>
      <c r="AB53" s="48">
        <v>1.9999999999999997E-2</v>
      </c>
      <c r="AC53" s="48">
        <v>0.02</v>
      </c>
      <c r="AD53" s="48">
        <v>0.02</v>
      </c>
      <c r="AE53" s="48">
        <v>0.02</v>
      </c>
      <c r="AF53" s="48">
        <v>0.02</v>
      </c>
      <c r="AG53" s="48">
        <v>0.02</v>
      </c>
      <c r="AH53" s="48">
        <v>1.9999999999999997E-2</v>
      </c>
      <c r="AI53" s="48">
        <v>1.9999999999999997E-2</v>
      </c>
      <c r="AJ53" s="48">
        <v>1.9999999999999997E-2</v>
      </c>
      <c r="AK53" s="48">
        <v>1.9999999999999997E-2</v>
      </c>
      <c r="AL53" s="48">
        <v>1.9999999999999997E-2</v>
      </c>
      <c r="AM53" s="48">
        <v>0.02</v>
      </c>
      <c r="AN53" s="48">
        <v>0.02</v>
      </c>
      <c r="AO53" s="48">
        <v>0.02</v>
      </c>
      <c r="AP53" s="48">
        <v>0.02</v>
      </c>
      <c r="AQ53" s="48">
        <v>0.02</v>
      </c>
      <c r="AR53" s="48">
        <v>1.9999999999999997E-2</v>
      </c>
      <c r="AS53" s="48">
        <v>1.9999999999999997E-2</v>
      </c>
      <c r="AT53" s="48">
        <v>1.9999999999999997E-2</v>
      </c>
      <c r="AU53" s="48">
        <v>1.9999999999999997E-2</v>
      </c>
      <c r="AV53" s="48">
        <v>1.9999999999999997E-2</v>
      </c>
      <c r="AW53" s="48">
        <v>2.0000000000000004E-2</v>
      </c>
      <c r="AX53" s="48">
        <v>2.0000000000000004E-2</v>
      </c>
      <c r="AY53" s="48">
        <v>2.0000000000000004E-2</v>
      </c>
      <c r="AZ53" s="48">
        <v>2.0000000000000004E-2</v>
      </c>
      <c r="BA53" s="48">
        <v>2.0000000000000004E-2</v>
      </c>
      <c r="BB53" s="48">
        <v>0.02</v>
      </c>
      <c r="BC53" s="48">
        <v>0.02</v>
      </c>
      <c r="BD53" s="48">
        <v>0.02</v>
      </c>
      <c r="BE53" s="48">
        <v>0.02</v>
      </c>
      <c r="BF53" s="49">
        <v>0.02</v>
      </c>
    </row>
    <row r="54" spans="1:58" x14ac:dyDescent="0.55000000000000004">
      <c r="A54" s="36">
        <v>1996</v>
      </c>
      <c r="B54" s="47" t="s">
        <v>137</v>
      </c>
      <c r="C54" s="47" t="s">
        <v>51</v>
      </c>
      <c r="D54" s="48">
        <v>0.17169019458222054</v>
      </c>
      <c r="E54" s="48">
        <v>0.17251975417032486</v>
      </c>
      <c r="F54" s="48">
        <v>0.16308518802762845</v>
      </c>
      <c r="G54" s="48">
        <v>0.15465313028764793</v>
      </c>
      <c r="H54" s="48">
        <v>0.16943957968476353</v>
      </c>
      <c r="I54" s="48">
        <v>0.14513108614232212</v>
      </c>
      <c r="J54" s="48">
        <v>0.13052858683926641</v>
      </c>
      <c r="K54" s="48">
        <v>0.14852492370295026</v>
      </c>
      <c r="L54" s="48">
        <v>0.16230121608980352</v>
      </c>
      <c r="M54" s="48">
        <v>0.1446469248291572</v>
      </c>
      <c r="N54" s="48">
        <v>0.23149457802923146</v>
      </c>
      <c r="O54" s="48">
        <v>0.23081140350877188</v>
      </c>
      <c r="P54" s="48">
        <v>0.22243620606644207</v>
      </c>
      <c r="Q54" s="48">
        <v>0.21247892074199004</v>
      </c>
      <c r="R54" s="48">
        <v>0.23017621145374442</v>
      </c>
      <c r="S54" s="48">
        <v>0.18488813845504434</v>
      </c>
      <c r="T54" s="48">
        <v>0.16796494644595897</v>
      </c>
      <c r="U54" s="48">
        <v>0.18890417239798268</v>
      </c>
      <c r="V54" s="48">
        <v>0.20523648648648646</v>
      </c>
      <c r="W54" s="48">
        <v>0.18683001531393578</v>
      </c>
      <c r="X54" s="48">
        <v>0.2876286192869108</v>
      </c>
      <c r="Y54" s="48">
        <v>0.28169775615031101</v>
      </c>
      <c r="Z54" s="48">
        <v>0.2899438489025013</v>
      </c>
      <c r="AA54" s="48">
        <v>0.29568106312292364</v>
      </c>
      <c r="AB54" s="48">
        <v>0.2872370266479663</v>
      </c>
      <c r="AC54" s="48">
        <v>0.2978612415232133</v>
      </c>
      <c r="AD54" s="48">
        <v>0.30023501762632204</v>
      </c>
      <c r="AE54" s="48">
        <v>0.30543595263724432</v>
      </c>
      <c r="AF54" s="48">
        <v>0.30614744060739651</v>
      </c>
      <c r="AG54" s="48">
        <v>0.3094881771924573</v>
      </c>
      <c r="AH54" s="48">
        <v>0.26252828968638858</v>
      </c>
      <c r="AI54" s="48">
        <v>0.26417191552426827</v>
      </c>
      <c r="AJ54" s="48">
        <v>0.26208995603652341</v>
      </c>
      <c r="AK54" s="48">
        <v>0.25520195838433291</v>
      </c>
      <c r="AL54" s="48">
        <v>0.269361541367586</v>
      </c>
      <c r="AM54" s="48">
        <v>0.15124615909866854</v>
      </c>
      <c r="AN54" s="48">
        <v>0.15248226950354607</v>
      </c>
      <c r="AO54" s="48">
        <v>0.14080164439876677</v>
      </c>
      <c r="AP54" s="48">
        <v>0.13192771084337351</v>
      </c>
      <c r="AQ54" s="48">
        <v>0.14944794952681403</v>
      </c>
      <c r="AR54" s="48">
        <v>0.31656520346042938</v>
      </c>
      <c r="AS54" s="48">
        <v>0.3202687569988803</v>
      </c>
      <c r="AT54" s="48">
        <v>0.31966351209253419</v>
      </c>
      <c r="AU54" s="48">
        <v>0.31784684396026902</v>
      </c>
      <c r="AV54" s="48">
        <v>0.32748538011695905</v>
      </c>
      <c r="AW54" s="48">
        <v>0.21260869565217394</v>
      </c>
      <c r="AX54" s="48">
        <v>0.21060683324834273</v>
      </c>
      <c r="AY54" s="48">
        <v>0.2065964269354098</v>
      </c>
      <c r="AZ54" s="48">
        <v>0.19692680954306507</v>
      </c>
      <c r="BA54" s="48">
        <v>0.217816683831102</v>
      </c>
      <c r="BB54" s="48">
        <v>0.16477272727272727</v>
      </c>
      <c r="BC54" s="48">
        <v>0.16573295985060693</v>
      </c>
      <c r="BD54" s="48">
        <v>0.15571076417419877</v>
      </c>
      <c r="BE54" s="48">
        <v>0.14681540122346173</v>
      </c>
      <c r="BF54" s="49">
        <v>0.16479925303454721</v>
      </c>
    </row>
    <row r="55" spans="1:58" x14ac:dyDescent="0.55000000000000004">
      <c r="A55" s="36">
        <v>1996</v>
      </c>
      <c r="B55" s="47" t="s">
        <v>138</v>
      </c>
      <c r="C55" s="47" t="s">
        <v>58</v>
      </c>
      <c r="D55" s="48">
        <v>0.11547344110854499</v>
      </c>
      <c r="E55" s="48">
        <v>0.11947431302270006</v>
      </c>
      <c r="F55" s="48">
        <v>0.11918951132300355</v>
      </c>
      <c r="G55" s="48">
        <v>0.12033694344163653</v>
      </c>
      <c r="H55" s="48">
        <v>0.11976047904191614</v>
      </c>
      <c r="I55" s="48">
        <v>9.1921005385996402E-2</v>
      </c>
      <c r="J55" s="48">
        <v>9.6880733944954139E-2</v>
      </c>
      <c r="K55" s="48">
        <v>9.658986175115207E-2</v>
      </c>
      <c r="L55" s="48">
        <v>9.9628252788104082E-2</v>
      </c>
      <c r="M55" s="48">
        <v>9.6678966789667864E-2</v>
      </c>
      <c r="N55" s="48">
        <v>8.878394332939786E-2</v>
      </c>
      <c r="O55" s="48">
        <v>8.9311163895486934E-2</v>
      </c>
      <c r="P55" s="48">
        <v>8.8994082840236688E-2</v>
      </c>
      <c r="Q55" s="48">
        <v>8.9099526066350687E-2</v>
      </c>
      <c r="R55" s="48">
        <v>8.9417360285374559E-2</v>
      </c>
      <c r="S55" s="48">
        <v>8.4698608964451291E-2</v>
      </c>
      <c r="T55" s="48">
        <v>8.6640316205533571E-2</v>
      </c>
      <c r="U55" s="48">
        <v>8.6555290373906107E-2</v>
      </c>
      <c r="V55" s="48">
        <v>8.8032128514056202E-2</v>
      </c>
      <c r="W55" s="48">
        <v>8.8253968253968251E-2</v>
      </c>
      <c r="X55" s="48">
        <v>9.8849595227950768E-3</v>
      </c>
      <c r="Y55" s="48">
        <v>1.0358221838584397E-2</v>
      </c>
      <c r="Z55" s="48">
        <v>1.0038944180008676E-2</v>
      </c>
      <c r="AA55" s="48">
        <v>1.0082572794437222E-2</v>
      </c>
      <c r="AB55" s="48">
        <v>1.0371650821089045E-2</v>
      </c>
      <c r="AC55" s="48">
        <v>1.0290827740492189E-2</v>
      </c>
      <c r="AD55" s="48">
        <v>1.0768367919237258E-2</v>
      </c>
      <c r="AE55" s="48">
        <v>1.0319685922602375E-2</v>
      </c>
      <c r="AF55" s="48">
        <v>1.0325476992143678E-2</v>
      </c>
      <c r="AG55" s="48">
        <v>1.0337078651685412E-2</v>
      </c>
      <c r="AH55" s="48">
        <v>8.5467399842890826E-2</v>
      </c>
      <c r="AI55" s="48">
        <v>8.7389558232931736E-2</v>
      </c>
      <c r="AJ55" s="48">
        <v>8.6956521739130432E-2</v>
      </c>
      <c r="AK55" s="48">
        <v>8.7520259319286878E-2</v>
      </c>
      <c r="AL55" s="48">
        <v>8.6956521739130432E-2</v>
      </c>
      <c r="AM55" s="48">
        <v>4.1379310344827606E-2</v>
      </c>
      <c r="AN55" s="48">
        <v>4.1678726483357471E-2</v>
      </c>
      <c r="AO55" s="48">
        <v>4.1498559077809818E-2</v>
      </c>
      <c r="AP55" s="48">
        <v>4.1558441558441572E-2</v>
      </c>
      <c r="AQ55" s="48">
        <v>4.1739130434782626E-2</v>
      </c>
      <c r="AR55" s="48">
        <v>0</v>
      </c>
      <c r="AS55" s="48">
        <v>0</v>
      </c>
      <c r="AT55" s="48">
        <v>0</v>
      </c>
      <c r="AU55" s="48">
        <v>0</v>
      </c>
      <c r="AV55" s="48">
        <v>0</v>
      </c>
      <c r="AW55" s="48">
        <v>4.3137254901960798E-2</v>
      </c>
      <c r="AX55" s="48">
        <v>4.4840764331210203E-2</v>
      </c>
      <c r="AY55" s="48">
        <v>4.4046094750320106E-2</v>
      </c>
      <c r="AZ55" s="48">
        <v>4.4791666666666667E-2</v>
      </c>
      <c r="BA55" s="48">
        <v>4.4046094750320106E-2</v>
      </c>
      <c r="BB55" s="48">
        <v>8.2156611039794301E-3</v>
      </c>
      <c r="BC55" s="48">
        <v>8.2156611039794301E-3</v>
      </c>
      <c r="BD55" s="48">
        <v>8.2156611039794301E-3</v>
      </c>
      <c r="BE55" s="48">
        <v>8.2156611039794301E-3</v>
      </c>
      <c r="BF55" s="49">
        <v>8.2156611039794301E-3</v>
      </c>
    </row>
    <row r="56" spans="1:58" ht="15" customHeight="1" x14ac:dyDescent="0.55000000000000004">
      <c r="A56" s="36">
        <v>1996</v>
      </c>
      <c r="B56" s="35" t="s">
        <v>124</v>
      </c>
      <c r="C56" s="33" t="s">
        <v>40</v>
      </c>
      <c r="D56" s="34">
        <f>1-(1-D44)*(1-D45)*(1-D46)*(1-D47)</f>
        <v>0.49110293846224939</v>
      </c>
      <c r="E56" s="34">
        <f t="shared" ref="E56:F56" si="12">1-(1-E44)*(1-E45)*(1-E46)*(1-E47)</f>
        <v>0.5075085914814661</v>
      </c>
      <c r="F56" s="34">
        <f t="shared" si="12"/>
        <v>0.49087088471740314</v>
      </c>
      <c r="G56" s="34">
        <f t="shared" ref="G56:BF56" si="13">1-(1-G44)*(1-G45)*(1-G46)*(1-G47)</f>
        <v>0.4790647719625688</v>
      </c>
      <c r="H56" s="34">
        <f t="shared" si="13"/>
        <v>0.51332691248293316</v>
      </c>
      <c r="I56" s="34">
        <f t="shared" si="13"/>
        <v>0.57085034643169641</v>
      </c>
      <c r="J56" s="34">
        <f t="shared" si="13"/>
        <v>0.60970476038357069</v>
      </c>
      <c r="K56" s="34">
        <f t="shared" si="13"/>
        <v>0.58001103881224558</v>
      </c>
      <c r="L56" s="34">
        <f t="shared" si="13"/>
        <v>0.56375045075014651</v>
      </c>
      <c r="M56" s="34">
        <f t="shared" si="13"/>
        <v>0.6316539513866275</v>
      </c>
      <c r="N56" s="34">
        <f t="shared" si="13"/>
        <v>0.53799097068875246</v>
      </c>
      <c r="O56" s="34">
        <f t="shared" si="13"/>
        <v>0.56610859823157689</v>
      </c>
      <c r="P56" s="34">
        <f t="shared" si="13"/>
        <v>0.54439453804622095</v>
      </c>
      <c r="Q56" s="34">
        <f t="shared" si="13"/>
        <v>0.52388205064960025</v>
      </c>
      <c r="R56" s="34">
        <f t="shared" si="13"/>
        <v>0.58096043965966282</v>
      </c>
      <c r="S56" s="34">
        <f t="shared" si="13"/>
        <v>0.54253299107483632</v>
      </c>
      <c r="T56" s="34">
        <f t="shared" si="13"/>
        <v>0.58821103477361802</v>
      </c>
      <c r="U56" s="34">
        <f t="shared" si="13"/>
        <v>0.55804015248907812</v>
      </c>
      <c r="V56" s="34">
        <f t="shared" si="13"/>
        <v>0.54186607041369883</v>
      </c>
      <c r="W56" s="34">
        <f t="shared" si="13"/>
        <v>0.61025119610500878</v>
      </c>
      <c r="X56" s="34">
        <f t="shared" si="13"/>
        <v>0.39869593728799713</v>
      </c>
      <c r="Y56" s="34">
        <f t="shared" si="13"/>
        <v>0.43805157572882392</v>
      </c>
      <c r="Z56" s="34">
        <f t="shared" si="13"/>
        <v>0.41949896532127717</v>
      </c>
      <c r="AA56" s="34">
        <f t="shared" si="13"/>
        <v>0.40353070582571082</v>
      </c>
      <c r="AB56" s="34">
        <f t="shared" si="13"/>
        <v>0.46722595847543058</v>
      </c>
      <c r="AC56" s="34">
        <f t="shared" si="13"/>
        <v>0.4090027766825759</v>
      </c>
      <c r="AD56" s="34">
        <f t="shared" si="13"/>
        <v>0.44264038931799421</v>
      </c>
      <c r="AE56" s="34">
        <f t="shared" si="13"/>
        <v>0.42062151285411409</v>
      </c>
      <c r="AF56" s="34">
        <f t="shared" si="13"/>
        <v>0.40492698164200003</v>
      </c>
      <c r="AG56" s="34">
        <f t="shared" si="13"/>
        <v>0.45746991274716975</v>
      </c>
      <c r="AH56" s="34">
        <f t="shared" si="13"/>
        <v>0.47255062115101076</v>
      </c>
      <c r="AI56" s="34">
        <f t="shared" si="13"/>
        <v>0.50611712305798606</v>
      </c>
      <c r="AJ56" s="34">
        <f t="shared" si="13"/>
        <v>0.48306578858570914</v>
      </c>
      <c r="AK56" s="34">
        <f t="shared" si="13"/>
        <v>0.46452956046873206</v>
      </c>
      <c r="AL56" s="34">
        <f t="shared" si="13"/>
        <v>0.5195305192261791</v>
      </c>
      <c r="AM56" s="34">
        <f t="shared" si="13"/>
        <v>0.5474737724679265</v>
      </c>
      <c r="AN56" s="34">
        <f t="shared" si="13"/>
        <v>0.57175374107919108</v>
      </c>
      <c r="AO56" s="34">
        <f t="shared" si="13"/>
        <v>0.55225661430321282</v>
      </c>
      <c r="AP56" s="34">
        <f t="shared" si="13"/>
        <v>0.53473411966443885</v>
      </c>
      <c r="AQ56" s="34">
        <f t="shared" si="13"/>
        <v>0.5787914209370999</v>
      </c>
      <c r="AR56" s="34">
        <f t="shared" si="13"/>
        <v>0.42651303028458976</v>
      </c>
      <c r="AS56" s="34">
        <f t="shared" si="13"/>
        <v>0.46224324165012165</v>
      </c>
      <c r="AT56" s="34">
        <f t="shared" si="13"/>
        <v>0.43704789652659548</v>
      </c>
      <c r="AU56" s="34">
        <f t="shared" si="13"/>
        <v>0.41656449110039995</v>
      </c>
      <c r="AV56" s="34">
        <f t="shared" si="13"/>
        <v>0.48175391004921231</v>
      </c>
      <c r="AW56" s="34">
        <f t="shared" si="13"/>
        <v>0.48916716917480607</v>
      </c>
      <c r="AX56" s="34">
        <f t="shared" si="13"/>
        <v>0.51060567075957364</v>
      </c>
      <c r="AY56" s="34">
        <f t="shared" si="13"/>
        <v>0.49286039821814198</v>
      </c>
      <c r="AZ56" s="34">
        <f t="shared" si="13"/>
        <v>0.47802611005994911</v>
      </c>
      <c r="BA56" s="34">
        <f t="shared" si="13"/>
        <v>0.52088680533807308</v>
      </c>
      <c r="BB56" s="34">
        <f t="shared" si="13"/>
        <v>0.50198843895284595</v>
      </c>
      <c r="BC56" s="34">
        <f t="shared" si="13"/>
        <v>0.52009432086385221</v>
      </c>
      <c r="BD56" s="34">
        <f t="shared" si="13"/>
        <v>0.50437955570967763</v>
      </c>
      <c r="BE56" s="34">
        <f t="shared" si="13"/>
        <v>0.49475734884881151</v>
      </c>
      <c r="BF56" s="40">
        <f t="shared" si="13"/>
        <v>0.52979535819703238</v>
      </c>
    </row>
    <row r="57" spans="1:58" ht="14.25" customHeight="1" x14ac:dyDescent="0.55000000000000004">
      <c r="A57" s="36">
        <v>1996</v>
      </c>
      <c r="B57" s="35" t="s">
        <v>124</v>
      </c>
      <c r="C57" s="33" t="s">
        <v>41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>
        <v>0</v>
      </c>
      <c r="AI57" s="34">
        <v>0</v>
      </c>
      <c r="AJ57" s="34">
        <v>0</v>
      </c>
      <c r="AK57" s="34">
        <v>0</v>
      </c>
      <c r="AL57" s="34">
        <v>0</v>
      </c>
      <c r="AM57" s="34">
        <v>0</v>
      </c>
      <c r="AN57" s="34">
        <v>0</v>
      </c>
      <c r="AO57" s="34">
        <v>0</v>
      </c>
      <c r="AP57" s="34">
        <v>0</v>
      </c>
      <c r="AQ57" s="34">
        <v>0</v>
      </c>
      <c r="AR57" s="34">
        <v>0</v>
      </c>
      <c r="AS57" s="34">
        <v>0</v>
      </c>
      <c r="AT57" s="34">
        <v>0</v>
      </c>
      <c r="AU57" s="34">
        <v>0</v>
      </c>
      <c r="AV57" s="34">
        <v>0</v>
      </c>
      <c r="AW57" s="34">
        <v>0</v>
      </c>
      <c r="AX57" s="34">
        <v>0</v>
      </c>
      <c r="AY57" s="34">
        <v>0</v>
      </c>
      <c r="AZ57" s="34">
        <v>0</v>
      </c>
      <c r="BA57" s="34">
        <v>0</v>
      </c>
      <c r="BB57" s="34">
        <v>0</v>
      </c>
      <c r="BC57" s="34">
        <v>0</v>
      </c>
      <c r="BD57" s="34">
        <v>0</v>
      </c>
      <c r="BE57" s="34">
        <v>0</v>
      </c>
      <c r="BF57" s="40">
        <v>0</v>
      </c>
    </row>
    <row r="58" spans="1:58" ht="15" customHeight="1" x14ac:dyDescent="0.55000000000000004">
      <c r="A58" s="36">
        <v>1996</v>
      </c>
      <c r="B58" s="35" t="s">
        <v>124</v>
      </c>
      <c r="C58" s="47" t="s">
        <v>58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  <c r="Y58" s="34">
        <v>0</v>
      </c>
      <c r="Z58" s="34">
        <v>0</v>
      </c>
      <c r="AA58" s="34">
        <v>0</v>
      </c>
      <c r="AB58" s="34">
        <v>0</v>
      </c>
      <c r="AC58" s="34">
        <v>0</v>
      </c>
      <c r="AD58" s="34">
        <v>0</v>
      </c>
      <c r="AE58" s="34">
        <v>0</v>
      </c>
      <c r="AF58" s="34">
        <v>0</v>
      </c>
      <c r="AG58" s="34">
        <v>0</v>
      </c>
      <c r="AH58" s="34">
        <v>0</v>
      </c>
      <c r="AI58" s="34">
        <v>0</v>
      </c>
      <c r="AJ58" s="34">
        <v>0</v>
      </c>
      <c r="AK58" s="34">
        <v>0</v>
      </c>
      <c r="AL58" s="34">
        <v>0</v>
      </c>
      <c r="AM58" s="34">
        <v>0</v>
      </c>
      <c r="AN58" s="34">
        <v>0</v>
      </c>
      <c r="AO58" s="34">
        <v>0</v>
      </c>
      <c r="AP58" s="34">
        <v>0</v>
      </c>
      <c r="AQ58" s="34">
        <v>0</v>
      </c>
      <c r="AR58" s="34">
        <v>0</v>
      </c>
      <c r="AS58" s="34">
        <v>0</v>
      </c>
      <c r="AT58" s="34">
        <v>0</v>
      </c>
      <c r="AU58" s="34">
        <v>0</v>
      </c>
      <c r="AV58" s="34">
        <v>0</v>
      </c>
      <c r="AW58" s="34">
        <v>0</v>
      </c>
      <c r="AX58" s="34">
        <v>0</v>
      </c>
      <c r="AY58" s="34">
        <v>0</v>
      </c>
      <c r="AZ58" s="34">
        <v>0</v>
      </c>
      <c r="BA58" s="34">
        <v>0</v>
      </c>
      <c r="BB58" s="34">
        <v>0</v>
      </c>
      <c r="BC58" s="34">
        <v>0</v>
      </c>
      <c r="BD58" s="34">
        <v>0</v>
      </c>
      <c r="BE58" s="34">
        <v>0</v>
      </c>
      <c r="BF58" s="40">
        <v>0</v>
      </c>
    </row>
    <row r="59" spans="1:58" ht="15" customHeight="1" x14ac:dyDescent="0.55000000000000004">
      <c r="A59" s="36">
        <v>1996</v>
      </c>
      <c r="B59" s="35" t="s">
        <v>125</v>
      </c>
      <c r="C59" s="33" t="s">
        <v>40</v>
      </c>
      <c r="D59" s="34">
        <f>1-(1-D48)*(1-D53)</f>
        <v>0.11131957473420895</v>
      </c>
      <c r="E59" s="34">
        <f t="shared" ref="E59:F59" si="14">1-(1-E48)*(1-E53)</f>
        <v>0.13078907435508347</v>
      </c>
      <c r="F59" s="34">
        <f t="shared" si="14"/>
        <v>0.11575392038600718</v>
      </c>
      <c r="G59" s="34">
        <f t="shared" ref="G59:BF59" si="15">1-(1-G48)*(1-G53)</f>
        <v>0.10380622837370246</v>
      </c>
      <c r="H59" s="34">
        <f t="shared" si="15"/>
        <v>0.1370149253731342</v>
      </c>
      <c r="I59" s="34">
        <f t="shared" si="15"/>
        <v>0.12185044359949293</v>
      </c>
      <c r="J59" s="34">
        <f t="shared" si="15"/>
        <v>0.1547707979626487</v>
      </c>
      <c r="K59" s="34">
        <f t="shared" si="15"/>
        <v>0.13462724935732651</v>
      </c>
      <c r="L59" s="34">
        <f t="shared" si="15"/>
        <v>0.12269461077844313</v>
      </c>
      <c r="M59" s="34">
        <f t="shared" si="15"/>
        <v>0.17290780141843975</v>
      </c>
      <c r="N59" s="34">
        <f t="shared" si="15"/>
        <v>0.12410256410256415</v>
      </c>
      <c r="O59" s="34">
        <f t="shared" si="15"/>
        <v>0.15421487603305795</v>
      </c>
      <c r="P59" s="34">
        <f t="shared" si="15"/>
        <v>0.14282900626678618</v>
      </c>
      <c r="Q59" s="34">
        <f t="shared" si="15"/>
        <v>0.12485314685314686</v>
      </c>
      <c r="R59" s="34">
        <f t="shared" si="15"/>
        <v>0.17950819672131157</v>
      </c>
      <c r="S59" s="34">
        <f t="shared" si="15"/>
        <v>0.12</v>
      </c>
      <c r="T59" s="34">
        <f t="shared" si="15"/>
        <v>0.15140549273020998</v>
      </c>
      <c r="U59" s="34">
        <f t="shared" si="15"/>
        <v>0.13403636363636373</v>
      </c>
      <c r="V59" s="34">
        <f t="shared" si="15"/>
        <v>0.12204502814258911</v>
      </c>
      <c r="W59" s="34">
        <f t="shared" si="15"/>
        <v>0.17229729729729726</v>
      </c>
      <c r="X59" s="34">
        <f t="shared" si="15"/>
        <v>7.7601270849880888E-2</v>
      </c>
      <c r="Y59" s="34">
        <f t="shared" si="15"/>
        <v>9.587786259541986E-2</v>
      </c>
      <c r="Z59" s="34">
        <f t="shared" si="15"/>
        <v>8.6800320769847561E-2</v>
      </c>
      <c r="AA59" s="34">
        <f t="shared" si="15"/>
        <v>7.2989434431323885E-2</v>
      </c>
      <c r="AB59" s="34">
        <f t="shared" si="15"/>
        <v>0.10545866364665912</v>
      </c>
      <c r="AC59" s="34">
        <f t="shared" si="15"/>
        <v>7.2634271099744185E-2</v>
      </c>
      <c r="AD59" s="34">
        <f t="shared" si="15"/>
        <v>8.6563011456628591E-2</v>
      </c>
      <c r="AE59" s="34">
        <f t="shared" si="15"/>
        <v>7.5772357723577266E-2</v>
      </c>
      <c r="AF59" s="34">
        <f t="shared" si="15"/>
        <v>6.3610000000000055E-2</v>
      </c>
      <c r="AG59" s="34">
        <f t="shared" si="15"/>
        <v>8.885620915032677E-2</v>
      </c>
      <c r="AH59" s="34">
        <f t="shared" si="15"/>
        <v>6.8232662192393767E-2</v>
      </c>
      <c r="AI59" s="34">
        <f t="shared" si="15"/>
        <v>8.1717557251908435E-2</v>
      </c>
      <c r="AJ59" s="34">
        <f t="shared" si="15"/>
        <v>7.1991279069767544E-2</v>
      </c>
      <c r="AK59" s="34">
        <f t="shared" si="15"/>
        <v>6.1870669745958451E-2</v>
      </c>
      <c r="AL59" s="34">
        <f t="shared" si="15"/>
        <v>8.570349386213405E-2</v>
      </c>
      <c r="AM59" s="34">
        <f t="shared" si="15"/>
        <v>0.12142069810165335</v>
      </c>
      <c r="AN59" s="34">
        <f t="shared" si="15"/>
        <v>0.14894736842105272</v>
      </c>
      <c r="AO59" s="34">
        <f t="shared" si="15"/>
        <v>0.13681738109219022</v>
      </c>
      <c r="AP59" s="34">
        <f t="shared" si="15"/>
        <v>0.11924050632911398</v>
      </c>
      <c r="AQ59" s="34">
        <f t="shared" si="15"/>
        <v>0.17013719512195125</v>
      </c>
      <c r="AR59" s="34">
        <f t="shared" si="15"/>
        <v>0.10421229991575409</v>
      </c>
      <c r="AS59" s="34">
        <f t="shared" si="15"/>
        <v>0.13046874999999991</v>
      </c>
      <c r="AT59" s="34">
        <f t="shared" si="15"/>
        <v>0.11066442388561826</v>
      </c>
      <c r="AU59" s="34">
        <f t="shared" si="15"/>
        <v>9.1042071197411034E-2</v>
      </c>
      <c r="AV59" s="34">
        <f t="shared" si="15"/>
        <v>0.13892134831460679</v>
      </c>
      <c r="AW59" s="34">
        <f t="shared" si="15"/>
        <v>0.10705786471067646</v>
      </c>
      <c r="AX59" s="34">
        <f t="shared" si="15"/>
        <v>0.12723404255319148</v>
      </c>
      <c r="AY59" s="34">
        <f t="shared" si="15"/>
        <v>0.11506309148264982</v>
      </c>
      <c r="AZ59" s="34">
        <f t="shared" si="15"/>
        <v>9.8963148032479631E-2</v>
      </c>
      <c r="BA59" s="34">
        <f t="shared" si="15"/>
        <v>0.13744597249508828</v>
      </c>
      <c r="BB59" s="34">
        <f t="shared" si="15"/>
        <v>0.11646978954514586</v>
      </c>
      <c r="BC59" s="34">
        <f t="shared" si="15"/>
        <v>0.13831806827643633</v>
      </c>
      <c r="BD59" s="34">
        <f t="shared" si="15"/>
        <v>0.1250457516339869</v>
      </c>
      <c r="BE59" s="34">
        <f t="shared" si="15"/>
        <v>0.11092250922509239</v>
      </c>
      <c r="BF59" s="40">
        <f t="shared" si="15"/>
        <v>0.1494489465153972</v>
      </c>
    </row>
    <row r="60" spans="1:58" ht="14.25" customHeight="1" x14ac:dyDescent="0.55000000000000004">
      <c r="A60" s="36">
        <v>1996</v>
      </c>
      <c r="B60" s="35" t="s">
        <v>125</v>
      </c>
      <c r="C60" s="33" t="s">
        <v>41</v>
      </c>
      <c r="D60" s="34">
        <f>1-(1-D50)</f>
        <v>2.0000000000000018E-2</v>
      </c>
      <c r="E60" s="34">
        <f t="shared" ref="E60:F60" si="16">1-(1-E50)</f>
        <v>2.0000000000000018E-2</v>
      </c>
      <c r="F60" s="34">
        <f t="shared" si="16"/>
        <v>2.0000000000000018E-2</v>
      </c>
      <c r="G60" s="34">
        <f t="shared" ref="G60:BF60" si="17">1-(1-G50)</f>
        <v>2.0000000000000018E-2</v>
      </c>
      <c r="H60" s="34">
        <f t="shared" si="17"/>
        <v>2.0000000000000018E-2</v>
      </c>
      <c r="I60" s="34">
        <f t="shared" si="17"/>
        <v>2.0000000000000018E-2</v>
      </c>
      <c r="J60" s="34">
        <f t="shared" si="17"/>
        <v>2.0000000000000018E-2</v>
      </c>
      <c r="K60" s="34">
        <f t="shared" si="17"/>
        <v>2.0000000000000018E-2</v>
      </c>
      <c r="L60" s="34">
        <f t="shared" si="17"/>
        <v>2.0000000000000018E-2</v>
      </c>
      <c r="M60" s="34">
        <f t="shared" si="17"/>
        <v>2.0000000000000018E-2</v>
      </c>
      <c r="N60" s="34">
        <f t="shared" si="17"/>
        <v>2.0000000000000018E-2</v>
      </c>
      <c r="O60" s="34">
        <f t="shared" si="17"/>
        <v>2.0000000000000018E-2</v>
      </c>
      <c r="P60" s="34">
        <f t="shared" si="17"/>
        <v>2.0000000000000018E-2</v>
      </c>
      <c r="Q60" s="34">
        <f t="shared" si="17"/>
        <v>2.0000000000000018E-2</v>
      </c>
      <c r="R60" s="34">
        <f t="shared" si="17"/>
        <v>2.0000000000000018E-2</v>
      </c>
      <c r="S60" s="34">
        <f t="shared" si="17"/>
        <v>2.0000000000000018E-2</v>
      </c>
      <c r="T60" s="34">
        <f t="shared" si="17"/>
        <v>2.0000000000000018E-2</v>
      </c>
      <c r="U60" s="34">
        <f t="shared" si="17"/>
        <v>2.0000000000000018E-2</v>
      </c>
      <c r="V60" s="34">
        <f t="shared" si="17"/>
        <v>2.0000000000000018E-2</v>
      </c>
      <c r="W60" s="34">
        <f t="shared" si="17"/>
        <v>2.0000000000000018E-2</v>
      </c>
      <c r="X60" s="34">
        <f t="shared" si="17"/>
        <v>2.0000000000000018E-2</v>
      </c>
      <c r="Y60" s="34">
        <f t="shared" si="17"/>
        <v>2.0000000000000018E-2</v>
      </c>
      <c r="Z60" s="34">
        <f t="shared" si="17"/>
        <v>2.0000000000000018E-2</v>
      </c>
      <c r="AA60" s="34">
        <f t="shared" si="17"/>
        <v>2.0000000000000018E-2</v>
      </c>
      <c r="AB60" s="34">
        <f t="shared" si="17"/>
        <v>2.0000000000000018E-2</v>
      </c>
      <c r="AC60" s="34">
        <f t="shared" si="17"/>
        <v>2.0000000000000018E-2</v>
      </c>
      <c r="AD60" s="34">
        <f t="shared" si="17"/>
        <v>2.0000000000000018E-2</v>
      </c>
      <c r="AE60" s="34">
        <f t="shared" si="17"/>
        <v>2.0000000000000018E-2</v>
      </c>
      <c r="AF60" s="34">
        <f t="shared" si="17"/>
        <v>2.0000000000000018E-2</v>
      </c>
      <c r="AG60" s="34">
        <f t="shared" si="17"/>
        <v>2.0000000000000018E-2</v>
      </c>
      <c r="AH60" s="34">
        <f t="shared" si="17"/>
        <v>2.0000000000000018E-2</v>
      </c>
      <c r="AI60" s="34">
        <f t="shared" si="17"/>
        <v>2.0000000000000018E-2</v>
      </c>
      <c r="AJ60" s="34">
        <f t="shared" si="17"/>
        <v>2.0000000000000018E-2</v>
      </c>
      <c r="AK60" s="34">
        <f t="shared" si="17"/>
        <v>2.0000000000000018E-2</v>
      </c>
      <c r="AL60" s="34">
        <f t="shared" si="17"/>
        <v>2.0000000000000018E-2</v>
      </c>
      <c r="AM60" s="34">
        <f t="shared" si="17"/>
        <v>2.0000000000000018E-2</v>
      </c>
      <c r="AN60" s="34">
        <f t="shared" si="17"/>
        <v>2.0000000000000018E-2</v>
      </c>
      <c r="AO60" s="34">
        <f t="shared" si="17"/>
        <v>2.0000000000000018E-2</v>
      </c>
      <c r="AP60" s="34">
        <f t="shared" si="17"/>
        <v>2.0000000000000018E-2</v>
      </c>
      <c r="AQ60" s="34">
        <f t="shared" si="17"/>
        <v>2.0000000000000018E-2</v>
      </c>
      <c r="AR60" s="34">
        <f t="shared" si="17"/>
        <v>2.0000000000000018E-2</v>
      </c>
      <c r="AS60" s="34">
        <f t="shared" si="17"/>
        <v>2.0000000000000018E-2</v>
      </c>
      <c r="AT60" s="34">
        <f t="shared" si="17"/>
        <v>2.0000000000000018E-2</v>
      </c>
      <c r="AU60" s="34">
        <f t="shared" si="17"/>
        <v>2.0000000000000018E-2</v>
      </c>
      <c r="AV60" s="34">
        <f t="shared" si="17"/>
        <v>2.0000000000000018E-2</v>
      </c>
      <c r="AW60" s="34">
        <f t="shared" si="17"/>
        <v>2.0000000000000018E-2</v>
      </c>
      <c r="AX60" s="34">
        <f t="shared" si="17"/>
        <v>2.0000000000000018E-2</v>
      </c>
      <c r="AY60" s="34">
        <f t="shared" si="17"/>
        <v>2.0000000000000018E-2</v>
      </c>
      <c r="AZ60" s="34">
        <f t="shared" si="17"/>
        <v>2.0000000000000018E-2</v>
      </c>
      <c r="BA60" s="34">
        <f t="shared" si="17"/>
        <v>2.0000000000000018E-2</v>
      </c>
      <c r="BB60" s="34">
        <f t="shared" si="17"/>
        <v>2.0000000000000018E-2</v>
      </c>
      <c r="BC60" s="34">
        <f t="shared" si="17"/>
        <v>2.0000000000000018E-2</v>
      </c>
      <c r="BD60" s="34">
        <f t="shared" si="17"/>
        <v>2.0000000000000018E-2</v>
      </c>
      <c r="BE60" s="34">
        <f t="shared" si="17"/>
        <v>2.0000000000000018E-2</v>
      </c>
      <c r="BF60" s="40">
        <f t="shared" si="17"/>
        <v>2.0000000000000018E-2</v>
      </c>
    </row>
    <row r="61" spans="1:58" ht="15.75" customHeight="1" x14ac:dyDescent="0.55000000000000004">
      <c r="A61" s="36">
        <v>1996</v>
      </c>
      <c r="B61" s="35" t="s">
        <v>125</v>
      </c>
      <c r="C61" s="47" t="s">
        <v>58</v>
      </c>
      <c r="D61" s="34">
        <f>1-(1-D50)*(1-D55)</f>
        <v>0.13316397228637411</v>
      </c>
      <c r="E61" s="34">
        <f t="shared" ref="E61:F61" si="18">1-(1-E50)*(1-E55)</f>
        <v>0.13708482676224609</v>
      </c>
      <c r="F61" s="34">
        <f t="shared" si="18"/>
        <v>0.13680572109654354</v>
      </c>
      <c r="G61" s="34">
        <f t="shared" ref="G61:BF61" si="19">1-(1-G50)*(1-G55)</f>
        <v>0.13793020457280392</v>
      </c>
      <c r="H61" s="34">
        <f t="shared" si="19"/>
        <v>0.13736526946107785</v>
      </c>
      <c r="I61" s="34">
        <f t="shared" si="19"/>
        <v>0.11008258527827652</v>
      </c>
      <c r="J61" s="34">
        <f t="shared" si="19"/>
        <v>0.11494311926605505</v>
      </c>
      <c r="K61" s="34">
        <f t="shared" si="19"/>
        <v>0.11465806451612903</v>
      </c>
      <c r="L61" s="34">
        <f t="shared" si="19"/>
        <v>0.11763568773234201</v>
      </c>
      <c r="M61" s="34">
        <f t="shared" si="19"/>
        <v>0.11474538745387453</v>
      </c>
      <c r="N61" s="34">
        <f t="shared" si="19"/>
        <v>0.10700826446280998</v>
      </c>
      <c r="O61" s="34">
        <f t="shared" si="19"/>
        <v>0.10752494061757711</v>
      </c>
      <c r="P61" s="34">
        <f t="shared" si="19"/>
        <v>0.10721420118343195</v>
      </c>
      <c r="Q61" s="34">
        <f t="shared" si="19"/>
        <v>0.10731753554502377</v>
      </c>
      <c r="R61" s="34">
        <f t="shared" si="19"/>
        <v>0.10762901307966699</v>
      </c>
      <c r="S61" s="34">
        <f t="shared" si="19"/>
        <v>0.10300463678516225</v>
      </c>
      <c r="T61" s="34">
        <f t="shared" si="19"/>
        <v>0.10490750988142294</v>
      </c>
      <c r="U61" s="34">
        <f t="shared" si="19"/>
        <v>0.10482418456642795</v>
      </c>
      <c r="V61" s="34">
        <f t="shared" si="19"/>
        <v>0.10627148594377511</v>
      </c>
      <c r="W61" s="34">
        <f t="shared" si="19"/>
        <v>0.10648888888888886</v>
      </c>
      <c r="X61" s="34">
        <f t="shared" si="19"/>
        <v>2.968726033233926E-2</v>
      </c>
      <c r="Y61" s="34">
        <f t="shared" si="19"/>
        <v>3.0151057401812675E-2</v>
      </c>
      <c r="Z61" s="34">
        <f t="shared" si="19"/>
        <v>2.9838165296408592E-2</v>
      </c>
      <c r="AA61" s="34">
        <f t="shared" si="19"/>
        <v>2.9880921338548472E-2</v>
      </c>
      <c r="AB61" s="34">
        <f t="shared" si="19"/>
        <v>3.016421780466727E-2</v>
      </c>
      <c r="AC61" s="34">
        <f t="shared" si="19"/>
        <v>3.0085011185682298E-2</v>
      </c>
      <c r="AD61" s="34">
        <f t="shared" si="19"/>
        <v>3.0553000560852528E-2</v>
      </c>
      <c r="AE61" s="34">
        <f t="shared" si="19"/>
        <v>3.0113292204150266E-2</v>
      </c>
      <c r="AF61" s="34">
        <f t="shared" si="19"/>
        <v>3.0118967452300804E-2</v>
      </c>
      <c r="AG61" s="34">
        <f t="shared" si="19"/>
        <v>3.0130337078651759E-2</v>
      </c>
      <c r="AH61" s="34">
        <f t="shared" si="19"/>
        <v>0.10375805184603304</v>
      </c>
      <c r="AI61" s="34">
        <f t="shared" si="19"/>
        <v>0.10564176706827311</v>
      </c>
      <c r="AJ61" s="34">
        <f t="shared" si="19"/>
        <v>0.10521739130434782</v>
      </c>
      <c r="AK61" s="34">
        <f t="shared" si="19"/>
        <v>0.10576985413290119</v>
      </c>
      <c r="AL61" s="34">
        <f t="shared" si="19"/>
        <v>0.10521739130434782</v>
      </c>
      <c r="AM61" s="34">
        <f t="shared" si="19"/>
        <v>6.0551724137930973E-2</v>
      </c>
      <c r="AN61" s="34">
        <f t="shared" si="19"/>
        <v>6.0845151953690335E-2</v>
      </c>
      <c r="AO61" s="34">
        <f t="shared" si="19"/>
        <v>6.0668587896253734E-2</v>
      </c>
      <c r="AP61" s="34">
        <f t="shared" si="19"/>
        <v>6.0727272727272741E-2</v>
      </c>
      <c r="AQ61" s="34">
        <f t="shared" si="19"/>
        <v>6.0904347826087002E-2</v>
      </c>
      <c r="AR61" s="34">
        <f t="shared" si="19"/>
        <v>2.0000000000000018E-2</v>
      </c>
      <c r="AS61" s="34">
        <f t="shared" si="19"/>
        <v>2.0000000000000018E-2</v>
      </c>
      <c r="AT61" s="34">
        <f t="shared" si="19"/>
        <v>2.0000000000000018E-2</v>
      </c>
      <c r="AU61" s="34">
        <f t="shared" si="19"/>
        <v>2.0000000000000018E-2</v>
      </c>
      <c r="AV61" s="34">
        <f t="shared" si="19"/>
        <v>2.0000000000000018E-2</v>
      </c>
      <c r="AW61" s="34">
        <f t="shared" si="19"/>
        <v>6.2274509803921685E-2</v>
      </c>
      <c r="AX61" s="34">
        <f t="shared" si="19"/>
        <v>6.3943949044586001E-2</v>
      </c>
      <c r="AY61" s="34">
        <f t="shared" si="19"/>
        <v>6.3165172855313645E-2</v>
      </c>
      <c r="AZ61" s="34">
        <f t="shared" si="19"/>
        <v>6.3895833333333374E-2</v>
      </c>
      <c r="BA61" s="34">
        <f t="shared" si="19"/>
        <v>6.3165172855313645E-2</v>
      </c>
      <c r="BB61" s="34">
        <f t="shared" si="19"/>
        <v>2.8051347881899891E-2</v>
      </c>
      <c r="BC61" s="34">
        <f t="shared" si="19"/>
        <v>2.8051347881899891E-2</v>
      </c>
      <c r="BD61" s="34">
        <f t="shared" si="19"/>
        <v>2.8051347881899891E-2</v>
      </c>
      <c r="BE61" s="34">
        <f t="shared" si="19"/>
        <v>2.8051347881899891E-2</v>
      </c>
      <c r="BF61" s="40">
        <f t="shared" si="19"/>
        <v>2.8051347881899891E-2</v>
      </c>
    </row>
    <row r="62" spans="1:58" ht="15" customHeight="1" x14ac:dyDescent="0.55000000000000004">
      <c r="A62" s="36">
        <v>1996</v>
      </c>
      <c r="B62" s="35" t="s">
        <v>126</v>
      </c>
      <c r="C62" s="33" t="s">
        <v>40</v>
      </c>
      <c r="D62" s="34">
        <f>1-(1-D49)*(1-D52)*(1-D54)</f>
        <v>0.32289336914602862</v>
      </c>
      <c r="E62" s="34">
        <f t="shared" ref="E62:F62" si="20">1-(1-E49)*(1-E52)*(1-E54)</f>
        <v>0.32372332686391769</v>
      </c>
      <c r="F62" s="34">
        <f t="shared" si="20"/>
        <v>0.31758252298285172</v>
      </c>
      <c r="G62" s="34">
        <f t="shared" ref="G62:BF62" si="21">1-(1-G49)*(1-G52)*(1-G54)</f>
        <v>0.3130728553279386</v>
      </c>
      <c r="H62" s="34">
        <f t="shared" si="21"/>
        <v>0.32426913621850573</v>
      </c>
      <c r="I62" s="34">
        <f t="shared" si="21"/>
        <v>0.33672958105738005</v>
      </c>
      <c r="J62" s="34">
        <f t="shared" si="21"/>
        <v>0.33554729435149278</v>
      </c>
      <c r="K62" s="34">
        <f t="shared" si="21"/>
        <v>0.34152459606180585</v>
      </c>
      <c r="L62" s="34">
        <f t="shared" si="21"/>
        <v>0.34915971694795001</v>
      </c>
      <c r="M62" s="34">
        <f t="shared" si="21"/>
        <v>0.34668046607767011</v>
      </c>
      <c r="N62" s="34">
        <f t="shared" si="21"/>
        <v>0.41793552023350511</v>
      </c>
      <c r="O62" s="34">
        <f t="shared" si="21"/>
        <v>0.4228144340430392</v>
      </c>
      <c r="P62" s="34">
        <f t="shared" si="21"/>
        <v>0.41067639604468897</v>
      </c>
      <c r="Q62" s="34">
        <f t="shared" si="21"/>
        <v>0.4011415452509417</v>
      </c>
      <c r="R62" s="34">
        <f t="shared" si="21"/>
        <v>0.41807408027271364</v>
      </c>
      <c r="S62" s="34">
        <f t="shared" si="21"/>
        <v>0.40267709378460936</v>
      </c>
      <c r="T62" s="34">
        <f t="shared" si="21"/>
        <v>0.40167814037493943</v>
      </c>
      <c r="U62" s="34">
        <f t="shared" si="21"/>
        <v>0.40808873644950905</v>
      </c>
      <c r="V62" s="34">
        <f t="shared" si="21"/>
        <v>0.41593849397386717</v>
      </c>
      <c r="W62" s="34">
        <f t="shared" si="21"/>
        <v>0.41530601264138789</v>
      </c>
      <c r="X62" s="34">
        <f t="shared" si="21"/>
        <v>0.58258127251408975</v>
      </c>
      <c r="Y62" s="34">
        <f t="shared" si="21"/>
        <v>0.60543409859291031</v>
      </c>
      <c r="Z62" s="34">
        <f t="shared" si="21"/>
        <v>0.58578542953572743</v>
      </c>
      <c r="AA62" s="34">
        <f t="shared" si="21"/>
        <v>0.57564517197151233</v>
      </c>
      <c r="AB62" s="34">
        <f t="shared" si="21"/>
        <v>0.60847588593737556</v>
      </c>
      <c r="AC62" s="34">
        <f t="shared" si="21"/>
        <v>0.54674875615923479</v>
      </c>
      <c r="AD62" s="34">
        <f t="shared" si="21"/>
        <v>0.56047883840651691</v>
      </c>
      <c r="AE62" s="34">
        <f t="shared" si="21"/>
        <v>0.54960720852704625</v>
      </c>
      <c r="AF62" s="34">
        <f t="shared" si="21"/>
        <v>0.54107119913313895</v>
      </c>
      <c r="AG62" s="34">
        <f t="shared" si="21"/>
        <v>0.5619106385781969</v>
      </c>
      <c r="AH62" s="34">
        <f t="shared" si="21"/>
        <v>0.47054817810292882</v>
      </c>
      <c r="AI62" s="34">
        <f t="shared" si="21"/>
        <v>0.47953782576547233</v>
      </c>
      <c r="AJ62" s="34">
        <f t="shared" si="21"/>
        <v>0.46823941220128151</v>
      </c>
      <c r="AK62" s="34">
        <f t="shared" si="21"/>
        <v>0.45755147681704744</v>
      </c>
      <c r="AL62" s="34">
        <f t="shared" si="21"/>
        <v>0.47835196670071212</v>
      </c>
      <c r="AM62" s="34">
        <f t="shared" si="21"/>
        <v>0.30778807577347034</v>
      </c>
      <c r="AN62" s="34">
        <f t="shared" si="21"/>
        <v>0.3090662708574613</v>
      </c>
      <c r="AO62" s="34">
        <f t="shared" si="21"/>
        <v>0.29691975986605301</v>
      </c>
      <c r="AP62" s="34">
        <f t="shared" si="21"/>
        <v>0.28984712542487956</v>
      </c>
      <c r="AQ62" s="34">
        <f t="shared" si="21"/>
        <v>0.30379278056641856</v>
      </c>
      <c r="AR62" s="34">
        <f t="shared" si="21"/>
        <v>0.56051494565720239</v>
      </c>
      <c r="AS62" s="34">
        <f t="shared" si="21"/>
        <v>0.57503415734501928</v>
      </c>
      <c r="AT62" s="34">
        <f t="shared" si="21"/>
        <v>0.56371560920992758</v>
      </c>
      <c r="AU62" s="34">
        <f t="shared" si="21"/>
        <v>0.55674464428532389</v>
      </c>
      <c r="AV62" s="34">
        <f t="shared" si="21"/>
        <v>0.5759546399301867</v>
      </c>
      <c r="AW62" s="34">
        <f t="shared" si="21"/>
        <v>0.38272319215769657</v>
      </c>
      <c r="AX62" s="34">
        <f t="shared" si="21"/>
        <v>0.38502533671792694</v>
      </c>
      <c r="AY62" s="34">
        <f t="shared" si="21"/>
        <v>0.37800306220662061</v>
      </c>
      <c r="AZ62" s="34">
        <f t="shared" si="21"/>
        <v>0.36992539886741826</v>
      </c>
      <c r="BA62" s="34">
        <f t="shared" si="21"/>
        <v>0.38637404126815245</v>
      </c>
      <c r="BB62" s="34">
        <f t="shared" si="21"/>
        <v>0.30759567595407977</v>
      </c>
      <c r="BC62" s="34">
        <f t="shared" si="21"/>
        <v>0.3098191765806656</v>
      </c>
      <c r="BD62" s="34">
        <f t="shared" si="21"/>
        <v>0.29914494136559078</v>
      </c>
      <c r="BE62" s="34">
        <f t="shared" si="21"/>
        <v>0.29015307885968122</v>
      </c>
      <c r="BF62" s="40">
        <f t="shared" si="21"/>
        <v>0.30604936922994808</v>
      </c>
    </row>
    <row r="63" spans="1:58" ht="14.25" customHeight="1" x14ac:dyDescent="0.55000000000000004">
      <c r="A63" s="36">
        <v>1996</v>
      </c>
      <c r="B63" s="35" t="s">
        <v>126</v>
      </c>
      <c r="C63" s="33" t="s">
        <v>41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4">
        <v>0</v>
      </c>
      <c r="AA63" s="34">
        <v>0</v>
      </c>
      <c r="AB63" s="34">
        <v>0</v>
      </c>
      <c r="AC63" s="34">
        <v>0</v>
      </c>
      <c r="AD63" s="34">
        <v>0</v>
      </c>
      <c r="AE63" s="34">
        <v>0</v>
      </c>
      <c r="AF63" s="34">
        <v>0</v>
      </c>
      <c r="AG63" s="34">
        <v>0</v>
      </c>
      <c r="AH63" s="34">
        <v>0</v>
      </c>
      <c r="AI63" s="34">
        <v>0</v>
      </c>
      <c r="AJ63" s="34">
        <v>0</v>
      </c>
      <c r="AK63" s="34">
        <v>0</v>
      </c>
      <c r="AL63" s="34">
        <v>0</v>
      </c>
      <c r="AM63" s="34">
        <v>0</v>
      </c>
      <c r="AN63" s="34">
        <v>0</v>
      </c>
      <c r="AO63" s="34">
        <v>0</v>
      </c>
      <c r="AP63" s="34">
        <v>0</v>
      </c>
      <c r="AQ63" s="34">
        <v>0</v>
      </c>
      <c r="AR63" s="34">
        <v>0</v>
      </c>
      <c r="AS63" s="34">
        <v>0</v>
      </c>
      <c r="AT63" s="34">
        <v>0</v>
      </c>
      <c r="AU63" s="34">
        <v>0</v>
      </c>
      <c r="AV63" s="34">
        <v>0</v>
      </c>
      <c r="AW63" s="34">
        <v>0</v>
      </c>
      <c r="AX63" s="34">
        <v>0</v>
      </c>
      <c r="AY63" s="34">
        <v>0</v>
      </c>
      <c r="AZ63" s="34">
        <v>0</v>
      </c>
      <c r="BA63" s="34">
        <v>0</v>
      </c>
      <c r="BB63" s="34">
        <v>0</v>
      </c>
      <c r="BC63" s="34">
        <v>0</v>
      </c>
      <c r="BD63" s="34">
        <v>0</v>
      </c>
      <c r="BE63" s="34">
        <v>0</v>
      </c>
      <c r="BF63" s="40">
        <v>0</v>
      </c>
    </row>
    <row r="64" spans="1:58" ht="15.75" customHeight="1" x14ac:dyDescent="0.55000000000000004">
      <c r="A64" s="36">
        <v>1996</v>
      </c>
      <c r="B64" s="35" t="s">
        <v>126</v>
      </c>
      <c r="C64" s="47" t="s">
        <v>58</v>
      </c>
      <c r="D64" s="34">
        <f>1-(1-D52)*(1-D54)</f>
        <v>0.25279951502035869</v>
      </c>
      <c r="E64" s="34">
        <f t="shared" ref="E64:F64" si="22">1-(1-E52)*(1-E54)</f>
        <v>0.25160986129860918</v>
      </c>
      <c r="F64" s="34">
        <f t="shared" si="22"/>
        <v>0.24368437373366858</v>
      </c>
      <c r="G64" s="34">
        <f t="shared" ref="G64:BF64" si="23">1-(1-G52)*(1-G54)</f>
        <v>0.23603429704695977</v>
      </c>
      <c r="H64" s="34">
        <f t="shared" si="23"/>
        <v>0.24980997724341159</v>
      </c>
      <c r="I64" s="34">
        <f t="shared" si="23"/>
        <v>0.20468030312199514</v>
      </c>
      <c r="J64" s="34">
        <f t="shared" si="23"/>
        <v>0.19306671417119436</v>
      </c>
      <c r="K64" s="34">
        <f t="shared" si="23"/>
        <v>0.20942304897543973</v>
      </c>
      <c r="L64" s="34">
        <f t="shared" si="23"/>
        <v>0.22271518043128247</v>
      </c>
      <c r="M64" s="34">
        <f t="shared" si="23"/>
        <v>0.20587884238751275</v>
      </c>
      <c r="N64" s="34">
        <f t="shared" si="23"/>
        <v>0.31061343611170023</v>
      </c>
      <c r="O64" s="34">
        <f t="shared" si="23"/>
        <v>0.31047084010501302</v>
      </c>
      <c r="P64" s="34">
        <f t="shared" si="23"/>
        <v>0.30341326389620904</v>
      </c>
      <c r="Q64" s="34">
        <f t="shared" si="23"/>
        <v>0.29459012331865453</v>
      </c>
      <c r="R64" s="34">
        <f t="shared" si="23"/>
        <v>0.31072852226476766</v>
      </c>
      <c r="S64" s="34">
        <f t="shared" si="23"/>
        <v>0.24838371468667619</v>
      </c>
      <c r="T64" s="34">
        <f t="shared" si="23"/>
        <v>0.23479084481836254</v>
      </c>
      <c r="U64" s="34">
        <f t="shared" si="23"/>
        <v>0.25446291232190077</v>
      </c>
      <c r="V64" s="34">
        <f t="shared" si="23"/>
        <v>0.27009429610333224</v>
      </c>
      <c r="W64" s="34">
        <f t="shared" si="23"/>
        <v>0.25239991249179616</v>
      </c>
      <c r="X64" s="34">
        <f t="shared" si="23"/>
        <v>0.36144571335995024</v>
      </c>
      <c r="Y64" s="34">
        <f t="shared" si="23"/>
        <v>0.35734115170461578</v>
      </c>
      <c r="Z64" s="34">
        <f t="shared" si="23"/>
        <v>0.36466719634815759</v>
      </c>
      <c r="AA64" s="34">
        <f t="shared" si="23"/>
        <v>0.37012276909793662</v>
      </c>
      <c r="AB64" s="34">
        <f t="shared" si="23"/>
        <v>0.36214798391642544</v>
      </c>
      <c r="AC64" s="34">
        <f t="shared" si="23"/>
        <v>0.38142674924349318</v>
      </c>
      <c r="AD64" s="34">
        <f t="shared" si="23"/>
        <v>0.38406552813390338</v>
      </c>
      <c r="AE64" s="34">
        <f t="shared" si="23"/>
        <v>0.3886434010481723</v>
      </c>
      <c r="AF64" s="34">
        <f t="shared" si="23"/>
        <v>0.38931629957836178</v>
      </c>
      <c r="AG64" s="34">
        <f t="shared" si="23"/>
        <v>0.39203925353708946</v>
      </c>
      <c r="AH64" s="34">
        <f t="shared" si="23"/>
        <v>0.34502316128784827</v>
      </c>
      <c r="AI64" s="34">
        <f t="shared" si="23"/>
        <v>0.34833409964422346</v>
      </c>
      <c r="AJ64" s="34">
        <f t="shared" si="23"/>
        <v>0.3466941349901459</v>
      </c>
      <c r="AK64" s="34">
        <f t="shared" si="23"/>
        <v>0.34114947955618946</v>
      </c>
      <c r="AL64" s="34">
        <f t="shared" si="23"/>
        <v>0.35313200554573076</v>
      </c>
      <c r="AM64" s="34">
        <f t="shared" si="23"/>
        <v>0.24490175533605685</v>
      </c>
      <c r="AN64" s="34">
        <f t="shared" si="23"/>
        <v>0.24667816198129955</v>
      </c>
      <c r="AO64" s="34">
        <f t="shared" si="23"/>
        <v>0.23687339136512953</v>
      </c>
      <c r="AP64" s="34">
        <f t="shared" si="23"/>
        <v>0.22913176515586164</v>
      </c>
      <c r="AQ64" s="34">
        <f t="shared" si="23"/>
        <v>0.24510423810176951</v>
      </c>
      <c r="AR64" s="34">
        <f t="shared" si="23"/>
        <v>0.40106916245131941</v>
      </c>
      <c r="AS64" s="34">
        <f t="shared" si="23"/>
        <v>0.40597598280988667</v>
      </c>
      <c r="AT64" s="34">
        <f t="shared" si="23"/>
        <v>0.40579365332257022</v>
      </c>
      <c r="AU64" s="34">
        <f t="shared" si="23"/>
        <v>0.4050134451961992</v>
      </c>
      <c r="AV64" s="34">
        <f t="shared" si="23"/>
        <v>0.41214895566645826</v>
      </c>
      <c r="AW64" s="34">
        <f t="shared" si="23"/>
        <v>0.29675149190110828</v>
      </c>
      <c r="AX64" s="34">
        <f t="shared" si="23"/>
        <v>0.29909931563578962</v>
      </c>
      <c r="AY64" s="34">
        <f t="shared" si="23"/>
        <v>0.29518130730830638</v>
      </c>
      <c r="AZ64" s="34">
        <f t="shared" si="23"/>
        <v>0.2881090780428629</v>
      </c>
      <c r="BA64" s="34">
        <f t="shared" si="23"/>
        <v>0.30514880312678427</v>
      </c>
      <c r="BB64" s="34">
        <f t="shared" si="23"/>
        <v>0.24282734274711171</v>
      </c>
      <c r="BC64" s="34">
        <f t="shared" si="23"/>
        <v>0.24369783857060157</v>
      </c>
      <c r="BD64" s="34">
        <f t="shared" si="23"/>
        <v>0.23461224860053809</v>
      </c>
      <c r="BE64" s="34">
        <f t="shared" si="23"/>
        <v>0.22654818529397769</v>
      </c>
      <c r="BF64" s="40">
        <f t="shared" si="23"/>
        <v>0.24285138959306452</v>
      </c>
    </row>
    <row r="65" spans="1:58" x14ac:dyDescent="0.55000000000000004">
      <c r="A65" s="36">
        <v>2006</v>
      </c>
      <c r="B65" s="47" t="s">
        <v>127</v>
      </c>
      <c r="C65" s="47" t="s">
        <v>40</v>
      </c>
      <c r="D65" s="48">
        <v>0</v>
      </c>
      <c r="E65" s="48">
        <v>0</v>
      </c>
      <c r="F65" s="48">
        <v>0</v>
      </c>
      <c r="G65" s="48">
        <v>0</v>
      </c>
      <c r="H65" s="48">
        <v>0</v>
      </c>
      <c r="I65" s="48">
        <v>0</v>
      </c>
      <c r="J65" s="48">
        <v>0</v>
      </c>
      <c r="K65" s="48">
        <v>0</v>
      </c>
      <c r="L65" s="48">
        <v>0</v>
      </c>
      <c r="M65" s="48">
        <v>0</v>
      </c>
      <c r="N65" s="48">
        <v>0</v>
      </c>
      <c r="O65" s="48">
        <v>0</v>
      </c>
      <c r="P65" s="48">
        <v>0</v>
      </c>
      <c r="Q65" s="48">
        <v>0</v>
      </c>
      <c r="R65" s="48">
        <v>0</v>
      </c>
      <c r="S65" s="48">
        <v>0</v>
      </c>
      <c r="T65" s="48">
        <v>0</v>
      </c>
      <c r="U65" s="48">
        <v>0</v>
      </c>
      <c r="V65" s="48">
        <v>0</v>
      </c>
      <c r="W65" s="48">
        <v>0</v>
      </c>
      <c r="X65" s="48">
        <v>0</v>
      </c>
      <c r="Y65" s="48">
        <v>0</v>
      </c>
      <c r="Z65" s="48">
        <v>0</v>
      </c>
      <c r="AA65" s="48">
        <v>0</v>
      </c>
      <c r="AB65" s="48">
        <v>0</v>
      </c>
      <c r="AC65" s="48">
        <v>0</v>
      </c>
      <c r="AD65" s="48">
        <v>0</v>
      </c>
      <c r="AE65" s="48">
        <v>0</v>
      </c>
      <c r="AF65" s="48">
        <v>0</v>
      </c>
      <c r="AG65" s="48">
        <v>0</v>
      </c>
      <c r="AH65" s="48">
        <v>0</v>
      </c>
      <c r="AI65" s="48">
        <v>0</v>
      </c>
      <c r="AJ65" s="48">
        <v>0</v>
      </c>
      <c r="AK65" s="48">
        <v>0</v>
      </c>
      <c r="AL65" s="48">
        <v>0</v>
      </c>
      <c r="AM65" s="48">
        <v>0</v>
      </c>
      <c r="AN65" s="48">
        <v>0</v>
      </c>
      <c r="AO65" s="48">
        <v>0</v>
      </c>
      <c r="AP65" s="48">
        <v>0</v>
      </c>
      <c r="AQ65" s="48">
        <v>0</v>
      </c>
      <c r="AR65" s="48">
        <v>0</v>
      </c>
      <c r="AS65" s="48">
        <v>0</v>
      </c>
      <c r="AT65" s="48">
        <v>0</v>
      </c>
      <c r="AU65" s="48">
        <v>0</v>
      </c>
      <c r="AV65" s="48">
        <v>0</v>
      </c>
      <c r="AW65" s="48">
        <v>0</v>
      </c>
      <c r="AX65" s="48">
        <v>0</v>
      </c>
      <c r="AY65" s="48">
        <v>0</v>
      </c>
      <c r="AZ65" s="48">
        <v>0</v>
      </c>
      <c r="BA65" s="48">
        <v>0</v>
      </c>
      <c r="BB65" s="48">
        <v>0</v>
      </c>
      <c r="BC65" s="48">
        <v>0</v>
      </c>
      <c r="BD65" s="48">
        <v>0</v>
      </c>
      <c r="BE65" s="48">
        <v>0</v>
      </c>
      <c r="BF65" s="49">
        <v>0</v>
      </c>
    </row>
    <row r="66" spans="1:58" x14ac:dyDescent="0.55000000000000004">
      <c r="A66" s="36">
        <v>2006</v>
      </c>
      <c r="B66" s="47" t="s">
        <v>128</v>
      </c>
      <c r="C66" s="47" t="s">
        <v>40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8">
        <v>0</v>
      </c>
      <c r="N66" s="48">
        <v>0</v>
      </c>
      <c r="O66" s="48">
        <v>0</v>
      </c>
      <c r="P66" s="48">
        <v>0</v>
      </c>
      <c r="Q66" s="48">
        <v>0</v>
      </c>
      <c r="R66" s="48">
        <v>0</v>
      </c>
      <c r="S66" s="48">
        <v>0</v>
      </c>
      <c r="T66" s="48">
        <v>0</v>
      </c>
      <c r="U66" s="48">
        <v>0</v>
      </c>
      <c r="V66" s="48">
        <v>0</v>
      </c>
      <c r="W66" s="48">
        <v>0</v>
      </c>
      <c r="X66" s="48">
        <v>0</v>
      </c>
      <c r="Y66" s="48">
        <v>0</v>
      </c>
      <c r="Z66" s="48">
        <v>0</v>
      </c>
      <c r="AA66" s="48">
        <v>0</v>
      </c>
      <c r="AB66" s="48">
        <v>0</v>
      </c>
      <c r="AC66" s="48">
        <v>0</v>
      </c>
      <c r="AD66" s="48">
        <v>0</v>
      </c>
      <c r="AE66" s="48">
        <v>0</v>
      </c>
      <c r="AF66" s="48">
        <v>0</v>
      </c>
      <c r="AG66" s="48">
        <v>0</v>
      </c>
      <c r="AH66" s="48">
        <v>0</v>
      </c>
      <c r="AI66" s="48">
        <v>0</v>
      </c>
      <c r="AJ66" s="48">
        <v>0</v>
      </c>
      <c r="AK66" s="48">
        <v>0</v>
      </c>
      <c r="AL66" s="48">
        <v>0</v>
      </c>
      <c r="AM66" s="48">
        <v>0</v>
      </c>
      <c r="AN66" s="48">
        <v>0</v>
      </c>
      <c r="AO66" s="48">
        <v>0</v>
      </c>
      <c r="AP66" s="48">
        <v>0</v>
      </c>
      <c r="AQ66" s="48">
        <v>0</v>
      </c>
      <c r="AR66" s="48">
        <v>0</v>
      </c>
      <c r="AS66" s="48">
        <v>0</v>
      </c>
      <c r="AT66" s="48">
        <v>0</v>
      </c>
      <c r="AU66" s="48">
        <v>0</v>
      </c>
      <c r="AV66" s="48">
        <v>0</v>
      </c>
      <c r="AW66" s="48">
        <v>0</v>
      </c>
      <c r="AX66" s="48">
        <v>0</v>
      </c>
      <c r="AY66" s="48">
        <v>0</v>
      </c>
      <c r="AZ66" s="48">
        <v>0</v>
      </c>
      <c r="BA66" s="48">
        <v>0</v>
      </c>
      <c r="BB66" s="48">
        <v>0</v>
      </c>
      <c r="BC66" s="48">
        <v>0</v>
      </c>
      <c r="BD66" s="48">
        <v>0</v>
      </c>
      <c r="BE66" s="48">
        <v>0</v>
      </c>
      <c r="BF66" s="49">
        <v>0</v>
      </c>
    </row>
    <row r="67" spans="1:58" ht="15" customHeight="1" x14ac:dyDescent="0.55000000000000004">
      <c r="A67" s="36">
        <v>2006</v>
      </c>
      <c r="B67" s="47" t="s">
        <v>129</v>
      </c>
      <c r="C67" s="47" t="s">
        <v>40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v>0</v>
      </c>
      <c r="O67" s="48">
        <v>0</v>
      </c>
      <c r="P67" s="48">
        <v>0</v>
      </c>
      <c r="Q67" s="48">
        <v>0</v>
      </c>
      <c r="R67" s="48">
        <v>0</v>
      </c>
      <c r="S67" s="48">
        <v>0</v>
      </c>
      <c r="T67" s="48">
        <v>0</v>
      </c>
      <c r="U67" s="48">
        <v>0</v>
      </c>
      <c r="V67" s="48">
        <v>0</v>
      </c>
      <c r="W67" s="48">
        <v>0</v>
      </c>
      <c r="X67" s="48">
        <v>0</v>
      </c>
      <c r="Y67" s="48">
        <v>0</v>
      </c>
      <c r="Z67" s="48">
        <v>0</v>
      </c>
      <c r="AA67" s="48">
        <v>0</v>
      </c>
      <c r="AB67" s="48">
        <v>0</v>
      </c>
      <c r="AC67" s="48">
        <v>0</v>
      </c>
      <c r="AD67" s="48">
        <v>0</v>
      </c>
      <c r="AE67" s="48">
        <v>0</v>
      </c>
      <c r="AF67" s="48">
        <v>0</v>
      </c>
      <c r="AG67" s="48">
        <v>0</v>
      </c>
      <c r="AH67" s="48">
        <v>0</v>
      </c>
      <c r="AI67" s="48">
        <v>0</v>
      </c>
      <c r="AJ67" s="48">
        <v>0</v>
      </c>
      <c r="AK67" s="48">
        <v>0</v>
      </c>
      <c r="AL67" s="48">
        <v>0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  <c r="AS67" s="48">
        <v>0</v>
      </c>
      <c r="AT67" s="48">
        <v>0</v>
      </c>
      <c r="AU67" s="48">
        <v>0</v>
      </c>
      <c r="AV67" s="48">
        <v>0</v>
      </c>
      <c r="AW67" s="48">
        <v>0</v>
      </c>
      <c r="AX67" s="48">
        <v>0</v>
      </c>
      <c r="AY67" s="48">
        <v>0</v>
      </c>
      <c r="AZ67" s="48">
        <v>0</v>
      </c>
      <c r="BA67" s="48">
        <v>0</v>
      </c>
      <c r="BB67" s="48">
        <v>0</v>
      </c>
      <c r="BC67" s="48">
        <v>0</v>
      </c>
      <c r="BD67" s="48">
        <v>0</v>
      </c>
      <c r="BE67" s="48">
        <v>0</v>
      </c>
      <c r="BF67" s="49">
        <v>0</v>
      </c>
    </row>
    <row r="68" spans="1:58" x14ac:dyDescent="0.55000000000000004">
      <c r="A68" s="36">
        <v>2006</v>
      </c>
      <c r="B68" s="47" t="s">
        <v>130</v>
      </c>
      <c r="C68" s="47" t="s">
        <v>40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8">
        <v>0</v>
      </c>
      <c r="J68" s="48">
        <v>0</v>
      </c>
      <c r="K68" s="48">
        <v>0</v>
      </c>
      <c r="L68" s="48">
        <v>0</v>
      </c>
      <c r="M68" s="48">
        <v>0</v>
      </c>
      <c r="N68" s="48">
        <v>0</v>
      </c>
      <c r="O68" s="48">
        <v>0</v>
      </c>
      <c r="P68" s="48">
        <v>0</v>
      </c>
      <c r="Q68" s="48">
        <v>0</v>
      </c>
      <c r="R68" s="48">
        <v>0</v>
      </c>
      <c r="S68" s="48">
        <v>0</v>
      </c>
      <c r="T68" s="48">
        <v>0</v>
      </c>
      <c r="U68" s="48">
        <v>0</v>
      </c>
      <c r="V68" s="48">
        <v>0</v>
      </c>
      <c r="W68" s="48">
        <v>0</v>
      </c>
      <c r="X68" s="48">
        <v>0</v>
      </c>
      <c r="Y68" s="48">
        <v>0</v>
      </c>
      <c r="Z68" s="48">
        <v>0</v>
      </c>
      <c r="AA68" s="48">
        <v>0</v>
      </c>
      <c r="AB68" s="48">
        <v>0</v>
      </c>
      <c r="AC68" s="48">
        <v>0</v>
      </c>
      <c r="AD68" s="48">
        <v>0</v>
      </c>
      <c r="AE68" s="48">
        <v>0</v>
      </c>
      <c r="AF68" s="48">
        <v>0</v>
      </c>
      <c r="AG68" s="48">
        <v>0</v>
      </c>
      <c r="AH68" s="48">
        <v>0</v>
      </c>
      <c r="AI68" s="48">
        <v>0</v>
      </c>
      <c r="AJ68" s="48">
        <v>0</v>
      </c>
      <c r="AK68" s="48">
        <v>0</v>
      </c>
      <c r="AL68" s="48">
        <v>0</v>
      </c>
      <c r="AM68" s="48">
        <v>0</v>
      </c>
      <c r="AN68" s="48">
        <v>0</v>
      </c>
      <c r="AO68" s="48">
        <v>0</v>
      </c>
      <c r="AP68" s="48">
        <v>0</v>
      </c>
      <c r="AQ68" s="48">
        <v>0</v>
      </c>
      <c r="AR68" s="48">
        <v>0</v>
      </c>
      <c r="AS68" s="48">
        <v>0</v>
      </c>
      <c r="AT68" s="48">
        <v>0</v>
      </c>
      <c r="AU68" s="48">
        <v>0</v>
      </c>
      <c r="AV68" s="48">
        <v>0</v>
      </c>
      <c r="AW68" s="48">
        <v>0</v>
      </c>
      <c r="AX68" s="48">
        <v>0</v>
      </c>
      <c r="AY68" s="48">
        <v>0</v>
      </c>
      <c r="AZ68" s="48">
        <v>0</v>
      </c>
      <c r="BA68" s="48">
        <v>0</v>
      </c>
      <c r="BB68" s="48">
        <v>0</v>
      </c>
      <c r="BC68" s="48">
        <v>0</v>
      </c>
      <c r="BD68" s="48">
        <v>0</v>
      </c>
      <c r="BE68" s="48">
        <v>0</v>
      </c>
      <c r="BF68" s="49">
        <v>0</v>
      </c>
    </row>
    <row r="69" spans="1:58" x14ac:dyDescent="0.55000000000000004">
      <c r="A69" s="36">
        <v>2006</v>
      </c>
      <c r="B69" s="47" t="s">
        <v>131</v>
      </c>
      <c r="C69" s="47" t="s">
        <v>40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0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0</v>
      </c>
      <c r="AA69" s="48">
        <v>0</v>
      </c>
      <c r="AB69" s="48">
        <v>0</v>
      </c>
      <c r="AC69" s="48">
        <v>0</v>
      </c>
      <c r="AD69" s="48">
        <v>0</v>
      </c>
      <c r="AE69" s="48">
        <v>0</v>
      </c>
      <c r="AF69" s="48">
        <v>0</v>
      </c>
      <c r="AG69" s="48">
        <v>0</v>
      </c>
      <c r="AH69" s="48">
        <v>0</v>
      </c>
      <c r="AI69" s="48">
        <v>0</v>
      </c>
      <c r="AJ69" s="48">
        <v>0</v>
      </c>
      <c r="AK69" s="48">
        <v>0</v>
      </c>
      <c r="AL69" s="48">
        <v>0</v>
      </c>
      <c r="AM69" s="48">
        <v>0</v>
      </c>
      <c r="AN69" s="48">
        <v>0</v>
      </c>
      <c r="AO69" s="48">
        <v>0</v>
      </c>
      <c r="AP69" s="48">
        <v>0</v>
      </c>
      <c r="AQ69" s="48">
        <v>0</v>
      </c>
      <c r="AR69" s="48">
        <v>0</v>
      </c>
      <c r="AS69" s="48">
        <v>0</v>
      </c>
      <c r="AT69" s="48">
        <v>0</v>
      </c>
      <c r="AU69" s="48">
        <v>0</v>
      </c>
      <c r="AV69" s="48">
        <v>0</v>
      </c>
      <c r="AW69" s="48">
        <v>0</v>
      </c>
      <c r="AX69" s="48">
        <v>0</v>
      </c>
      <c r="AY69" s="48">
        <v>0</v>
      </c>
      <c r="AZ69" s="48">
        <v>0</v>
      </c>
      <c r="BA69" s="48">
        <v>0</v>
      </c>
      <c r="BB69" s="48">
        <v>0</v>
      </c>
      <c r="BC69" s="48">
        <v>0</v>
      </c>
      <c r="BD69" s="48">
        <v>0</v>
      </c>
      <c r="BE69" s="48">
        <v>0</v>
      </c>
      <c r="BF69" s="49">
        <v>0</v>
      </c>
    </row>
    <row r="70" spans="1:58" x14ac:dyDescent="0.55000000000000004">
      <c r="A70" s="36">
        <v>2006</v>
      </c>
      <c r="B70" s="47" t="s">
        <v>132</v>
      </c>
      <c r="C70" s="47" t="s">
        <v>40</v>
      </c>
      <c r="D70" s="48">
        <v>0.12552301255230125</v>
      </c>
      <c r="E70" s="48">
        <v>0.1313340227507756</v>
      </c>
      <c r="F70" s="48">
        <v>0.10643889618922472</v>
      </c>
      <c r="G70" s="48">
        <v>0.13403416557161632</v>
      </c>
      <c r="H70" s="48">
        <v>0.13613101330603891</v>
      </c>
      <c r="I70" s="48">
        <v>0.22508591065292102</v>
      </c>
      <c r="J70" s="48">
        <v>0.24821002386634849</v>
      </c>
      <c r="K70" s="48">
        <v>0.23008849557522124</v>
      </c>
      <c r="L70" s="48">
        <v>0.22237380627557982</v>
      </c>
      <c r="M70" s="48">
        <v>0.25445292620865145</v>
      </c>
      <c r="N70" s="48">
        <v>0.20214030915576697</v>
      </c>
      <c r="O70" s="48">
        <v>0.21664050235478807</v>
      </c>
      <c r="P70" s="48">
        <v>0.20355029585798817</v>
      </c>
      <c r="Q70" s="48">
        <v>0.19690063810391975</v>
      </c>
      <c r="R70" s="48">
        <v>0.2121212121212121</v>
      </c>
      <c r="S70" s="48">
        <v>0.26929133858267718</v>
      </c>
      <c r="T70" s="48">
        <v>0.2960526315789474</v>
      </c>
      <c r="U70" s="48">
        <v>0.27508090614886732</v>
      </c>
      <c r="V70" s="48">
        <v>0.26492537313432835</v>
      </c>
      <c r="W70" s="48">
        <v>0.30281690140845063</v>
      </c>
      <c r="X70" s="48">
        <v>0.39600363306085368</v>
      </c>
      <c r="Y70" s="48">
        <v>0.44753476611883697</v>
      </c>
      <c r="Z70" s="48">
        <v>0.40259740259740262</v>
      </c>
      <c r="AA70" s="48">
        <v>0.37906137184115529</v>
      </c>
      <c r="AB70" s="48">
        <v>0.45649263721552868</v>
      </c>
      <c r="AC70" s="48">
        <v>0.29729729729729726</v>
      </c>
      <c r="AD70" s="48">
        <v>0.32198712051517941</v>
      </c>
      <c r="AE70" s="48">
        <v>0.29461161651504542</v>
      </c>
      <c r="AF70" s="48">
        <v>0.27811975377728038</v>
      </c>
      <c r="AG70" s="48">
        <v>0.31608133086876161</v>
      </c>
      <c r="AH70" s="48">
        <v>0.23556370302474788</v>
      </c>
      <c r="AI70" s="48">
        <v>0.25299760191846521</v>
      </c>
      <c r="AJ70" s="48">
        <v>0.23125564588979228</v>
      </c>
      <c r="AK70" s="48">
        <v>0.218104062722737</v>
      </c>
      <c r="AL70" s="48">
        <v>0.24669073405535499</v>
      </c>
      <c r="AM70" s="48">
        <v>0.10616705698672911</v>
      </c>
      <c r="AN70" s="48">
        <v>0.10764587525150907</v>
      </c>
      <c r="AO70" s="48">
        <v>0.10120845921450153</v>
      </c>
      <c r="AP70" s="48">
        <v>0.10029850746268658</v>
      </c>
      <c r="AQ70" s="48">
        <v>0.10220440881763525</v>
      </c>
      <c r="AR70" s="48">
        <v>0.31631631631631629</v>
      </c>
      <c r="AS70" s="48">
        <v>0.34320323014804832</v>
      </c>
      <c r="AT70" s="48">
        <v>0.31854838709677424</v>
      </c>
      <c r="AU70" s="48">
        <v>0.30424710424710427</v>
      </c>
      <c r="AV70" s="48">
        <v>0.3425414364640883</v>
      </c>
      <c r="AW70" s="48">
        <v>0.15690376569037656</v>
      </c>
      <c r="AX70" s="48">
        <v>0.16005291005291006</v>
      </c>
      <c r="AY70" s="48">
        <v>0.1525076765609007</v>
      </c>
      <c r="AZ70" s="48">
        <v>0.1472</v>
      </c>
      <c r="BA70" s="48">
        <v>0.15454545454545451</v>
      </c>
      <c r="BB70" s="48">
        <v>0.11764705882352942</v>
      </c>
      <c r="BC70" s="48">
        <v>0.12309495896834705</v>
      </c>
      <c r="BD70" s="48">
        <v>0.11802378774016468</v>
      </c>
      <c r="BE70" s="48">
        <v>0.11320754716981134</v>
      </c>
      <c r="BF70" s="49">
        <v>0.11962833914053425</v>
      </c>
    </row>
    <row r="71" spans="1:58" x14ac:dyDescent="0.55000000000000004">
      <c r="A71" s="36">
        <v>2006</v>
      </c>
      <c r="B71" s="47" t="s">
        <v>133</v>
      </c>
      <c r="C71" s="47" t="s">
        <v>51</v>
      </c>
      <c r="D71" s="48">
        <v>2.0000000000000004E-2</v>
      </c>
      <c r="E71" s="48">
        <v>2.0000000000000004E-2</v>
      </c>
      <c r="F71" s="48">
        <v>2.0000000000000004E-2</v>
      </c>
      <c r="G71" s="48">
        <v>2.0000000000000004E-2</v>
      </c>
      <c r="H71" s="48">
        <v>2.0000000000000004E-2</v>
      </c>
      <c r="I71" s="48">
        <v>2.0000000000000004E-2</v>
      </c>
      <c r="J71" s="48">
        <v>2.0000000000000004E-2</v>
      </c>
      <c r="K71" s="48">
        <v>2.0000000000000004E-2</v>
      </c>
      <c r="L71" s="48">
        <v>2.0000000000000004E-2</v>
      </c>
      <c r="M71" s="48">
        <v>2.0000000000000004E-2</v>
      </c>
      <c r="N71" s="48">
        <v>0.02</v>
      </c>
      <c r="O71" s="48">
        <v>0.02</v>
      </c>
      <c r="P71" s="48">
        <v>0.02</v>
      </c>
      <c r="Q71" s="48">
        <v>0.02</v>
      </c>
      <c r="R71" s="48">
        <v>0.02</v>
      </c>
      <c r="S71" s="48">
        <v>2.0000000000000004E-2</v>
      </c>
      <c r="T71" s="48">
        <v>2.0000000000000004E-2</v>
      </c>
      <c r="U71" s="48">
        <v>2.0000000000000004E-2</v>
      </c>
      <c r="V71" s="48">
        <v>2.0000000000000004E-2</v>
      </c>
      <c r="W71" s="48">
        <v>2.0000000000000004E-2</v>
      </c>
      <c r="X71" s="48">
        <v>1.9999999999999997E-2</v>
      </c>
      <c r="Y71" s="48">
        <v>1.9999999999999997E-2</v>
      </c>
      <c r="Z71" s="48">
        <v>1.9999999999999997E-2</v>
      </c>
      <c r="AA71" s="48">
        <v>1.9999999999999997E-2</v>
      </c>
      <c r="AB71" s="48">
        <v>1.9999999999999997E-2</v>
      </c>
      <c r="AC71" s="48">
        <v>0.02</v>
      </c>
      <c r="AD71" s="48">
        <v>0.02</v>
      </c>
      <c r="AE71" s="48">
        <v>0.02</v>
      </c>
      <c r="AF71" s="48">
        <v>0.02</v>
      </c>
      <c r="AG71" s="48">
        <v>0.02</v>
      </c>
      <c r="AH71" s="48">
        <v>1.9999999999999997E-2</v>
      </c>
      <c r="AI71" s="48">
        <v>1.9999999999999997E-2</v>
      </c>
      <c r="AJ71" s="48">
        <v>1.9999999999999997E-2</v>
      </c>
      <c r="AK71" s="48">
        <v>1.9999999999999997E-2</v>
      </c>
      <c r="AL71" s="48">
        <v>1.9999999999999997E-2</v>
      </c>
      <c r="AM71" s="48">
        <v>0.02</v>
      </c>
      <c r="AN71" s="48">
        <v>0.02</v>
      </c>
      <c r="AO71" s="48">
        <v>0.02</v>
      </c>
      <c r="AP71" s="48">
        <v>0.02</v>
      </c>
      <c r="AQ71" s="48">
        <v>0.02</v>
      </c>
      <c r="AR71" s="48">
        <v>1.9999999999999997E-2</v>
      </c>
      <c r="AS71" s="48">
        <v>1.9999999999999997E-2</v>
      </c>
      <c r="AT71" s="48">
        <v>1.9999999999999997E-2</v>
      </c>
      <c r="AU71" s="48">
        <v>1.9999999999999997E-2</v>
      </c>
      <c r="AV71" s="48">
        <v>1.9999999999999997E-2</v>
      </c>
      <c r="AW71" s="48">
        <v>2.0000000000000004E-2</v>
      </c>
      <c r="AX71" s="48">
        <v>2.0000000000000004E-2</v>
      </c>
      <c r="AY71" s="48">
        <v>2.0000000000000004E-2</v>
      </c>
      <c r="AZ71" s="48">
        <v>2.0000000000000004E-2</v>
      </c>
      <c r="BA71" s="48">
        <v>2.0000000000000004E-2</v>
      </c>
      <c r="BB71" s="48">
        <v>0.02</v>
      </c>
      <c r="BC71" s="48">
        <v>0.02</v>
      </c>
      <c r="BD71" s="48">
        <v>0.02</v>
      </c>
      <c r="BE71" s="48">
        <v>0.02</v>
      </c>
      <c r="BF71" s="49">
        <v>0.02</v>
      </c>
    </row>
    <row r="72" spans="1:58" x14ac:dyDescent="0.55000000000000004">
      <c r="A72" s="36">
        <v>2006</v>
      </c>
      <c r="B72" s="47" t="s">
        <v>135</v>
      </c>
      <c r="C72" s="47" t="s">
        <v>58</v>
      </c>
      <c r="D72" s="48">
        <v>0.1</v>
      </c>
      <c r="E72" s="48">
        <v>0.1</v>
      </c>
      <c r="F72" s="48">
        <v>0.1</v>
      </c>
      <c r="G72" s="48">
        <v>0.1</v>
      </c>
      <c r="H72" s="48">
        <v>0.1</v>
      </c>
      <c r="I72" s="48">
        <v>0.1</v>
      </c>
      <c r="J72" s="48">
        <v>0.1</v>
      </c>
      <c r="K72" s="48">
        <v>0.1</v>
      </c>
      <c r="L72" s="48">
        <v>0.1</v>
      </c>
      <c r="M72" s="48">
        <v>0.1</v>
      </c>
      <c r="N72" s="48">
        <v>0.1</v>
      </c>
      <c r="O72" s="48">
        <v>0.1</v>
      </c>
      <c r="P72" s="48">
        <v>0.1</v>
      </c>
      <c r="Q72" s="48">
        <v>0.1</v>
      </c>
      <c r="R72" s="48">
        <v>0.1</v>
      </c>
      <c r="S72" s="48">
        <v>0.1</v>
      </c>
      <c r="T72" s="48">
        <v>0.1</v>
      </c>
      <c r="U72" s="48">
        <v>0.1</v>
      </c>
      <c r="V72" s="48">
        <v>0.1</v>
      </c>
      <c r="W72" s="48">
        <v>0.1</v>
      </c>
      <c r="X72" s="48">
        <v>0.1</v>
      </c>
      <c r="Y72" s="48">
        <v>0.1</v>
      </c>
      <c r="Z72" s="48">
        <v>0.1</v>
      </c>
      <c r="AA72" s="48">
        <v>0.1</v>
      </c>
      <c r="AB72" s="48">
        <v>0.1</v>
      </c>
      <c r="AC72" s="48">
        <v>0.1</v>
      </c>
      <c r="AD72" s="48">
        <v>0.1</v>
      </c>
      <c r="AE72" s="48">
        <v>0.1</v>
      </c>
      <c r="AF72" s="48">
        <v>0.1</v>
      </c>
      <c r="AG72" s="48">
        <v>0.1</v>
      </c>
      <c r="AH72" s="48">
        <v>0.1</v>
      </c>
      <c r="AI72" s="48">
        <v>0.1</v>
      </c>
      <c r="AJ72" s="48">
        <v>0.1</v>
      </c>
      <c r="AK72" s="48">
        <v>0.1</v>
      </c>
      <c r="AL72" s="48">
        <v>0.1</v>
      </c>
      <c r="AM72" s="48">
        <v>0.1</v>
      </c>
      <c r="AN72" s="48">
        <v>0.1</v>
      </c>
      <c r="AO72" s="48">
        <v>0.1</v>
      </c>
      <c r="AP72" s="48">
        <v>0.1</v>
      </c>
      <c r="AQ72" s="48">
        <v>0.1</v>
      </c>
      <c r="AR72" s="48">
        <v>0.1</v>
      </c>
      <c r="AS72" s="48">
        <v>0.1</v>
      </c>
      <c r="AT72" s="48">
        <v>0.1</v>
      </c>
      <c r="AU72" s="48">
        <v>0.1</v>
      </c>
      <c r="AV72" s="48">
        <v>0.1</v>
      </c>
      <c r="AW72" s="48">
        <v>0.1</v>
      </c>
      <c r="AX72" s="48">
        <v>0.1</v>
      </c>
      <c r="AY72" s="48">
        <v>0.1</v>
      </c>
      <c r="AZ72" s="48">
        <v>0.1</v>
      </c>
      <c r="BA72" s="48">
        <v>0.1</v>
      </c>
      <c r="BB72" s="48">
        <v>0.1</v>
      </c>
      <c r="BC72" s="48">
        <v>0.1</v>
      </c>
      <c r="BD72" s="48">
        <v>0.1</v>
      </c>
      <c r="BE72" s="48">
        <v>0.1</v>
      </c>
      <c r="BF72" s="49">
        <v>0.1</v>
      </c>
    </row>
    <row r="73" spans="1:58" x14ac:dyDescent="0.55000000000000004">
      <c r="A73" s="36">
        <v>2006</v>
      </c>
      <c r="B73" s="47" t="s">
        <v>136</v>
      </c>
      <c r="C73" s="47" t="s">
        <v>51</v>
      </c>
      <c r="D73" s="48">
        <v>8.0000000000000016E-2</v>
      </c>
      <c r="E73" s="48">
        <v>8.1632653061224497E-2</v>
      </c>
      <c r="F73" s="48">
        <v>7.452054794520549E-2</v>
      </c>
      <c r="G73" s="48">
        <v>8.2191780821917804E-2</v>
      </c>
      <c r="H73" s="48">
        <v>8.1855388813096869E-2</v>
      </c>
      <c r="I73" s="48">
        <v>6.2745098039215672E-2</v>
      </c>
      <c r="J73" s="48">
        <v>5.9617321248741174E-2</v>
      </c>
      <c r="K73" s="48">
        <v>6.0667340748230519E-2</v>
      </c>
      <c r="L73" s="48">
        <v>6.0408163265306118E-2</v>
      </c>
      <c r="M73" s="48">
        <v>6.0667340748230519E-2</v>
      </c>
      <c r="N73" s="48">
        <v>9.0094979647218465E-2</v>
      </c>
      <c r="O73" s="48">
        <v>9.0834473324213419E-2</v>
      </c>
      <c r="P73" s="48">
        <v>9.0217391304347846E-2</v>
      </c>
      <c r="Q73" s="48">
        <v>9.0586630286493885E-2</v>
      </c>
      <c r="R73" s="48">
        <v>8.9863013698630159E-2</v>
      </c>
      <c r="S73" s="48">
        <v>6.9684030742954747E-2</v>
      </c>
      <c r="T73" s="48">
        <v>6.7427568042142241E-2</v>
      </c>
      <c r="U73" s="48">
        <v>6.7724867724867729E-2</v>
      </c>
      <c r="V73" s="48">
        <v>6.8571428571428589E-2</v>
      </c>
      <c r="W73" s="48">
        <v>6.8370044052863441E-2</v>
      </c>
      <c r="X73" s="48">
        <v>9.1104594330400801E-2</v>
      </c>
      <c r="Y73" s="48">
        <v>9.0258449304174926E-2</v>
      </c>
      <c r="Z73" s="48">
        <v>9.0791438526630172E-2</v>
      </c>
      <c r="AA73" s="48">
        <v>9.1337005508262389E-2</v>
      </c>
      <c r="AB73" s="48">
        <v>9.0746268656716408E-2</v>
      </c>
      <c r="AC73" s="48">
        <v>0.10610636900853579</v>
      </c>
      <c r="AD73" s="48">
        <v>0.1065963060686016</v>
      </c>
      <c r="AE73" s="48">
        <v>0.10645586297760211</v>
      </c>
      <c r="AF73" s="48">
        <v>0.10666666666666667</v>
      </c>
      <c r="AG73" s="48">
        <v>0.10680766688697951</v>
      </c>
      <c r="AH73" s="48">
        <v>0.10082191780821921</v>
      </c>
      <c r="AI73" s="48">
        <v>9.9812382739212044E-2</v>
      </c>
      <c r="AJ73" s="48">
        <v>0.10000000000000005</v>
      </c>
      <c r="AK73" s="48">
        <v>0.10085308056872043</v>
      </c>
      <c r="AL73" s="48">
        <v>0.10000000000000005</v>
      </c>
      <c r="AM73" s="48">
        <v>9.5999999999999974E-2</v>
      </c>
      <c r="AN73" s="48">
        <v>9.6969696969696956E-2</v>
      </c>
      <c r="AO73" s="48">
        <v>9.648241206030149E-2</v>
      </c>
      <c r="AP73" s="48">
        <v>9.68067226890756E-2</v>
      </c>
      <c r="AQ73" s="48">
        <v>9.7297297297297289E-2</v>
      </c>
      <c r="AR73" s="48">
        <v>0.11339563862928351</v>
      </c>
      <c r="AS73" s="48">
        <v>0.11192368839427665</v>
      </c>
      <c r="AT73" s="48">
        <v>0.1124600638977636</v>
      </c>
      <c r="AU73" s="48">
        <v>0.11410048622366289</v>
      </c>
      <c r="AV73" s="48">
        <v>0.11219123505976097</v>
      </c>
      <c r="AW73" s="48">
        <v>9.8583569405099158E-2</v>
      </c>
      <c r="AX73" s="48">
        <v>9.5575221238938066E-2</v>
      </c>
      <c r="AY73" s="48">
        <v>9.6428571428571447E-2</v>
      </c>
      <c r="AZ73" s="48">
        <v>9.8181818181818176E-2</v>
      </c>
      <c r="BA73" s="48">
        <v>9.7619047619047647E-2</v>
      </c>
      <c r="BB73" s="48">
        <v>7.906976744186045E-2</v>
      </c>
      <c r="BC73" s="48">
        <v>7.906976744186045E-2</v>
      </c>
      <c r="BD73" s="48">
        <v>7.906976744186045E-2</v>
      </c>
      <c r="BE73" s="48">
        <v>7.906976744186045E-2</v>
      </c>
      <c r="BF73" s="49">
        <v>7.906976744186045E-2</v>
      </c>
    </row>
    <row r="74" spans="1:58" x14ac:dyDescent="0.55000000000000004">
      <c r="A74" s="36">
        <v>2006</v>
      </c>
      <c r="B74" s="47" t="s">
        <v>134</v>
      </c>
      <c r="C74" s="47" t="s">
        <v>51</v>
      </c>
      <c r="D74" s="48">
        <v>2.0000000000000004E-2</v>
      </c>
      <c r="E74" s="48">
        <v>2.0000000000000004E-2</v>
      </c>
      <c r="F74" s="48">
        <v>2.0000000000000004E-2</v>
      </c>
      <c r="G74" s="48">
        <v>2.0000000000000004E-2</v>
      </c>
      <c r="H74" s="48">
        <v>2.0000000000000004E-2</v>
      </c>
      <c r="I74" s="48">
        <v>2.0000000000000004E-2</v>
      </c>
      <c r="J74" s="48">
        <v>2.0000000000000004E-2</v>
      </c>
      <c r="K74" s="48">
        <v>2.0000000000000004E-2</v>
      </c>
      <c r="L74" s="48">
        <v>2.0000000000000004E-2</v>
      </c>
      <c r="M74" s="48">
        <v>2.0000000000000004E-2</v>
      </c>
      <c r="N74" s="48">
        <v>0.02</v>
      </c>
      <c r="O74" s="48">
        <v>0.02</v>
      </c>
      <c r="P74" s="48">
        <v>0.02</v>
      </c>
      <c r="Q74" s="48">
        <v>0.02</v>
      </c>
      <c r="R74" s="48">
        <v>0.02</v>
      </c>
      <c r="S74" s="48">
        <v>2.0000000000000004E-2</v>
      </c>
      <c r="T74" s="48">
        <v>2.0000000000000004E-2</v>
      </c>
      <c r="U74" s="48">
        <v>2.0000000000000004E-2</v>
      </c>
      <c r="V74" s="48">
        <v>2.0000000000000004E-2</v>
      </c>
      <c r="W74" s="48">
        <v>2.0000000000000004E-2</v>
      </c>
      <c r="X74" s="48">
        <v>1.9999999999999997E-2</v>
      </c>
      <c r="Y74" s="48">
        <v>1.9999999999999997E-2</v>
      </c>
      <c r="Z74" s="48">
        <v>1.9999999999999997E-2</v>
      </c>
      <c r="AA74" s="48">
        <v>1.9999999999999997E-2</v>
      </c>
      <c r="AB74" s="48">
        <v>1.9999999999999997E-2</v>
      </c>
      <c r="AC74" s="48">
        <v>0.02</v>
      </c>
      <c r="AD74" s="48">
        <v>0.02</v>
      </c>
      <c r="AE74" s="48">
        <v>0.02</v>
      </c>
      <c r="AF74" s="48">
        <v>0.02</v>
      </c>
      <c r="AG74" s="48">
        <v>0.02</v>
      </c>
      <c r="AH74" s="48">
        <v>1.9999999999999997E-2</v>
      </c>
      <c r="AI74" s="48">
        <v>1.9999999999999997E-2</v>
      </c>
      <c r="AJ74" s="48">
        <v>1.9999999999999997E-2</v>
      </c>
      <c r="AK74" s="48">
        <v>1.9999999999999997E-2</v>
      </c>
      <c r="AL74" s="48">
        <v>1.9999999999999997E-2</v>
      </c>
      <c r="AM74" s="48">
        <v>0.02</v>
      </c>
      <c r="AN74" s="48">
        <v>0.02</v>
      </c>
      <c r="AO74" s="48">
        <v>0.02</v>
      </c>
      <c r="AP74" s="48">
        <v>0.02</v>
      </c>
      <c r="AQ74" s="48">
        <v>0.02</v>
      </c>
      <c r="AR74" s="48">
        <v>1.9999999999999997E-2</v>
      </c>
      <c r="AS74" s="48">
        <v>1.9999999999999997E-2</v>
      </c>
      <c r="AT74" s="48">
        <v>1.9999999999999997E-2</v>
      </c>
      <c r="AU74" s="48">
        <v>1.9999999999999997E-2</v>
      </c>
      <c r="AV74" s="48">
        <v>1.9999999999999997E-2</v>
      </c>
      <c r="AW74" s="48">
        <v>2.0000000000000004E-2</v>
      </c>
      <c r="AX74" s="48">
        <v>2.0000000000000004E-2</v>
      </c>
      <c r="AY74" s="48">
        <v>2.0000000000000004E-2</v>
      </c>
      <c r="AZ74" s="48">
        <v>2.0000000000000004E-2</v>
      </c>
      <c r="BA74" s="48">
        <v>2.0000000000000004E-2</v>
      </c>
      <c r="BB74" s="48">
        <v>0.02</v>
      </c>
      <c r="BC74" s="48">
        <v>0.02</v>
      </c>
      <c r="BD74" s="48">
        <v>0.02</v>
      </c>
      <c r="BE74" s="48">
        <v>0.02</v>
      </c>
      <c r="BF74" s="49">
        <v>0.02</v>
      </c>
    </row>
    <row r="75" spans="1:58" x14ac:dyDescent="0.55000000000000004">
      <c r="A75" s="36">
        <v>2006</v>
      </c>
      <c r="B75" s="47" t="s">
        <v>137</v>
      </c>
      <c r="C75" s="47" t="s">
        <v>51</v>
      </c>
      <c r="D75" s="48">
        <v>0.18328584995251659</v>
      </c>
      <c r="E75" s="48">
        <v>0.17782656421514809</v>
      </c>
      <c r="F75" s="48">
        <v>0.15518707482993185</v>
      </c>
      <c r="G75" s="48">
        <v>0.17006802721088424</v>
      </c>
      <c r="H75" s="48">
        <v>0.17711771177117705</v>
      </c>
      <c r="I75" s="48">
        <v>0.11742424242424238</v>
      </c>
      <c r="J75" s="48">
        <v>8.8418430884184232E-2</v>
      </c>
      <c r="K75" s="48">
        <v>0.11483253588516758</v>
      </c>
      <c r="L75" s="48">
        <v>0.14405829596412567</v>
      </c>
      <c r="M75" s="48">
        <v>9.7009966777408613E-2</v>
      </c>
      <c r="N75" s="48">
        <v>0.23831242873432143</v>
      </c>
      <c r="O75" s="48">
        <v>0.22830440587449924</v>
      </c>
      <c r="P75" s="48">
        <v>0.2317216981132077</v>
      </c>
      <c r="Q75" s="48">
        <v>0.22706065318818056</v>
      </c>
      <c r="R75" s="48">
        <v>0.22967479674796742</v>
      </c>
      <c r="S75" s="48">
        <v>0.15197272284461771</v>
      </c>
      <c r="T75" s="48">
        <v>0.1171830985915492</v>
      </c>
      <c r="U75" s="48">
        <v>0.15161290322580656</v>
      </c>
      <c r="V75" s="48">
        <v>0.18319073980875683</v>
      </c>
      <c r="W75" s="48">
        <v>0.13066825775656329</v>
      </c>
      <c r="X75" s="48">
        <v>0.26244588744588743</v>
      </c>
      <c r="Y75" s="48">
        <v>0.32573891625615786</v>
      </c>
      <c r="Z75" s="48">
        <v>0.26606571677813323</v>
      </c>
      <c r="AA75" s="48">
        <v>0.28257328990228031</v>
      </c>
      <c r="AB75" s="48">
        <v>0.24767404555662495</v>
      </c>
      <c r="AC75" s="48">
        <v>0.28411435307987026</v>
      </c>
      <c r="AD75" s="48">
        <v>0.1874790759959826</v>
      </c>
      <c r="AE75" s="48">
        <v>0.29718998167379346</v>
      </c>
      <c r="AF75" s="48">
        <v>0.30602610386003881</v>
      </c>
      <c r="AG75" s="48">
        <v>0.29299145299145307</v>
      </c>
      <c r="AH75" s="48">
        <v>0.2550943396226415</v>
      </c>
      <c r="AI75" s="48">
        <v>0.24989097252507633</v>
      </c>
      <c r="AJ75" s="48">
        <v>0.26288453855373556</v>
      </c>
      <c r="AK75" s="48">
        <v>0.26531351939108372</v>
      </c>
      <c r="AL75" s="48">
        <v>0.26263982102908273</v>
      </c>
      <c r="AM75" s="48">
        <v>0.1556813586736758</v>
      </c>
      <c r="AN75" s="48">
        <v>0.15215355805243447</v>
      </c>
      <c r="AO75" s="48">
        <v>0.14672131147540987</v>
      </c>
      <c r="AP75" s="48">
        <v>0.14042707202316326</v>
      </c>
      <c r="AQ75" s="48">
        <v>0.14945780292314956</v>
      </c>
      <c r="AR75" s="48">
        <v>0.29981378026070765</v>
      </c>
      <c r="AS75" s="48">
        <v>0.29424681598594643</v>
      </c>
      <c r="AT75" s="48">
        <v>0.30781961108812572</v>
      </c>
      <c r="AU75" s="48">
        <v>0.31730405149564544</v>
      </c>
      <c r="AV75" s="48">
        <v>0.3041666666666667</v>
      </c>
      <c r="AW75" s="48">
        <v>0.209508881922675</v>
      </c>
      <c r="AX75" s="48">
        <v>0.20544554455445557</v>
      </c>
      <c r="AY75" s="48">
        <v>0.21123595505617968</v>
      </c>
      <c r="AZ75" s="48">
        <v>0.21063089915548922</v>
      </c>
      <c r="BA75" s="48">
        <v>0.21898734177215196</v>
      </c>
      <c r="BB75" s="48">
        <v>0.17380224260958188</v>
      </c>
      <c r="BC75" s="48">
        <v>0.16922169811320756</v>
      </c>
      <c r="BD75" s="48">
        <v>0.16763005780346824</v>
      </c>
      <c r="BE75" s="48">
        <v>0.16243654822335035</v>
      </c>
      <c r="BF75" s="49">
        <v>0.17194029850746287</v>
      </c>
    </row>
    <row r="76" spans="1:58" x14ac:dyDescent="0.55000000000000004">
      <c r="A76" s="36">
        <v>2006</v>
      </c>
      <c r="B76" s="47" t="s">
        <v>138</v>
      </c>
      <c r="C76" s="47" t="s">
        <v>58</v>
      </c>
      <c r="D76" s="48">
        <v>0.13157894736842102</v>
      </c>
      <c r="E76" s="48">
        <v>0.13605442176870744</v>
      </c>
      <c r="F76" s="48">
        <v>0.13698630136986298</v>
      </c>
      <c r="G76" s="48">
        <v>0.13698630136986298</v>
      </c>
      <c r="H76" s="48">
        <v>0.13642564802182808</v>
      </c>
      <c r="I76" s="48">
        <v>0.10039215686274508</v>
      </c>
      <c r="J76" s="48">
        <v>0.10634441087613294</v>
      </c>
      <c r="K76" s="48">
        <v>0.10596562184024266</v>
      </c>
      <c r="L76" s="48">
        <v>0.1093877551020408</v>
      </c>
      <c r="M76" s="48">
        <v>0.10596562184024266</v>
      </c>
      <c r="N76" s="48">
        <v>0.10203527815468112</v>
      </c>
      <c r="O76" s="48">
        <v>0.10287277701778386</v>
      </c>
      <c r="P76" s="48">
        <v>0.10217391304347825</v>
      </c>
      <c r="Q76" s="48">
        <v>0.10259208731241472</v>
      </c>
      <c r="R76" s="48">
        <v>0.10301369863013697</v>
      </c>
      <c r="S76" s="48">
        <v>9.359521776259605E-2</v>
      </c>
      <c r="T76" s="48">
        <v>9.6224758560140455E-2</v>
      </c>
      <c r="U76" s="48">
        <v>9.5943562610229238E-2</v>
      </c>
      <c r="V76" s="48">
        <v>9.7857142857142823E-2</v>
      </c>
      <c r="W76" s="48">
        <v>9.7973568281938317E-2</v>
      </c>
      <c r="X76" s="48">
        <v>1.1339198435972654E-2</v>
      </c>
      <c r="Y76" s="48">
        <v>1.1928429423459265E-2</v>
      </c>
      <c r="Z76" s="48">
        <v>1.1548033847685442E-2</v>
      </c>
      <c r="AA76" s="48">
        <v>1.1617426139208837E-2</v>
      </c>
      <c r="AB76" s="48">
        <v>1.1940298507462709E-2</v>
      </c>
      <c r="AC76" s="48">
        <v>1.2081418253447166E-2</v>
      </c>
      <c r="AD76" s="48">
        <v>1.2664907651715063E-2</v>
      </c>
      <c r="AE76" s="48">
        <v>1.2121212121212144E-2</v>
      </c>
      <c r="AF76" s="48">
        <v>1.2145214521452168E-2</v>
      </c>
      <c r="AG76" s="48">
        <v>1.216126900198284E-2</v>
      </c>
      <c r="AH76" s="48">
        <v>9.9360730593607338E-2</v>
      </c>
      <c r="AI76" s="48">
        <v>0.10206378986866792</v>
      </c>
      <c r="AJ76" s="48">
        <v>0.10150375939849626</v>
      </c>
      <c r="AK76" s="48">
        <v>0.1023696682464455</v>
      </c>
      <c r="AL76" s="48">
        <v>0.10150375939849626</v>
      </c>
      <c r="AM76" s="48">
        <v>4.8000000000000015E-2</v>
      </c>
      <c r="AN76" s="48">
        <v>4.8484848484848499E-2</v>
      </c>
      <c r="AO76" s="48">
        <v>4.8241206030150766E-2</v>
      </c>
      <c r="AP76" s="48">
        <v>4.8403361344537828E-2</v>
      </c>
      <c r="AQ76" s="48">
        <v>4.8648648648648665E-2</v>
      </c>
      <c r="AR76" s="48">
        <v>0</v>
      </c>
      <c r="AS76" s="48">
        <v>0</v>
      </c>
      <c r="AT76" s="48">
        <v>0</v>
      </c>
      <c r="AU76" s="48">
        <v>0</v>
      </c>
      <c r="AV76" s="48">
        <v>0</v>
      </c>
      <c r="AW76" s="48">
        <v>4.9858356940509926E-2</v>
      </c>
      <c r="AX76" s="48">
        <v>5.191740412979351E-2</v>
      </c>
      <c r="AY76" s="48">
        <v>5.1190476190476203E-2</v>
      </c>
      <c r="AZ76" s="48">
        <v>5.2121212121212117E-2</v>
      </c>
      <c r="BA76" s="48">
        <v>5.1190476190476203E-2</v>
      </c>
      <c r="BB76" s="48">
        <v>9.3023255813953157E-3</v>
      </c>
      <c r="BC76" s="48">
        <v>9.3023255813953157E-3</v>
      </c>
      <c r="BD76" s="48">
        <v>9.3023255813953157E-3</v>
      </c>
      <c r="BE76" s="48">
        <v>9.3023255813953157E-3</v>
      </c>
      <c r="BF76" s="49">
        <v>9.3023255813953157E-3</v>
      </c>
    </row>
    <row r="77" spans="1:58" ht="15" customHeight="1" x14ac:dyDescent="0.55000000000000004">
      <c r="A77" s="36">
        <v>2006</v>
      </c>
      <c r="B77" s="35" t="s">
        <v>124</v>
      </c>
      <c r="C77" s="33" t="s">
        <v>40</v>
      </c>
      <c r="D77" s="34">
        <f>1-(1-D65)*(1-D66)*(1-D67)*(1-D68)</f>
        <v>0</v>
      </c>
      <c r="E77" s="34">
        <f t="shared" ref="E77:F77" si="24">1-(1-E65)*(1-E66)*(1-E67)*(1-E68)</f>
        <v>0</v>
      </c>
      <c r="F77" s="34">
        <f t="shared" si="24"/>
        <v>0</v>
      </c>
      <c r="G77" s="34">
        <f t="shared" ref="G77:BF77" si="25">1-(1-G65)*(1-G66)*(1-G67)*(1-G68)</f>
        <v>0</v>
      </c>
      <c r="H77" s="34">
        <f t="shared" si="25"/>
        <v>0</v>
      </c>
      <c r="I77" s="34">
        <f t="shared" si="25"/>
        <v>0</v>
      </c>
      <c r="J77" s="34">
        <f t="shared" si="25"/>
        <v>0</v>
      </c>
      <c r="K77" s="34">
        <f t="shared" si="25"/>
        <v>0</v>
      </c>
      <c r="L77" s="34">
        <f t="shared" si="25"/>
        <v>0</v>
      </c>
      <c r="M77" s="34">
        <f t="shared" si="25"/>
        <v>0</v>
      </c>
      <c r="N77" s="34">
        <f t="shared" si="25"/>
        <v>0</v>
      </c>
      <c r="O77" s="34">
        <f t="shared" si="25"/>
        <v>0</v>
      </c>
      <c r="P77" s="34">
        <f t="shared" si="25"/>
        <v>0</v>
      </c>
      <c r="Q77" s="34">
        <f t="shared" si="25"/>
        <v>0</v>
      </c>
      <c r="R77" s="34">
        <f t="shared" si="25"/>
        <v>0</v>
      </c>
      <c r="S77" s="34">
        <f t="shared" si="25"/>
        <v>0</v>
      </c>
      <c r="T77" s="34">
        <f t="shared" si="25"/>
        <v>0</v>
      </c>
      <c r="U77" s="34">
        <f t="shared" si="25"/>
        <v>0</v>
      </c>
      <c r="V77" s="34">
        <f t="shared" si="25"/>
        <v>0</v>
      </c>
      <c r="W77" s="34">
        <f t="shared" si="25"/>
        <v>0</v>
      </c>
      <c r="X77" s="34">
        <f t="shared" si="25"/>
        <v>0</v>
      </c>
      <c r="Y77" s="34">
        <f t="shared" si="25"/>
        <v>0</v>
      </c>
      <c r="Z77" s="34">
        <f t="shared" si="25"/>
        <v>0</v>
      </c>
      <c r="AA77" s="34">
        <f t="shared" si="25"/>
        <v>0</v>
      </c>
      <c r="AB77" s="34">
        <f t="shared" si="25"/>
        <v>0</v>
      </c>
      <c r="AC77" s="34">
        <f t="shared" si="25"/>
        <v>0</v>
      </c>
      <c r="AD77" s="34">
        <f t="shared" si="25"/>
        <v>0</v>
      </c>
      <c r="AE77" s="34">
        <f t="shared" si="25"/>
        <v>0</v>
      </c>
      <c r="AF77" s="34">
        <f t="shared" si="25"/>
        <v>0</v>
      </c>
      <c r="AG77" s="34">
        <f t="shared" si="25"/>
        <v>0</v>
      </c>
      <c r="AH77" s="34">
        <f t="shared" si="25"/>
        <v>0</v>
      </c>
      <c r="AI77" s="34">
        <f t="shared" si="25"/>
        <v>0</v>
      </c>
      <c r="AJ77" s="34">
        <f t="shared" si="25"/>
        <v>0</v>
      </c>
      <c r="AK77" s="34">
        <f t="shared" si="25"/>
        <v>0</v>
      </c>
      <c r="AL77" s="34">
        <f t="shared" si="25"/>
        <v>0</v>
      </c>
      <c r="AM77" s="34">
        <f t="shared" si="25"/>
        <v>0</v>
      </c>
      <c r="AN77" s="34">
        <f t="shared" si="25"/>
        <v>0</v>
      </c>
      <c r="AO77" s="34">
        <f t="shared" si="25"/>
        <v>0</v>
      </c>
      <c r="AP77" s="34">
        <f t="shared" si="25"/>
        <v>0</v>
      </c>
      <c r="AQ77" s="34">
        <f t="shared" si="25"/>
        <v>0</v>
      </c>
      <c r="AR77" s="34">
        <f t="shared" si="25"/>
        <v>0</v>
      </c>
      <c r="AS77" s="34">
        <f t="shared" si="25"/>
        <v>0</v>
      </c>
      <c r="AT77" s="34">
        <f t="shared" si="25"/>
        <v>0</v>
      </c>
      <c r="AU77" s="34">
        <f t="shared" si="25"/>
        <v>0</v>
      </c>
      <c r="AV77" s="34">
        <f t="shared" si="25"/>
        <v>0</v>
      </c>
      <c r="AW77" s="34">
        <f t="shared" si="25"/>
        <v>0</v>
      </c>
      <c r="AX77" s="34">
        <f t="shared" si="25"/>
        <v>0</v>
      </c>
      <c r="AY77" s="34">
        <f t="shared" si="25"/>
        <v>0</v>
      </c>
      <c r="AZ77" s="34">
        <f t="shared" si="25"/>
        <v>0</v>
      </c>
      <c r="BA77" s="34">
        <f t="shared" si="25"/>
        <v>0</v>
      </c>
      <c r="BB77" s="34">
        <f t="shared" si="25"/>
        <v>0</v>
      </c>
      <c r="BC77" s="34">
        <f t="shared" si="25"/>
        <v>0</v>
      </c>
      <c r="BD77" s="34">
        <f t="shared" si="25"/>
        <v>0</v>
      </c>
      <c r="BE77" s="34">
        <f t="shared" si="25"/>
        <v>0</v>
      </c>
      <c r="BF77" s="40">
        <f t="shared" si="25"/>
        <v>0</v>
      </c>
    </row>
    <row r="78" spans="1:58" ht="14.25" customHeight="1" x14ac:dyDescent="0.55000000000000004">
      <c r="A78" s="36">
        <v>2006</v>
      </c>
      <c r="B78" s="35" t="s">
        <v>124</v>
      </c>
      <c r="C78" s="33" t="s">
        <v>41</v>
      </c>
      <c r="D78" s="34">
        <v>0</v>
      </c>
      <c r="E78" s="34">
        <v>0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  <c r="AB78" s="34">
        <v>0</v>
      </c>
      <c r="AC78" s="34">
        <v>0</v>
      </c>
      <c r="AD78" s="34">
        <v>0</v>
      </c>
      <c r="AE78" s="34">
        <v>0</v>
      </c>
      <c r="AF78" s="34">
        <v>0</v>
      </c>
      <c r="AG78" s="34">
        <v>0</v>
      </c>
      <c r="AH78" s="34">
        <v>0</v>
      </c>
      <c r="AI78" s="34">
        <v>0</v>
      </c>
      <c r="AJ78" s="34">
        <v>0</v>
      </c>
      <c r="AK78" s="34">
        <v>0</v>
      </c>
      <c r="AL78" s="34">
        <v>0</v>
      </c>
      <c r="AM78" s="34">
        <v>0</v>
      </c>
      <c r="AN78" s="34">
        <v>0</v>
      </c>
      <c r="AO78" s="34">
        <v>0</v>
      </c>
      <c r="AP78" s="34">
        <v>0</v>
      </c>
      <c r="AQ78" s="34">
        <v>0</v>
      </c>
      <c r="AR78" s="34">
        <v>0</v>
      </c>
      <c r="AS78" s="34">
        <v>0</v>
      </c>
      <c r="AT78" s="34">
        <v>0</v>
      </c>
      <c r="AU78" s="34">
        <v>0</v>
      </c>
      <c r="AV78" s="34">
        <v>0</v>
      </c>
      <c r="AW78" s="34">
        <v>0</v>
      </c>
      <c r="AX78" s="34">
        <v>0</v>
      </c>
      <c r="AY78" s="34">
        <v>0</v>
      </c>
      <c r="AZ78" s="34">
        <v>0</v>
      </c>
      <c r="BA78" s="34">
        <v>0</v>
      </c>
      <c r="BB78" s="34">
        <v>0</v>
      </c>
      <c r="BC78" s="34">
        <v>0</v>
      </c>
      <c r="BD78" s="34">
        <v>0</v>
      </c>
      <c r="BE78" s="34">
        <v>0</v>
      </c>
      <c r="BF78" s="40">
        <v>0</v>
      </c>
    </row>
    <row r="79" spans="1:58" ht="15" customHeight="1" x14ac:dyDescent="0.55000000000000004">
      <c r="A79" s="36">
        <v>2006</v>
      </c>
      <c r="B79" s="35" t="s">
        <v>124</v>
      </c>
      <c r="C79" s="47" t="s">
        <v>58</v>
      </c>
      <c r="D79" s="34">
        <v>0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34">
        <v>0</v>
      </c>
      <c r="W79" s="34">
        <v>0</v>
      </c>
      <c r="X79" s="34">
        <v>0</v>
      </c>
      <c r="Y79" s="34">
        <v>0</v>
      </c>
      <c r="Z79" s="34">
        <v>0</v>
      </c>
      <c r="AA79" s="34">
        <v>0</v>
      </c>
      <c r="AB79" s="34">
        <v>0</v>
      </c>
      <c r="AC79" s="34">
        <v>0</v>
      </c>
      <c r="AD79" s="34">
        <v>0</v>
      </c>
      <c r="AE79" s="34">
        <v>0</v>
      </c>
      <c r="AF79" s="34">
        <v>0</v>
      </c>
      <c r="AG79" s="34">
        <v>0</v>
      </c>
      <c r="AH79" s="34">
        <v>0</v>
      </c>
      <c r="AI79" s="34">
        <v>0</v>
      </c>
      <c r="AJ79" s="34">
        <v>0</v>
      </c>
      <c r="AK79" s="34">
        <v>0</v>
      </c>
      <c r="AL79" s="34">
        <v>0</v>
      </c>
      <c r="AM79" s="34">
        <v>0</v>
      </c>
      <c r="AN79" s="34">
        <v>0</v>
      </c>
      <c r="AO79" s="34">
        <v>0</v>
      </c>
      <c r="AP79" s="34">
        <v>0</v>
      </c>
      <c r="AQ79" s="34">
        <v>0</v>
      </c>
      <c r="AR79" s="34">
        <v>0</v>
      </c>
      <c r="AS79" s="34">
        <v>0</v>
      </c>
      <c r="AT79" s="34">
        <v>0</v>
      </c>
      <c r="AU79" s="34">
        <v>0</v>
      </c>
      <c r="AV79" s="34">
        <v>0</v>
      </c>
      <c r="AW79" s="34">
        <v>0</v>
      </c>
      <c r="AX79" s="34">
        <v>0</v>
      </c>
      <c r="AY79" s="34">
        <v>0</v>
      </c>
      <c r="AZ79" s="34">
        <v>0</v>
      </c>
      <c r="BA79" s="34">
        <v>0</v>
      </c>
      <c r="BB79" s="34">
        <v>0</v>
      </c>
      <c r="BC79" s="34">
        <v>0</v>
      </c>
      <c r="BD79" s="34">
        <v>0</v>
      </c>
      <c r="BE79" s="34">
        <v>0</v>
      </c>
      <c r="BF79" s="40">
        <v>0</v>
      </c>
    </row>
    <row r="80" spans="1:58" ht="15" customHeight="1" x14ac:dyDescent="0.55000000000000004">
      <c r="A80" s="36">
        <v>2006</v>
      </c>
      <c r="B80" s="35" t="s">
        <v>125</v>
      </c>
      <c r="C80" s="33" t="s">
        <v>40</v>
      </c>
      <c r="D80" s="34">
        <f>1-(1-D69)*(1-D74)</f>
        <v>2.0000000000000018E-2</v>
      </c>
      <c r="E80" s="34">
        <f t="shared" ref="E80:F80" si="26">1-(1-E69)*(1-E74)</f>
        <v>2.0000000000000018E-2</v>
      </c>
      <c r="F80" s="34">
        <f t="shared" si="26"/>
        <v>2.0000000000000018E-2</v>
      </c>
      <c r="G80" s="34">
        <f t="shared" ref="G80:BF80" si="27">1-(1-G69)*(1-G74)</f>
        <v>2.0000000000000018E-2</v>
      </c>
      <c r="H80" s="34">
        <f t="shared" si="27"/>
        <v>2.0000000000000018E-2</v>
      </c>
      <c r="I80" s="34">
        <f t="shared" si="27"/>
        <v>2.0000000000000018E-2</v>
      </c>
      <c r="J80" s="34">
        <f t="shared" si="27"/>
        <v>2.0000000000000018E-2</v>
      </c>
      <c r="K80" s="34">
        <f t="shared" si="27"/>
        <v>2.0000000000000018E-2</v>
      </c>
      <c r="L80" s="34">
        <f t="shared" si="27"/>
        <v>2.0000000000000018E-2</v>
      </c>
      <c r="M80" s="34">
        <f t="shared" si="27"/>
        <v>2.0000000000000018E-2</v>
      </c>
      <c r="N80" s="34">
        <f t="shared" si="27"/>
        <v>2.0000000000000018E-2</v>
      </c>
      <c r="O80" s="34">
        <f t="shared" si="27"/>
        <v>2.0000000000000018E-2</v>
      </c>
      <c r="P80" s="34">
        <f t="shared" si="27"/>
        <v>2.0000000000000018E-2</v>
      </c>
      <c r="Q80" s="34">
        <f t="shared" si="27"/>
        <v>2.0000000000000018E-2</v>
      </c>
      <c r="R80" s="34">
        <f t="shared" si="27"/>
        <v>2.0000000000000018E-2</v>
      </c>
      <c r="S80" s="34">
        <f t="shared" si="27"/>
        <v>2.0000000000000018E-2</v>
      </c>
      <c r="T80" s="34">
        <f t="shared" si="27"/>
        <v>2.0000000000000018E-2</v>
      </c>
      <c r="U80" s="34">
        <f t="shared" si="27"/>
        <v>2.0000000000000018E-2</v>
      </c>
      <c r="V80" s="34">
        <f t="shared" si="27"/>
        <v>2.0000000000000018E-2</v>
      </c>
      <c r="W80" s="34">
        <f t="shared" si="27"/>
        <v>2.0000000000000018E-2</v>
      </c>
      <c r="X80" s="34">
        <f t="shared" si="27"/>
        <v>2.0000000000000018E-2</v>
      </c>
      <c r="Y80" s="34">
        <f t="shared" si="27"/>
        <v>2.0000000000000018E-2</v>
      </c>
      <c r="Z80" s="34">
        <f t="shared" si="27"/>
        <v>2.0000000000000018E-2</v>
      </c>
      <c r="AA80" s="34">
        <f t="shared" si="27"/>
        <v>2.0000000000000018E-2</v>
      </c>
      <c r="AB80" s="34">
        <f t="shared" si="27"/>
        <v>2.0000000000000018E-2</v>
      </c>
      <c r="AC80" s="34">
        <f t="shared" si="27"/>
        <v>2.0000000000000018E-2</v>
      </c>
      <c r="AD80" s="34">
        <f t="shared" si="27"/>
        <v>2.0000000000000018E-2</v>
      </c>
      <c r="AE80" s="34">
        <f t="shared" si="27"/>
        <v>2.0000000000000018E-2</v>
      </c>
      <c r="AF80" s="34">
        <f t="shared" si="27"/>
        <v>2.0000000000000018E-2</v>
      </c>
      <c r="AG80" s="34">
        <f t="shared" si="27"/>
        <v>2.0000000000000018E-2</v>
      </c>
      <c r="AH80" s="34">
        <f t="shared" si="27"/>
        <v>2.0000000000000018E-2</v>
      </c>
      <c r="AI80" s="34">
        <f t="shared" si="27"/>
        <v>2.0000000000000018E-2</v>
      </c>
      <c r="AJ80" s="34">
        <f t="shared" si="27"/>
        <v>2.0000000000000018E-2</v>
      </c>
      <c r="AK80" s="34">
        <f t="shared" si="27"/>
        <v>2.0000000000000018E-2</v>
      </c>
      <c r="AL80" s="34">
        <f t="shared" si="27"/>
        <v>2.0000000000000018E-2</v>
      </c>
      <c r="AM80" s="34">
        <f t="shared" si="27"/>
        <v>2.0000000000000018E-2</v>
      </c>
      <c r="AN80" s="34">
        <f t="shared" si="27"/>
        <v>2.0000000000000018E-2</v>
      </c>
      <c r="AO80" s="34">
        <f t="shared" si="27"/>
        <v>2.0000000000000018E-2</v>
      </c>
      <c r="AP80" s="34">
        <f t="shared" si="27"/>
        <v>2.0000000000000018E-2</v>
      </c>
      <c r="AQ80" s="34">
        <f t="shared" si="27"/>
        <v>2.0000000000000018E-2</v>
      </c>
      <c r="AR80" s="34">
        <f t="shared" si="27"/>
        <v>2.0000000000000018E-2</v>
      </c>
      <c r="AS80" s="34">
        <f t="shared" si="27"/>
        <v>2.0000000000000018E-2</v>
      </c>
      <c r="AT80" s="34">
        <f t="shared" si="27"/>
        <v>2.0000000000000018E-2</v>
      </c>
      <c r="AU80" s="34">
        <f t="shared" si="27"/>
        <v>2.0000000000000018E-2</v>
      </c>
      <c r="AV80" s="34">
        <f t="shared" si="27"/>
        <v>2.0000000000000018E-2</v>
      </c>
      <c r="AW80" s="34">
        <f t="shared" si="27"/>
        <v>2.0000000000000018E-2</v>
      </c>
      <c r="AX80" s="34">
        <f t="shared" si="27"/>
        <v>2.0000000000000018E-2</v>
      </c>
      <c r="AY80" s="34">
        <f t="shared" si="27"/>
        <v>2.0000000000000018E-2</v>
      </c>
      <c r="AZ80" s="34">
        <f t="shared" si="27"/>
        <v>2.0000000000000018E-2</v>
      </c>
      <c r="BA80" s="34">
        <f t="shared" si="27"/>
        <v>2.0000000000000018E-2</v>
      </c>
      <c r="BB80" s="34">
        <f t="shared" si="27"/>
        <v>2.0000000000000018E-2</v>
      </c>
      <c r="BC80" s="34">
        <f t="shared" si="27"/>
        <v>2.0000000000000018E-2</v>
      </c>
      <c r="BD80" s="34">
        <f t="shared" si="27"/>
        <v>2.0000000000000018E-2</v>
      </c>
      <c r="BE80" s="34">
        <f t="shared" si="27"/>
        <v>2.0000000000000018E-2</v>
      </c>
      <c r="BF80" s="40">
        <f t="shared" si="27"/>
        <v>2.0000000000000018E-2</v>
      </c>
    </row>
    <row r="81" spans="1:58" ht="14.25" customHeight="1" x14ac:dyDescent="0.55000000000000004">
      <c r="A81" s="36">
        <v>2006</v>
      </c>
      <c r="B81" s="35" t="s">
        <v>125</v>
      </c>
      <c r="C81" s="33" t="s">
        <v>41</v>
      </c>
      <c r="D81" s="34">
        <f>1-(1-D71)</f>
        <v>2.0000000000000018E-2</v>
      </c>
      <c r="E81" s="34">
        <f t="shared" ref="E81:F81" si="28">1-(1-E71)</f>
        <v>2.0000000000000018E-2</v>
      </c>
      <c r="F81" s="34">
        <f t="shared" si="28"/>
        <v>2.0000000000000018E-2</v>
      </c>
      <c r="G81" s="34">
        <f t="shared" ref="G81:BF81" si="29">1-(1-G71)</f>
        <v>2.0000000000000018E-2</v>
      </c>
      <c r="H81" s="34">
        <f t="shared" si="29"/>
        <v>2.0000000000000018E-2</v>
      </c>
      <c r="I81" s="34">
        <f t="shared" si="29"/>
        <v>2.0000000000000018E-2</v>
      </c>
      <c r="J81" s="34">
        <f t="shared" si="29"/>
        <v>2.0000000000000018E-2</v>
      </c>
      <c r="K81" s="34">
        <f t="shared" si="29"/>
        <v>2.0000000000000018E-2</v>
      </c>
      <c r="L81" s="34">
        <f t="shared" si="29"/>
        <v>2.0000000000000018E-2</v>
      </c>
      <c r="M81" s="34">
        <f t="shared" si="29"/>
        <v>2.0000000000000018E-2</v>
      </c>
      <c r="N81" s="34">
        <f t="shared" si="29"/>
        <v>2.0000000000000018E-2</v>
      </c>
      <c r="O81" s="34">
        <f t="shared" si="29"/>
        <v>2.0000000000000018E-2</v>
      </c>
      <c r="P81" s="34">
        <f t="shared" si="29"/>
        <v>2.0000000000000018E-2</v>
      </c>
      <c r="Q81" s="34">
        <f t="shared" si="29"/>
        <v>2.0000000000000018E-2</v>
      </c>
      <c r="R81" s="34">
        <f t="shared" si="29"/>
        <v>2.0000000000000018E-2</v>
      </c>
      <c r="S81" s="34">
        <f t="shared" si="29"/>
        <v>2.0000000000000018E-2</v>
      </c>
      <c r="T81" s="34">
        <f t="shared" si="29"/>
        <v>2.0000000000000018E-2</v>
      </c>
      <c r="U81" s="34">
        <f t="shared" si="29"/>
        <v>2.0000000000000018E-2</v>
      </c>
      <c r="V81" s="34">
        <f t="shared" si="29"/>
        <v>2.0000000000000018E-2</v>
      </c>
      <c r="W81" s="34">
        <f t="shared" si="29"/>
        <v>2.0000000000000018E-2</v>
      </c>
      <c r="X81" s="34">
        <f t="shared" si="29"/>
        <v>2.0000000000000018E-2</v>
      </c>
      <c r="Y81" s="34">
        <f t="shared" si="29"/>
        <v>2.0000000000000018E-2</v>
      </c>
      <c r="Z81" s="34">
        <f t="shared" si="29"/>
        <v>2.0000000000000018E-2</v>
      </c>
      <c r="AA81" s="34">
        <f t="shared" si="29"/>
        <v>2.0000000000000018E-2</v>
      </c>
      <c r="AB81" s="34">
        <f t="shared" si="29"/>
        <v>2.0000000000000018E-2</v>
      </c>
      <c r="AC81" s="34">
        <f t="shared" si="29"/>
        <v>2.0000000000000018E-2</v>
      </c>
      <c r="AD81" s="34">
        <f t="shared" si="29"/>
        <v>2.0000000000000018E-2</v>
      </c>
      <c r="AE81" s="34">
        <f t="shared" si="29"/>
        <v>2.0000000000000018E-2</v>
      </c>
      <c r="AF81" s="34">
        <f t="shared" si="29"/>
        <v>2.0000000000000018E-2</v>
      </c>
      <c r="AG81" s="34">
        <f t="shared" si="29"/>
        <v>2.0000000000000018E-2</v>
      </c>
      <c r="AH81" s="34">
        <f t="shared" si="29"/>
        <v>2.0000000000000018E-2</v>
      </c>
      <c r="AI81" s="34">
        <f t="shared" si="29"/>
        <v>2.0000000000000018E-2</v>
      </c>
      <c r="AJ81" s="34">
        <f t="shared" si="29"/>
        <v>2.0000000000000018E-2</v>
      </c>
      <c r="AK81" s="34">
        <f t="shared" si="29"/>
        <v>2.0000000000000018E-2</v>
      </c>
      <c r="AL81" s="34">
        <f t="shared" si="29"/>
        <v>2.0000000000000018E-2</v>
      </c>
      <c r="AM81" s="34">
        <f t="shared" si="29"/>
        <v>2.0000000000000018E-2</v>
      </c>
      <c r="AN81" s="34">
        <f t="shared" si="29"/>
        <v>2.0000000000000018E-2</v>
      </c>
      <c r="AO81" s="34">
        <f t="shared" si="29"/>
        <v>2.0000000000000018E-2</v>
      </c>
      <c r="AP81" s="34">
        <f t="shared" si="29"/>
        <v>2.0000000000000018E-2</v>
      </c>
      <c r="AQ81" s="34">
        <f t="shared" si="29"/>
        <v>2.0000000000000018E-2</v>
      </c>
      <c r="AR81" s="34">
        <f t="shared" si="29"/>
        <v>2.0000000000000018E-2</v>
      </c>
      <c r="AS81" s="34">
        <f t="shared" si="29"/>
        <v>2.0000000000000018E-2</v>
      </c>
      <c r="AT81" s="34">
        <f t="shared" si="29"/>
        <v>2.0000000000000018E-2</v>
      </c>
      <c r="AU81" s="34">
        <f t="shared" si="29"/>
        <v>2.0000000000000018E-2</v>
      </c>
      <c r="AV81" s="34">
        <f t="shared" si="29"/>
        <v>2.0000000000000018E-2</v>
      </c>
      <c r="AW81" s="34">
        <f t="shared" si="29"/>
        <v>2.0000000000000018E-2</v>
      </c>
      <c r="AX81" s="34">
        <f t="shared" si="29"/>
        <v>2.0000000000000018E-2</v>
      </c>
      <c r="AY81" s="34">
        <f t="shared" si="29"/>
        <v>2.0000000000000018E-2</v>
      </c>
      <c r="AZ81" s="34">
        <f t="shared" si="29"/>
        <v>2.0000000000000018E-2</v>
      </c>
      <c r="BA81" s="34">
        <f t="shared" si="29"/>
        <v>2.0000000000000018E-2</v>
      </c>
      <c r="BB81" s="34">
        <f t="shared" si="29"/>
        <v>2.0000000000000018E-2</v>
      </c>
      <c r="BC81" s="34">
        <f t="shared" si="29"/>
        <v>2.0000000000000018E-2</v>
      </c>
      <c r="BD81" s="34">
        <f t="shared" si="29"/>
        <v>2.0000000000000018E-2</v>
      </c>
      <c r="BE81" s="34">
        <f t="shared" si="29"/>
        <v>2.0000000000000018E-2</v>
      </c>
      <c r="BF81" s="40">
        <f t="shared" si="29"/>
        <v>2.0000000000000018E-2</v>
      </c>
    </row>
    <row r="82" spans="1:58" ht="15" customHeight="1" x14ac:dyDescent="0.55000000000000004">
      <c r="A82" s="36">
        <v>2006</v>
      </c>
      <c r="B82" s="35" t="s">
        <v>125</v>
      </c>
      <c r="C82" s="47" t="s">
        <v>58</v>
      </c>
      <c r="D82" s="34">
        <f>1-(1-D71)*(1-D76)</f>
        <v>0.14894736842105261</v>
      </c>
      <c r="E82" s="34">
        <f t="shared" ref="E82:F82" si="30">1-(1-E71)*(1-E76)</f>
        <v>0.15333333333333332</v>
      </c>
      <c r="F82" s="34">
        <f t="shared" si="30"/>
        <v>0.15424657534246577</v>
      </c>
      <c r="G82" s="34">
        <f t="shared" ref="G82:BF82" si="31">1-(1-G71)*(1-G76)</f>
        <v>0.15424657534246577</v>
      </c>
      <c r="H82" s="34">
        <f t="shared" si="31"/>
        <v>0.1536971350613916</v>
      </c>
      <c r="I82" s="34">
        <f t="shared" si="31"/>
        <v>0.11838431372549019</v>
      </c>
      <c r="J82" s="34">
        <f t="shared" si="31"/>
        <v>0.1242175226586103</v>
      </c>
      <c r="K82" s="34">
        <f t="shared" si="31"/>
        <v>0.12384630940343788</v>
      </c>
      <c r="L82" s="34">
        <f t="shared" si="31"/>
        <v>0.12719999999999998</v>
      </c>
      <c r="M82" s="34">
        <f t="shared" si="31"/>
        <v>0.12384630940343788</v>
      </c>
      <c r="N82" s="34">
        <f t="shared" si="31"/>
        <v>0.11999457259158752</v>
      </c>
      <c r="O82" s="34">
        <f t="shared" si="31"/>
        <v>0.12081532147742824</v>
      </c>
      <c r="P82" s="34">
        <f t="shared" si="31"/>
        <v>0.12013043478260865</v>
      </c>
      <c r="Q82" s="34">
        <f t="shared" si="31"/>
        <v>0.12054024556616649</v>
      </c>
      <c r="R82" s="34">
        <f t="shared" si="31"/>
        <v>0.12095342465753423</v>
      </c>
      <c r="S82" s="34">
        <f t="shared" si="31"/>
        <v>0.11172331340734409</v>
      </c>
      <c r="T82" s="34">
        <f t="shared" si="31"/>
        <v>0.11430026338893762</v>
      </c>
      <c r="U82" s="34">
        <f t="shared" si="31"/>
        <v>0.11402469135802462</v>
      </c>
      <c r="V82" s="34">
        <f t="shared" si="31"/>
        <v>0.1159</v>
      </c>
      <c r="W82" s="34">
        <f t="shared" si="31"/>
        <v>0.11601409691629949</v>
      </c>
      <c r="X82" s="34">
        <f t="shared" si="31"/>
        <v>3.1112414467253213E-2</v>
      </c>
      <c r="Y82" s="34">
        <f t="shared" si="31"/>
        <v>3.1689860834990147E-2</v>
      </c>
      <c r="Z82" s="34">
        <f t="shared" si="31"/>
        <v>3.1317073170731735E-2</v>
      </c>
      <c r="AA82" s="34">
        <f t="shared" si="31"/>
        <v>3.1385077616424617E-2</v>
      </c>
      <c r="AB82" s="34">
        <f t="shared" si="31"/>
        <v>3.1701492537313469E-2</v>
      </c>
      <c r="AC82" s="34">
        <f t="shared" si="31"/>
        <v>3.1839789888378323E-2</v>
      </c>
      <c r="AD82" s="34">
        <f t="shared" si="31"/>
        <v>3.2411609498680716E-2</v>
      </c>
      <c r="AE82" s="34">
        <f t="shared" si="31"/>
        <v>3.1878787878787951E-2</v>
      </c>
      <c r="AF82" s="34">
        <f t="shared" si="31"/>
        <v>3.1902310231023079E-2</v>
      </c>
      <c r="AG82" s="34">
        <f t="shared" si="31"/>
        <v>3.1918043621943282E-2</v>
      </c>
      <c r="AH82" s="34">
        <f t="shared" si="31"/>
        <v>0.11737351598173518</v>
      </c>
      <c r="AI82" s="34">
        <f t="shared" si="31"/>
        <v>0.12002251407129461</v>
      </c>
      <c r="AJ82" s="34">
        <f t="shared" si="31"/>
        <v>0.11947368421052629</v>
      </c>
      <c r="AK82" s="34">
        <f t="shared" si="31"/>
        <v>0.12032227488151659</v>
      </c>
      <c r="AL82" s="34">
        <f t="shared" si="31"/>
        <v>0.11947368421052629</v>
      </c>
      <c r="AM82" s="34">
        <f t="shared" si="31"/>
        <v>6.70400000000001E-2</v>
      </c>
      <c r="AN82" s="34">
        <f t="shared" si="31"/>
        <v>6.7515151515151528E-2</v>
      </c>
      <c r="AO82" s="34">
        <f t="shared" si="31"/>
        <v>6.7276381909547767E-2</v>
      </c>
      <c r="AP82" s="34">
        <f t="shared" si="31"/>
        <v>6.7435294117647038E-2</v>
      </c>
      <c r="AQ82" s="34">
        <f t="shared" si="31"/>
        <v>6.7675675675675784E-2</v>
      </c>
      <c r="AR82" s="34">
        <f t="shared" si="31"/>
        <v>2.0000000000000018E-2</v>
      </c>
      <c r="AS82" s="34">
        <f t="shared" si="31"/>
        <v>2.0000000000000018E-2</v>
      </c>
      <c r="AT82" s="34">
        <f t="shared" si="31"/>
        <v>2.0000000000000018E-2</v>
      </c>
      <c r="AU82" s="34">
        <f t="shared" si="31"/>
        <v>2.0000000000000018E-2</v>
      </c>
      <c r="AV82" s="34">
        <f t="shared" si="31"/>
        <v>2.0000000000000018E-2</v>
      </c>
      <c r="AW82" s="34">
        <f t="shared" si="31"/>
        <v>6.8861189801699751E-2</v>
      </c>
      <c r="AX82" s="34">
        <f t="shared" si="31"/>
        <v>7.0879056047197686E-2</v>
      </c>
      <c r="AY82" s="34">
        <f t="shared" si="31"/>
        <v>7.016666666666671E-2</v>
      </c>
      <c r="AZ82" s="34">
        <f t="shared" si="31"/>
        <v>7.1078787878787852E-2</v>
      </c>
      <c r="BA82" s="34">
        <f t="shared" si="31"/>
        <v>7.016666666666671E-2</v>
      </c>
      <c r="BB82" s="34">
        <f t="shared" si="31"/>
        <v>2.9116279069767437E-2</v>
      </c>
      <c r="BC82" s="34">
        <f t="shared" si="31"/>
        <v>2.9116279069767437E-2</v>
      </c>
      <c r="BD82" s="34">
        <f t="shared" si="31"/>
        <v>2.9116279069767437E-2</v>
      </c>
      <c r="BE82" s="34">
        <f t="shared" si="31"/>
        <v>2.9116279069767437E-2</v>
      </c>
      <c r="BF82" s="40">
        <f t="shared" si="31"/>
        <v>2.9116279069767437E-2</v>
      </c>
    </row>
    <row r="83" spans="1:58" ht="15" customHeight="1" x14ac:dyDescent="0.55000000000000004">
      <c r="A83" s="36">
        <v>2006</v>
      </c>
      <c r="B83" s="35" t="s">
        <v>126</v>
      </c>
      <c r="C83" s="33" t="s">
        <v>40</v>
      </c>
      <c r="D83" s="34">
        <f>1-(1-D70)*(1-D73)*(1-D75)</f>
        <v>0.34293808882372345</v>
      </c>
      <c r="E83" s="34">
        <f t="shared" ref="E83:F83" si="32">1-(1-E70)*(1-E73)*(1-E75)</f>
        <v>0.34410746738983589</v>
      </c>
      <c r="F83" s="34">
        <f t="shared" si="32"/>
        <v>0.3013629933099371</v>
      </c>
      <c r="G83" s="34">
        <f t="shared" ref="G83:BF83" si="33">1-(1-G70)*(1-G73)*(1-G75)</f>
        <v>0.34037790228146403</v>
      </c>
      <c r="H83" s="34">
        <f t="shared" si="33"/>
        <v>0.34732543688822426</v>
      </c>
      <c r="I83" s="34">
        <f t="shared" si="33"/>
        <v>0.35899226242616189</v>
      </c>
      <c r="J83" s="34">
        <f t="shared" si="33"/>
        <v>0.35553893048304763</v>
      </c>
      <c r="K83" s="34">
        <f t="shared" si="33"/>
        <v>0.35984421600299676</v>
      </c>
      <c r="L83" s="34">
        <f t="shared" si="33"/>
        <v>0.37460514656923893</v>
      </c>
      <c r="M83" s="34">
        <f t="shared" si="33"/>
        <v>0.36762098587493031</v>
      </c>
      <c r="N83" s="34">
        <f t="shared" si="33"/>
        <v>0.44703269379493848</v>
      </c>
      <c r="O83" s="34">
        <f t="shared" si="33"/>
        <v>0.45039573531871113</v>
      </c>
      <c r="P83" s="34">
        <f t="shared" si="33"/>
        <v>0.44330854678269627</v>
      </c>
      <c r="Q83" s="34">
        <f t="shared" si="33"/>
        <v>0.43548429149674917</v>
      </c>
      <c r="R83" s="34">
        <f t="shared" si="33"/>
        <v>0.44761703233470684</v>
      </c>
      <c r="S83" s="34">
        <f t="shared" si="33"/>
        <v>0.4235195910351256</v>
      </c>
      <c r="T83" s="34">
        <f t="shared" si="33"/>
        <v>0.42044667496685662</v>
      </c>
      <c r="U83" s="34">
        <f t="shared" si="33"/>
        <v>0.42663960128831202</v>
      </c>
      <c r="V83" s="34">
        <f t="shared" si="33"/>
        <v>0.44075560439230266</v>
      </c>
      <c r="W83" s="34">
        <f t="shared" si="33"/>
        <v>0.43535455084337782</v>
      </c>
      <c r="X83" s="34">
        <f t="shared" si="33"/>
        <v>0.59510527067979502</v>
      </c>
      <c r="Y83" s="34">
        <f t="shared" si="33"/>
        <v>0.66111598919867243</v>
      </c>
      <c r="Z83" s="34">
        <f t="shared" si="33"/>
        <v>0.60135364470453845</v>
      </c>
      <c r="AA83" s="34">
        <f t="shared" si="33"/>
        <v>0.59521066545549117</v>
      </c>
      <c r="AB83" s="34">
        <f t="shared" si="33"/>
        <v>0.62821097243213031</v>
      </c>
      <c r="AC83" s="34">
        <f t="shared" si="33"/>
        <v>0.55032253708641043</v>
      </c>
      <c r="AD83" s="34">
        <f t="shared" si="33"/>
        <v>0.50782421652016185</v>
      </c>
      <c r="AE83" s="34">
        <f t="shared" si="33"/>
        <v>0.5570218995895635</v>
      </c>
      <c r="AF83" s="34">
        <f t="shared" si="33"/>
        <v>0.55247033133089463</v>
      </c>
      <c r="AG83" s="34">
        <f t="shared" si="33"/>
        <v>0.56810904428029207</v>
      </c>
      <c r="AH83" s="34">
        <f t="shared" si="33"/>
        <v>0.48797839490803185</v>
      </c>
      <c r="AI83" s="34">
        <f t="shared" si="33"/>
        <v>0.49559495370020423</v>
      </c>
      <c r="AJ83" s="34">
        <f t="shared" si="33"/>
        <v>0.49001198561725934</v>
      </c>
      <c r="AK83" s="34">
        <f t="shared" si="33"/>
        <v>0.48348651382132202</v>
      </c>
      <c r="AL83" s="34">
        <f t="shared" si="33"/>
        <v>0.50008577035834578</v>
      </c>
      <c r="AM83" s="34">
        <f t="shared" si="33"/>
        <v>0.31776944632002213</v>
      </c>
      <c r="AN83" s="34">
        <f t="shared" si="33"/>
        <v>0.31678599288387221</v>
      </c>
      <c r="AO83" s="34">
        <f t="shared" si="33"/>
        <v>0.30707459216741428</v>
      </c>
      <c r="AP83" s="34">
        <f t="shared" si="33"/>
        <v>0.30150730848354057</v>
      </c>
      <c r="AQ83" s="34">
        <f t="shared" si="33"/>
        <v>0.3106844498022896</v>
      </c>
      <c r="AR83" s="34">
        <f t="shared" si="33"/>
        <v>0.57557726658708808</v>
      </c>
      <c r="AS83" s="34">
        <f t="shared" si="33"/>
        <v>0.58834429331515514</v>
      </c>
      <c r="AT83" s="34">
        <f t="shared" si="33"/>
        <v>0.58135855747304377</v>
      </c>
      <c r="AU83" s="34">
        <f t="shared" si="33"/>
        <v>0.57920864250022253</v>
      </c>
      <c r="AV83" s="34">
        <f t="shared" si="33"/>
        <v>0.59384384010917646</v>
      </c>
      <c r="AW83" s="34">
        <f t="shared" si="33"/>
        <v>0.39924192912988177</v>
      </c>
      <c r="AX83" s="34">
        <f t="shared" si="33"/>
        <v>0.39640164237662712</v>
      </c>
      <c r="AY83" s="34">
        <f t="shared" si="33"/>
        <v>0.39598827609661036</v>
      </c>
      <c r="AZ83" s="34">
        <f t="shared" si="33"/>
        <v>0.39291947504854807</v>
      </c>
      <c r="BA83" s="34">
        <f t="shared" si="33"/>
        <v>0.40414819990136452</v>
      </c>
      <c r="BB83" s="34">
        <f t="shared" si="33"/>
        <v>0.32864368277714318</v>
      </c>
      <c r="BC83" s="34">
        <f t="shared" si="33"/>
        <v>0.32908972642306766</v>
      </c>
      <c r="BD83" s="34">
        <f t="shared" si="33"/>
        <v>0.32391703820533868</v>
      </c>
      <c r="BE83" s="34">
        <f t="shared" si="33"/>
        <v>0.31598372248938111</v>
      </c>
      <c r="BF83" s="40">
        <f t="shared" si="33"/>
        <v>0.32864158907270646</v>
      </c>
    </row>
    <row r="84" spans="1:58" ht="14.25" customHeight="1" x14ac:dyDescent="0.55000000000000004">
      <c r="A84" s="36">
        <v>2006</v>
      </c>
      <c r="B84" s="35" t="s">
        <v>126</v>
      </c>
      <c r="C84" s="33" t="s">
        <v>41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4">
        <v>0</v>
      </c>
      <c r="S84" s="34">
        <v>0</v>
      </c>
      <c r="T84" s="34">
        <v>0</v>
      </c>
      <c r="U84" s="34">
        <v>0</v>
      </c>
      <c r="V84" s="34">
        <v>0</v>
      </c>
      <c r="W84" s="34">
        <v>0</v>
      </c>
      <c r="X84" s="34">
        <v>0</v>
      </c>
      <c r="Y84" s="34">
        <v>0</v>
      </c>
      <c r="Z84" s="34">
        <v>0</v>
      </c>
      <c r="AA84" s="34">
        <v>0</v>
      </c>
      <c r="AB84" s="34">
        <v>0</v>
      </c>
      <c r="AC84" s="34">
        <v>0</v>
      </c>
      <c r="AD84" s="34">
        <v>0</v>
      </c>
      <c r="AE84" s="34">
        <v>0</v>
      </c>
      <c r="AF84" s="34">
        <v>0</v>
      </c>
      <c r="AG84" s="34">
        <v>0</v>
      </c>
      <c r="AH84" s="34">
        <v>0</v>
      </c>
      <c r="AI84" s="34">
        <v>0</v>
      </c>
      <c r="AJ84" s="34">
        <v>0</v>
      </c>
      <c r="AK84" s="34">
        <v>0</v>
      </c>
      <c r="AL84" s="34">
        <v>0</v>
      </c>
      <c r="AM84" s="34">
        <v>0</v>
      </c>
      <c r="AN84" s="34">
        <v>0</v>
      </c>
      <c r="AO84" s="34">
        <v>0</v>
      </c>
      <c r="AP84" s="34">
        <v>0</v>
      </c>
      <c r="AQ84" s="34">
        <v>0</v>
      </c>
      <c r="AR84" s="34">
        <v>0</v>
      </c>
      <c r="AS84" s="34">
        <v>0</v>
      </c>
      <c r="AT84" s="34">
        <v>0</v>
      </c>
      <c r="AU84" s="34">
        <v>0</v>
      </c>
      <c r="AV84" s="34">
        <v>0</v>
      </c>
      <c r="AW84" s="34">
        <v>0</v>
      </c>
      <c r="AX84" s="34">
        <v>0</v>
      </c>
      <c r="AY84" s="34">
        <v>0</v>
      </c>
      <c r="AZ84" s="34">
        <v>0</v>
      </c>
      <c r="BA84" s="34">
        <v>0</v>
      </c>
      <c r="BB84" s="34">
        <v>0</v>
      </c>
      <c r="BC84" s="34">
        <v>0</v>
      </c>
      <c r="BD84" s="34">
        <v>0</v>
      </c>
      <c r="BE84" s="34">
        <v>0</v>
      </c>
      <c r="BF84" s="40">
        <v>0</v>
      </c>
    </row>
    <row r="85" spans="1:58" ht="15" customHeight="1" x14ac:dyDescent="0.55000000000000004">
      <c r="A85" s="36">
        <v>2006</v>
      </c>
      <c r="B85" s="35" t="s">
        <v>126</v>
      </c>
      <c r="C85" s="47" t="s">
        <v>58</v>
      </c>
      <c r="D85" s="45">
        <f>1-(1-D73)*(1-D75)</f>
        <v>0.24862298195631538</v>
      </c>
      <c r="E85" s="45">
        <f t="shared" ref="E85:F85" si="34">1-(1-E73)*(1-E75)</f>
        <v>0.24494276305472784</v>
      </c>
      <c r="F85" s="45">
        <f t="shared" si="34"/>
        <v>0.21814299692479722</v>
      </c>
      <c r="G85" s="45">
        <f t="shared" ref="G85:BF85" si="35">1-(1-G73)*(1-G75)</f>
        <v>0.2382816140154691</v>
      </c>
      <c r="H85" s="45">
        <f t="shared" si="35"/>
        <v>0.24447506142155817</v>
      </c>
      <c r="I85" s="45">
        <f t="shared" si="35"/>
        <v>0.17280154486036836</v>
      </c>
      <c r="J85" s="45">
        <f t="shared" si="35"/>
        <v>0.14276448213459336</v>
      </c>
      <c r="K85" s="45">
        <f t="shared" si="35"/>
        <v>0.16853329204986933</v>
      </c>
      <c r="L85" s="45">
        <f t="shared" si="35"/>
        <v>0.19576416216710901</v>
      </c>
      <c r="M85" s="45">
        <f t="shared" si="35"/>
        <v>0.15179197081517959</v>
      </c>
      <c r="N85" s="45">
        <f t="shared" si="35"/>
        <v>0.30693665496504208</v>
      </c>
      <c r="O85" s="45">
        <f t="shared" si="35"/>
        <v>0.29840096873350508</v>
      </c>
      <c r="P85" s="45">
        <f t="shared" si="35"/>
        <v>0.30103376230516832</v>
      </c>
      <c r="Q85" s="45">
        <f t="shared" si="35"/>
        <v>0.29707862403170704</v>
      </c>
      <c r="R85" s="45">
        <f t="shared" si="35"/>
        <v>0.29889854104020486</v>
      </c>
      <c r="S85" s="45">
        <f t="shared" si="35"/>
        <v>0.21106668169677756</v>
      </c>
      <c r="T85" s="45">
        <f t="shared" si="35"/>
        <v>0.17670929528002066</v>
      </c>
      <c r="U85" s="45">
        <f t="shared" si="35"/>
        <v>0.20906980713432333</v>
      </c>
      <c r="V85" s="45">
        <f t="shared" si="35"/>
        <v>0.23920051765044215</v>
      </c>
      <c r="W85" s="45">
        <f t="shared" si="35"/>
        <v>0.19010450727029959</v>
      </c>
      <c r="X85" s="45">
        <f t="shared" si="35"/>
        <v>0.32964045566684863</v>
      </c>
      <c r="Y85" s="45">
        <f t="shared" si="35"/>
        <v>0.38659667610102955</v>
      </c>
      <c r="Z85" s="45">
        <f t="shared" si="35"/>
        <v>0.3327006661358578</v>
      </c>
      <c r="AA85" s="45">
        <f t="shared" si="35"/>
        <v>0.34810089727425031</v>
      </c>
      <c r="AB85" s="45">
        <f t="shared" si="35"/>
        <v>0.31594481873596414</v>
      </c>
      <c r="AC85" s="45">
        <f t="shared" si="35"/>
        <v>0.36007437969989187</v>
      </c>
      <c r="AD85" s="45">
        <f t="shared" si="35"/>
        <v>0.27409080509825778</v>
      </c>
      <c r="AE85" s="45">
        <f t="shared" si="35"/>
        <v>0.37200822868401417</v>
      </c>
      <c r="AF85" s="45">
        <f t="shared" si="35"/>
        <v>0.38004998611496799</v>
      </c>
      <c r="AG85" s="45">
        <f t="shared" si="35"/>
        <v>0.36850538636658925</v>
      </c>
      <c r="AH85" s="45">
        <f t="shared" si="35"/>
        <v>0.33019715688808482</v>
      </c>
      <c r="AI85" s="45">
        <f t="shared" si="35"/>
        <v>0.32476114187154148</v>
      </c>
      <c r="AJ85" s="45">
        <f t="shared" si="35"/>
        <v>0.336596084698362</v>
      </c>
      <c r="AK85" s="45">
        <f t="shared" si="35"/>
        <v>0.33940891421268438</v>
      </c>
      <c r="AL85" s="45">
        <f t="shared" si="35"/>
        <v>0.33637583892617462</v>
      </c>
      <c r="AM85" s="45">
        <f t="shared" si="35"/>
        <v>0.23673594824100297</v>
      </c>
      <c r="AN85" s="45">
        <f t="shared" si="35"/>
        <v>0.23436897060492567</v>
      </c>
      <c r="AO85" s="45">
        <f t="shared" si="35"/>
        <v>0.22904769750391307</v>
      </c>
      <c r="AP85" s="45">
        <f t="shared" si="35"/>
        <v>0.22363951009285377</v>
      </c>
      <c r="AQ85" s="45">
        <f t="shared" si="35"/>
        <v>0.23221325993603237</v>
      </c>
      <c r="AR85" s="45">
        <f t="shared" si="35"/>
        <v>0.37921184380746853</v>
      </c>
      <c r="AS85" s="45">
        <f t="shared" si="35"/>
        <v>0.37323731543680394</v>
      </c>
      <c r="AT85" s="45">
        <f t="shared" si="35"/>
        <v>0.38566226185393404</v>
      </c>
      <c r="AU85" s="45">
        <f t="shared" si="35"/>
        <v>0.39519999116291704</v>
      </c>
      <c r="AV85" s="45">
        <f t="shared" si="35"/>
        <v>0.38223306772908372</v>
      </c>
      <c r="AW85" s="45">
        <f t="shared" si="35"/>
        <v>0.28743831792576546</v>
      </c>
      <c r="AX85" s="45">
        <f t="shared" si="35"/>
        <v>0.28138526242004747</v>
      </c>
      <c r="AY85" s="45">
        <f t="shared" si="35"/>
        <v>0.28729534510433374</v>
      </c>
      <c r="AZ85" s="45">
        <f t="shared" si="35"/>
        <v>0.28813259269295033</v>
      </c>
      <c r="BA85" s="45">
        <f t="shared" si="35"/>
        <v>0.29522905364677521</v>
      </c>
      <c r="BB85" s="45">
        <f t="shared" si="35"/>
        <v>0.23912950714742887</v>
      </c>
      <c r="BC85" s="45">
        <f t="shared" si="35"/>
        <v>0.23491114523913992</v>
      </c>
      <c r="BD85" s="45">
        <f t="shared" si="35"/>
        <v>0.23344535555854273</v>
      </c>
      <c r="BE85" s="45">
        <f t="shared" si="35"/>
        <v>0.2286624955731319</v>
      </c>
      <c r="BF85" s="46">
        <f t="shared" si="35"/>
        <v>0.23741478653245418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D6F4-D886-4C24-9475-5337286D4FAE}">
  <dimension ref="A3:BT53"/>
  <sheetViews>
    <sheetView topLeftCell="C1" workbookViewId="0">
      <selection activeCell="P26" sqref="P26"/>
    </sheetView>
  </sheetViews>
  <sheetFormatPr defaultColWidth="11.3671875" defaultRowHeight="14.4" x14ac:dyDescent="0.55000000000000004"/>
  <cols>
    <col min="1" max="1" width="6.1015625" bestFit="1" customWidth="1"/>
    <col min="2" max="2" width="32.3671875" bestFit="1" customWidth="1"/>
    <col min="3" max="3" width="8.1015625" bestFit="1" customWidth="1"/>
    <col min="4" max="8" width="6.3671875" customWidth="1"/>
    <col min="9" max="13" width="5.734375" customWidth="1"/>
    <col min="15" max="15" width="6.1015625" style="23" bestFit="1" customWidth="1"/>
    <col min="16" max="16" width="32.3671875" bestFit="1" customWidth="1"/>
    <col min="17" max="17" width="8.1015625" bestFit="1" customWidth="1"/>
    <col min="18" max="22" width="7.3671875" customWidth="1"/>
    <col min="23" max="27" width="7" customWidth="1"/>
    <col min="28" max="42" width="7.26171875" customWidth="1"/>
    <col min="43" max="72" width="7.3671875" customWidth="1"/>
  </cols>
  <sheetData>
    <row r="3" spans="1:72" x14ac:dyDescent="0.55000000000000004">
      <c r="A3" s="1"/>
      <c r="B3" s="2"/>
      <c r="C3" s="1"/>
      <c r="D3" s="50" t="s">
        <v>0</v>
      </c>
      <c r="E3" s="51"/>
      <c r="F3" s="51"/>
      <c r="G3" s="51"/>
      <c r="H3" s="52"/>
      <c r="I3" s="50" t="s">
        <v>1</v>
      </c>
      <c r="J3" s="51"/>
      <c r="K3" s="51"/>
      <c r="L3" s="51"/>
      <c r="M3" s="52"/>
      <c r="R3" s="3" t="s">
        <v>2</v>
      </c>
      <c r="W3" s="4" t="s">
        <v>3</v>
      </c>
      <c r="AB3" s="4" t="s">
        <v>4</v>
      </c>
      <c r="AC3" s="4"/>
      <c r="AD3" s="4"/>
      <c r="AE3" s="4"/>
      <c r="AF3" s="4"/>
      <c r="AG3" s="4" t="s">
        <v>5</v>
      </c>
      <c r="AH3" s="4"/>
      <c r="AI3" s="4"/>
      <c r="AJ3" s="4"/>
      <c r="AK3" s="4"/>
      <c r="AL3" s="4" t="s">
        <v>6</v>
      </c>
      <c r="AM3" s="4"/>
      <c r="AN3" s="4"/>
      <c r="AO3" s="4"/>
      <c r="AP3" s="4"/>
      <c r="AQ3" s="4" t="s">
        <v>7</v>
      </c>
      <c r="AR3" s="4"/>
      <c r="AS3" s="4"/>
      <c r="AT3" s="4"/>
      <c r="AU3" s="4"/>
      <c r="AV3" s="4" t="s">
        <v>8</v>
      </c>
      <c r="BA3" s="4" t="s">
        <v>9</v>
      </c>
      <c r="BF3" s="4" t="s">
        <v>10</v>
      </c>
      <c r="BK3" s="4" t="s">
        <v>11</v>
      </c>
      <c r="BP3" s="4" t="s">
        <v>12</v>
      </c>
    </row>
    <row r="4" spans="1:72" x14ac:dyDescent="0.55000000000000004">
      <c r="A4" s="5" t="s">
        <v>13</v>
      </c>
      <c r="B4" s="6" t="s">
        <v>14</v>
      </c>
      <c r="C4" s="5" t="s">
        <v>15</v>
      </c>
      <c r="D4" s="5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5" t="s">
        <v>16</v>
      </c>
      <c r="J4" s="7" t="s">
        <v>17</v>
      </c>
      <c r="K4" s="7" t="s">
        <v>18</v>
      </c>
      <c r="L4" s="7" t="s">
        <v>19</v>
      </c>
      <c r="M4" s="8" t="s">
        <v>20</v>
      </c>
      <c r="O4" s="7" t="s">
        <v>13</v>
      </c>
      <c r="P4" s="7" t="s">
        <v>14</v>
      </c>
      <c r="Q4" s="7" t="s">
        <v>15</v>
      </c>
      <c r="R4" s="27" t="s">
        <v>16</v>
      </c>
      <c r="S4" s="27" t="s">
        <v>17</v>
      </c>
      <c r="T4" s="27" t="s">
        <v>18</v>
      </c>
      <c r="U4" s="27" t="s">
        <v>19</v>
      </c>
      <c r="V4" s="27" t="s">
        <v>20</v>
      </c>
      <c r="W4" s="28" t="s">
        <v>16</v>
      </c>
      <c r="X4" s="28" t="s">
        <v>17</v>
      </c>
      <c r="Y4" s="28" t="s">
        <v>18</v>
      </c>
      <c r="Z4" s="28" t="s">
        <v>19</v>
      </c>
      <c r="AA4" s="28" t="s">
        <v>20</v>
      </c>
      <c r="AB4" s="28" t="s">
        <v>16</v>
      </c>
      <c r="AC4" s="28" t="s">
        <v>17</v>
      </c>
      <c r="AD4" s="28" t="s">
        <v>18</v>
      </c>
      <c r="AE4" s="28" t="s">
        <v>19</v>
      </c>
      <c r="AF4" s="28" t="s">
        <v>20</v>
      </c>
      <c r="AG4" s="28" t="s">
        <v>16</v>
      </c>
      <c r="AH4" s="28" t="s">
        <v>17</v>
      </c>
      <c r="AI4" s="28" t="s">
        <v>18</v>
      </c>
      <c r="AJ4" s="28" t="s">
        <v>19</v>
      </c>
      <c r="AK4" s="28" t="s">
        <v>20</v>
      </c>
      <c r="AL4" s="28" t="s">
        <v>16</v>
      </c>
      <c r="AM4" s="28" t="s">
        <v>17</v>
      </c>
      <c r="AN4" s="28" t="s">
        <v>18</v>
      </c>
      <c r="AO4" s="28" t="s">
        <v>19</v>
      </c>
      <c r="AP4" s="28" t="s">
        <v>20</v>
      </c>
      <c r="AQ4" s="28" t="s">
        <v>16</v>
      </c>
      <c r="AR4" s="28" t="s">
        <v>17</v>
      </c>
      <c r="AS4" s="28" t="s">
        <v>18</v>
      </c>
      <c r="AT4" s="28" t="s">
        <v>19</v>
      </c>
      <c r="AU4" s="28" t="s">
        <v>20</v>
      </c>
      <c r="AV4" s="28" t="s">
        <v>16</v>
      </c>
      <c r="AW4" s="28" t="s">
        <v>17</v>
      </c>
      <c r="AX4" s="28" t="s">
        <v>18</v>
      </c>
      <c r="AY4" s="28" t="s">
        <v>19</v>
      </c>
      <c r="AZ4" s="28" t="s">
        <v>20</v>
      </c>
      <c r="BA4" s="28" t="s">
        <v>16</v>
      </c>
      <c r="BB4" s="28" t="s">
        <v>17</v>
      </c>
      <c r="BC4" s="28" t="s">
        <v>18</v>
      </c>
      <c r="BD4" s="28" t="s">
        <v>19</v>
      </c>
      <c r="BE4" s="28" t="s">
        <v>20</v>
      </c>
      <c r="BF4" s="28" t="s">
        <v>16</v>
      </c>
      <c r="BG4" s="28" t="s">
        <v>17</v>
      </c>
      <c r="BH4" s="28" t="s">
        <v>18</v>
      </c>
      <c r="BI4" s="28" t="s">
        <v>19</v>
      </c>
      <c r="BJ4" s="28" t="s">
        <v>20</v>
      </c>
      <c r="BK4" s="28" t="s">
        <v>16</v>
      </c>
      <c r="BL4" s="28" t="s">
        <v>17</v>
      </c>
      <c r="BM4" s="28" t="s">
        <v>18</v>
      </c>
      <c r="BN4" s="28" t="s">
        <v>19</v>
      </c>
      <c r="BO4" s="28" t="s">
        <v>20</v>
      </c>
      <c r="BP4" s="28" t="s">
        <v>16</v>
      </c>
      <c r="BQ4" s="28" t="s">
        <v>17</v>
      </c>
      <c r="BR4" s="28" t="s">
        <v>18</v>
      </c>
      <c r="BS4" s="28" t="s">
        <v>19</v>
      </c>
      <c r="BT4" s="28" t="s">
        <v>20</v>
      </c>
    </row>
    <row r="5" spans="1:72" x14ac:dyDescent="0.55000000000000004">
      <c r="A5" s="9" t="s">
        <v>21</v>
      </c>
      <c r="B5" s="10" t="s">
        <v>22</v>
      </c>
      <c r="C5" s="9" t="s">
        <v>23</v>
      </c>
      <c r="D5" s="11">
        <v>0.39766508573513326</v>
      </c>
      <c r="E5" s="12">
        <v>0.41706366392377658</v>
      </c>
      <c r="F5" s="12">
        <v>0.40660869565217389</v>
      </c>
      <c r="G5" s="12">
        <v>0.39026497695852536</v>
      </c>
      <c r="H5" s="12">
        <v>0.4191391558712913</v>
      </c>
      <c r="I5" s="11">
        <v>0.4204041399704288</v>
      </c>
      <c r="J5" s="12">
        <v>0.44937088076692633</v>
      </c>
      <c r="K5" s="12">
        <v>0.44230769230769229</v>
      </c>
      <c r="L5" s="12">
        <v>0.41804511278195483</v>
      </c>
      <c r="M5" s="13">
        <v>0.46232876712328763</v>
      </c>
      <c r="O5" s="24" t="s">
        <v>21</v>
      </c>
      <c r="P5" s="14" t="s">
        <v>22</v>
      </c>
      <c r="Q5" s="14" t="s">
        <v>23</v>
      </c>
      <c r="R5" s="12">
        <v>0.19291977914907438</v>
      </c>
      <c r="S5" s="12">
        <v>0.20295489891135304</v>
      </c>
      <c r="T5" s="12">
        <v>0.1964836520666256</v>
      </c>
      <c r="U5" s="12">
        <v>0.18751579479403591</v>
      </c>
      <c r="V5" s="12">
        <v>0.20255063765941489</v>
      </c>
      <c r="W5" s="15">
        <v>0.23924380704041723</v>
      </c>
      <c r="X5" s="15">
        <v>0.25801011804384488</v>
      </c>
      <c r="Y5" s="15">
        <v>0.25080801551389786</v>
      </c>
      <c r="Z5" s="15">
        <v>0.2403605408112168</v>
      </c>
      <c r="AA5" s="15">
        <v>0.27004219409282704</v>
      </c>
      <c r="AB5" s="15">
        <v>0.18943170488534403</v>
      </c>
      <c r="AC5" s="15">
        <v>0.20277078085642322</v>
      </c>
      <c r="AD5" s="15">
        <v>0.19990366088631983</v>
      </c>
      <c r="AE5" s="15">
        <v>0.18677189026681695</v>
      </c>
      <c r="AF5" s="15">
        <v>0.21110433190970099</v>
      </c>
      <c r="AG5" s="12">
        <v>0.2242424242424243</v>
      </c>
      <c r="AH5" s="12">
        <v>0.24078431372549022</v>
      </c>
      <c r="AI5" s="12">
        <v>0.23532934131736524</v>
      </c>
      <c r="AJ5" s="12">
        <v>0.22532588454376168</v>
      </c>
      <c r="AK5" s="12">
        <v>0.25374310480693452</v>
      </c>
      <c r="AL5" s="12">
        <v>0.1546104928457869</v>
      </c>
      <c r="AM5" s="12">
        <v>0.16943866943866936</v>
      </c>
      <c r="AN5" s="12">
        <v>0.16561514195583601</v>
      </c>
      <c r="AO5" s="12">
        <v>0.16133988936693297</v>
      </c>
      <c r="AP5" s="12">
        <v>0.18234064785788931</v>
      </c>
      <c r="AQ5" s="12">
        <v>0.14290364583333329</v>
      </c>
      <c r="AR5" s="12">
        <v>0.15683104284559421</v>
      </c>
      <c r="AS5" s="12">
        <v>0.15196232339089477</v>
      </c>
      <c r="AT5" s="12">
        <v>0.14307191180155354</v>
      </c>
      <c r="AU5" s="12">
        <v>0.16359356610435463</v>
      </c>
      <c r="AV5" s="15">
        <v>0.16756087494841104</v>
      </c>
      <c r="AW5" s="15">
        <v>0.18356734269370778</v>
      </c>
      <c r="AX5" s="15">
        <v>0.17944600562023283</v>
      </c>
      <c r="AY5" s="15">
        <v>0.16808846761453394</v>
      </c>
      <c r="AZ5" s="15">
        <v>0.19191919191919191</v>
      </c>
      <c r="BA5" s="15">
        <v>0.22427706792199062</v>
      </c>
      <c r="BB5" s="15">
        <v>0.23866044934294187</v>
      </c>
      <c r="BC5" s="15">
        <v>0.23409751372295773</v>
      </c>
      <c r="BD5" s="15">
        <v>0.22068965517241373</v>
      </c>
      <c r="BE5" s="15">
        <v>0.24389233954451342</v>
      </c>
      <c r="BF5" s="15">
        <v>0.17414721723518847</v>
      </c>
      <c r="BG5" s="15">
        <v>0.18917345750873105</v>
      </c>
      <c r="BH5" s="15">
        <v>0.18548030101814958</v>
      </c>
      <c r="BI5" s="15">
        <v>0.17485598102338196</v>
      </c>
      <c r="BJ5" s="15">
        <v>0.2013729977116705</v>
      </c>
      <c r="BK5" s="15">
        <v>0.19260969976905312</v>
      </c>
      <c r="BL5" s="15">
        <v>0.20691642651296818</v>
      </c>
      <c r="BM5" s="15">
        <v>0.20464700625558532</v>
      </c>
      <c r="BN5" s="15">
        <v>0.1908583391486392</v>
      </c>
      <c r="BO5" s="15">
        <v>0.21282476506357106</v>
      </c>
      <c r="BP5" s="12">
        <v>7.5954348681621403E-2</v>
      </c>
      <c r="BQ5" s="12">
        <v>0.10740903112669885</v>
      </c>
      <c r="BR5" s="12">
        <v>9.3381037567084033E-2</v>
      </c>
      <c r="BS5" s="12">
        <v>7.5753056963912963E-2</v>
      </c>
      <c r="BT5" s="12">
        <v>0.11712078080520538</v>
      </c>
    </row>
    <row r="6" spans="1:72" x14ac:dyDescent="0.55000000000000004">
      <c r="A6" s="9"/>
      <c r="B6" s="10" t="s">
        <v>24</v>
      </c>
      <c r="C6" s="9" t="s">
        <v>23</v>
      </c>
      <c r="D6" s="11">
        <v>0.15359357898577167</v>
      </c>
      <c r="E6" s="12">
        <v>0.16154179298397581</v>
      </c>
      <c r="F6" s="12">
        <v>0.15652173913043479</v>
      </c>
      <c r="G6" s="12">
        <v>0.14976958525345624</v>
      </c>
      <c r="H6" s="12">
        <v>0.16172168825741753</v>
      </c>
      <c r="I6" s="11">
        <v>0.11976343026121246</v>
      </c>
      <c r="J6" s="12">
        <v>0.12881965248651889</v>
      </c>
      <c r="K6" s="12">
        <v>0.12664165103189495</v>
      </c>
      <c r="L6" s="12">
        <v>0.11804511278195491</v>
      </c>
      <c r="M6" s="13">
        <v>0.13184931506849312</v>
      </c>
      <c r="O6" s="24"/>
      <c r="P6" s="14" t="s">
        <v>24</v>
      </c>
      <c r="Q6" s="14" t="s">
        <v>23</v>
      </c>
      <c r="R6" s="12">
        <v>0.24098733354985388</v>
      </c>
      <c r="S6" s="12">
        <v>0.25311041990668737</v>
      </c>
      <c r="T6" s="12">
        <v>0.24583590376310926</v>
      </c>
      <c r="U6" s="12">
        <v>0.23401566843568361</v>
      </c>
      <c r="V6" s="12">
        <v>0.25281320330082524</v>
      </c>
      <c r="W6" s="15">
        <v>0.19947848761408082</v>
      </c>
      <c r="X6" s="15">
        <v>0.21500843170320411</v>
      </c>
      <c r="Y6" s="15">
        <v>0.20943762120232709</v>
      </c>
      <c r="Z6" s="15">
        <v>0.20030045067601396</v>
      </c>
      <c r="AA6" s="15">
        <v>0.22700421940928273</v>
      </c>
      <c r="AB6" s="15">
        <v>0.22781655034895321</v>
      </c>
      <c r="AC6" s="15">
        <v>0.24433249370277077</v>
      </c>
      <c r="AD6" s="15">
        <v>0.24036608863198464</v>
      </c>
      <c r="AE6" s="15">
        <v>0.22510334460729051</v>
      </c>
      <c r="AF6" s="15">
        <v>0.25442342892007319</v>
      </c>
      <c r="AG6" s="12">
        <v>0.1878787878787879</v>
      </c>
      <c r="AH6" s="12">
        <v>0.20235294117647054</v>
      </c>
      <c r="AI6" s="12">
        <v>0.19760479041916168</v>
      </c>
      <c r="AJ6" s="12">
        <v>0.18854748603351953</v>
      </c>
      <c r="AK6" s="12">
        <v>0.21355397951142632</v>
      </c>
      <c r="AL6" s="12">
        <v>0.13036565977742451</v>
      </c>
      <c r="AM6" s="12">
        <v>0.14293139293139287</v>
      </c>
      <c r="AN6" s="12">
        <v>0.1395899053627761</v>
      </c>
      <c r="AO6" s="12">
        <v>0.1358328211432083</v>
      </c>
      <c r="AP6" s="12">
        <v>0.15412748171368867</v>
      </c>
      <c r="AQ6" s="12">
        <v>0.17317708333333331</v>
      </c>
      <c r="AR6" s="12">
        <v>0.18957154405820539</v>
      </c>
      <c r="AS6" s="12">
        <v>0.18430141287284144</v>
      </c>
      <c r="AT6" s="12">
        <v>0.17389125532448016</v>
      </c>
      <c r="AU6" s="12">
        <v>0.19890153001176933</v>
      </c>
      <c r="AV6" s="15">
        <v>0.20222864217911676</v>
      </c>
      <c r="AW6" s="15">
        <v>0.2215288611544462</v>
      </c>
      <c r="AX6" s="15">
        <v>0.21678040947410671</v>
      </c>
      <c r="AY6" s="15">
        <v>0.20347551342812012</v>
      </c>
      <c r="AZ6" s="15">
        <v>0.23232323232323232</v>
      </c>
      <c r="BA6" s="15">
        <v>0.25420309347679892</v>
      </c>
      <c r="BB6" s="15">
        <v>0.27087749046206011</v>
      </c>
      <c r="BC6" s="15">
        <v>0.26574103971585411</v>
      </c>
      <c r="BD6" s="15">
        <v>0.2503192848020433</v>
      </c>
      <c r="BE6" s="15">
        <v>0.27701863354037265</v>
      </c>
      <c r="BF6" s="15">
        <v>0.14542190305206459</v>
      </c>
      <c r="BG6" s="15">
        <v>0.159487776484284</v>
      </c>
      <c r="BH6" s="15">
        <v>0.15537848605577689</v>
      </c>
      <c r="BI6" s="15">
        <v>0.14639105388004073</v>
      </c>
      <c r="BJ6" s="15">
        <v>0.16933638443935928</v>
      </c>
      <c r="BK6" s="15">
        <v>0.23464203233256353</v>
      </c>
      <c r="BL6" s="15">
        <v>0.25187319884726217</v>
      </c>
      <c r="BM6" s="15">
        <v>0.2488829311885612</v>
      </c>
      <c r="BN6" s="15">
        <v>0.23272854152128397</v>
      </c>
      <c r="BO6" s="15">
        <v>0.25981205085682707</v>
      </c>
      <c r="BP6" s="12">
        <v>0.22983077528532078</v>
      </c>
      <c r="BQ6" s="12">
        <v>0.30030688294607627</v>
      </c>
      <c r="BR6" s="12">
        <v>0.27370304114490152</v>
      </c>
      <c r="BS6" s="12">
        <v>0.23232925738144947</v>
      </c>
      <c r="BT6" s="12">
        <v>0.32208214721431483</v>
      </c>
    </row>
    <row r="7" spans="1:72" x14ac:dyDescent="0.55000000000000004">
      <c r="A7" s="9"/>
      <c r="B7" s="10" t="s">
        <v>25</v>
      </c>
      <c r="C7" s="9" t="s">
        <v>23</v>
      </c>
      <c r="D7" s="11">
        <v>0.15943086464793876</v>
      </c>
      <c r="E7" s="12">
        <v>0.1676050238198355</v>
      </c>
      <c r="F7" s="12">
        <v>0.1627826086956522</v>
      </c>
      <c r="G7" s="12">
        <v>0.15581797235023032</v>
      </c>
      <c r="H7" s="12">
        <v>0.16798997074801514</v>
      </c>
      <c r="I7" s="11">
        <v>0.12469196648595371</v>
      </c>
      <c r="J7" s="12">
        <v>0.13361294188136613</v>
      </c>
      <c r="K7" s="12">
        <v>0.13133208255159476</v>
      </c>
      <c r="L7" s="12">
        <v>0.12255639097744359</v>
      </c>
      <c r="M7" s="13">
        <v>0.13698630136986303</v>
      </c>
      <c r="O7" s="24"/>
      <c r="P7" s="14" t="s">
        <v>25</v>
      </c>
      <c r="Q7" s="14" t="s">
        <v>23</v>
      </c>
      <c r="R7" s="12">
        <v>0.25040597596622283</v>
      </c>
      <c r="S7" s="12">
        <v>0.26283048211508553</v>
      </c>
      <c r="T7" s="12">
        <v>0.25508945095619995</v>
      </c>
      <c r="U7" s="12">
        <v>0.243366186504928</v>
      </c>
      <c r="V7" s="12">
        <v>0.2629407351837959</v>
      </c>
      <c r="W7" s="15">
        <v>0.20534550195567139</v>
      </c>
      <c r="X7" s="15">
        <v>0.22175379426644187</v>
      </c>
      <c r="Y7" s="15">
        <v>0.21590174531350997</v>
      </c>
      <c r="Z7" s="15">
        <v>0.20681021532298449</v>
      </c>
      <c r="AA7" s="15">
        <v>0.23291139240506328</v>
      </c>
      <c r="AB7" s="15">
        <v>0.23429710867397813</v>
      </c>
      <c r="AC7" s="15">
        <v>0.25062972292191438</v>
      </c>
      <c r="AD7" s="15">
        <v>0.2471098265895954</v>
      </c>
      <c r="AE7" s="15">
        <v>0.23149192033070276</v>
      </c>
      <c r="AF7" s="15">
        <v>0.26235509456985973</v>
      </c>
      <c r="AG7" s="12">
        <v>0.19272727272727269</v>
      </c>
      <c r="AH7" s="12">
        <v>0.20705882352941177</v>
      </c>
      <c r="AI7" s="12">
        <v>0.20239520958083829</v>
      </c>
      <c r="AJ7" s="12">
        <v>0.19366852886405961</v>
      </c>
      <c r="AK7" s="12">
        <v>0.21907013396375091</v>
      </c>
      <c r="AL7" s="12">
        <v>0.13354531001589828</v>
      </c>
      <c r="AM7" s="12">
        <v>0.14656964656964652</v>
      </c>
      <c r="AN7" s="12">
        <v>0.14353312302839122</v>
      </c>
      <c r="AO7" s="12">
        <v>0.13952059004302395</v>
      </c>
      <c r="AP7" s="12">
        <v>0.15830721003134801</v>
      </c>
      <c r="AQ7" s="12">
        <v>0.1783854166666666</v>
      </c>
      <c r="AR7" s="12">
        <v>0.19523039611964432</v>
      </c>
      <c r="AS7" s="12">
        <v>0.18963893249607536</v>
      </c>
      <c r="AT7" s="12">
        <v>0.1789025306940617</v>
      </c>
      <c r="AU7" s="12">
        <v>0.20439387995292269</v>
      </c>
      <c r="AV7" s="15">
        <v>0.20841931489888565</v>
      </c>
      <c r="AW7" s="15">
        <v>0.2277691107644306</v>
      </c>
      <c r="AX7" s="15">
        <v>0.22280208751505412</v>
      </c>
      <c r="AY7" s="15">
        <v>0.20916271721958923</v>
      </c>
      <c r="AZ7" s="15">
        <v>0.2388888888888889</v>
      </c>
      <c r="BA7" s="15">
        <v>0.26160053799596505</v>
      </c>
      <c r="BB7" s="15">
        <v>0.27893175074183973</v>
      </c>
      <c r="BC7" s="15">
        <v>0.27381336777526644</v>
      </c>
      <c r="BD7" s="15">
        <v>0.25798212005108545</v>
      </c>
      <c r="BE7" s="15">
        <v>0.28571428571428564</v>
      </c>
      <c r="BF7" s="15">
        <v>0.14946140035906638</v>
      </c>
      <c r="BG7" s="15">
        <v>0.16356228172293361</v>
      </c>
      <c r="BH7" s="15">
        <v>0.15980522355024346</v>
      </c>
      <c r="BI7" s="15">
        <v>0.15079634022365307</v>
      </c>
      <c r="BJ7" s="15">
        <v>0.17448512585812356</v>
      </c>
      <c r="BK7" s="15">
        <v>0.24110854503464205</v>
      </c>
      <c r="BL7" s="15">
        <v>0.25936599423631113</v>
      </c>
      <c r="BM7" s="15">
        <v>0.25603217158176944</v>
      </c>
      <c r="BN7" s="15">
        <v>0.23935799023028609</v>
      </c>
      <c r="BO7" s="15">
        <v>0.26755113322277507</v>
      </c>
      <c r="BP7" s="12">
        <v>0.23927587563951197</v>
      </c>
      <c r="BQ7" s="12">
        <v>0.31039017974572547</v>
      </c>
      <c r="BR7" s="12">
        <v>0.28372093023255807</v>
      </c>
      <c r="BS7" s="12">
        <v>0.24157470921562785</v>
      </c>
      <c r="BT7" s="12">
        <v>0.33306222041480282</v>
      </c>
    </row>
    <row r="8" spans="1:72" x14ac:dyDescent="0.55000000000000004">
      <c r="A8" s="9"/>
      <c r="B8" s="10" t="s">
        <v>26</v>
      </c>
      <c r="C8" s="9" t="s">
        <v>23</v>
      </c>
      <c r="D8" s="11">
        <v>0.19956220357533752</v>
      </c>
      <c r="E8" s="12">
        <v>0.20398440883499347</v>
      </c>
      <c r="F8" s="12">
        <v>0.19547826086956518</v>
      </c>
      <c r="G8" s="12">
        <v>0.19959677419354843</v>
      </c>
      <c r="H8" s="12">
        <v>0.20894274968658585</v>
      </c>
      <c r="I8" s="11">
        <v>0.19517003449975356</v>
      </c>
      <c r="J8" s="12">
        <v>0.19832234871180343</v>
      </c>
      <c r="K8" s="12">
        <v>0.1904315196998124</v>
      </c>
      <c r="L8" s="12">
        <v>0.19661654135338349</v>
      </c>
      <c r="M8" s="13">
        <v>0.20662100456621002</v>
      </c>
      <c r="O8" s="24"/>
      <c r="P8" s="14" t="s">
        <v>26</v>
      </c>
      <c r="Q8" s="14" t="s">
        <v>23</v>
      </c>
      <c r="R8" s="12">
        <v>0.13023708996427419</v>
      </c>
      <c r="S8" s="12">
        <v>0.12830482115085537</v>
      </c>
      <c r="T8" s="12">
        <v>0.1193707587908699</v>
      </c>
      <c r="U8" s="12">
        <v>0.13469800353803391</v>
      </c>
      <c r="V8" s="12">
        <v>0.13765941485371344</v>
      </c>
      <c r="W8" s="15">
        <v>0.22490221642764008</v>
      </c>
      <c r="X8" s="15">
        <v>0.23018549747048905</v>
      </c>
      <c r="Y8" s="15">
        <v>0.21137685843568196</v>
      </c>
      <c r="Z8" s="15">
        <v>0.22784176264396588</v>
      </c>
      <c r="AA8" s="15">
        <v>0.24978902953586499</v>
      </c>
      <c r="AB8" s="15">
        <v>0.18095712861415755</v>
      </c>
      <c r="AC8" s="15">
        <v>0.18073047858942068</v>
      </c>
      <c r="AD8" s="15">
        <v>0.15895953757225431</v>
      </c>
      <c r="AE8" s="15">
        <v>0.17775272453964674</v>
      </c>
      <c r="AF8" s="15">
        <v>0.18974984746796825</v>
      </c>
      <c r="AG8" s="12">
        <v>0.21939393939393942</v>
      </c>
      <c r="AH8" s="12">
        <v>0.22666666666666668</v>
      </c>
      <c r="AI8" s="12">
        <v>0.20898203592814371</v>
      </c>
      <c r="AJ8" s="12">
        <v>0.22160148975791435</v>
      </c>
      <c r="AK8" s="12">
        <v>0.24428684003152082</v>
      </c>
      <c r="AL8" s="12">
        <v>0.14626391096979327</v>
      </c>
      <c r="AM8" s="12">
        <v>0.15228690228690225</v>
      </c>
      <c r="AN8" s="12">
        <v>0.13761829652996846</v>
      </c>
      <c r="AO8" s="12">
        <v>0.14904732636754758</v>
      </c>
      <c r="AP8" s="12">
        <v>0.16666666666666674</v>
      </c>
      <c r="AQ8" s="12">
        <v>0.12467447916666666</v>
      </c>
      <c r="AR8" s="12">
        <v>0.1228779304769604</v>
      </c>
      <c r="AS8" s="12">
        <v>0.11365777080062792</v>
      </c>
      <c r="AT8" s="12">
        <v>0.13254823352543224</v>
      </c>
      <c r="AU8" s="12">
        <v>0.13809336994899962</v>
      </c>
      <c r="AV8" s="15">
        <v>0.15146512587701191</v>
      </c>
      <c r="AW8" s="15">
        <v>0.14872594903796163</v>
      </c>
      <c r="AX8" s="15">
        <v>0.13528703331995179</v>
      </c>
      <c r="AY8" s="15">
        <v>0.15608214849921015</v>
      </c>
      <c r="AZ8" s="15">
        <v>0.16363636363636361</v>
      </c>
      <c r="BA8" s="15">
        <v>0.14828513786146608</v>
      </c>
      <c r="BB8" s="15">
        <v>0.14370495972869862</v>
      </c>
      <c r="BC8" s="15">
        <v>0.13044882144010342</v>
      </c>
      <c r="BD8" s="15">
        <v>0.14840357598978279</v>
      </c>
      <c r="BE8" s="15">
        <v>0.15155279503105587</v>
      </c>
      <c r="BF8" s="15">
        <v>0.15664272890484734</v>
      </c>
      <c r="BG8" s="15">
        <v>0.15832363213038411</v>
      </c>
      <c r="BH8" s="15">
        <v>0.14165559982293044</v>
      </c>
      <c r="BI8" s="15">
        <v>0.15554049474754325</v>
      </c>
      <c r="BJ8" s="15">
        <v>0.17219679633867271</v>
      </c>
      <c r="BK8" s="15">
        <v>0.14872979214780604</v>
      </c>
      <c r="BL8" s="15">
        <v>0.1389048991354466</v>
      </c>
      <c r="BM8" s="15">
        <v>0.12868632707774802</v>
      </c>
      <c r="BN8" s="15">
        <v>0.15666434054431266</v>
      </c>
      <c r="BO8" s="15">
        <v>0.15422885572139305</v>
      </c>
      <c r="BP8" s="12">
        <v>2.7548209366391213E-2</v>
      </c>
      <c r="BQ8" s="12">
        <v>5.1293292415607199E-2</v>
      </c>
      <c r="BR8" s="12">
        <v>3.0411449016100128E-2</v>
      </c>
      <c r="BS8" s="12">
        <v>4.0858932299433354E-2</v>
      </c>
      <c r="BT8" s="12">
        <v>8.0113867425782817E-2</v>
      </c>
    </row>
    <row r="9" spans="1:72" x14ac:dyDescent="0.55000000000000004">
      <c r="A9" s="9"/>
      <c r="B9" s="10" t="s">
        <v>27</v>
      </c>
      <c r="C9" s="9" t="s">
        <v>23</v>
      </c>
      <c r="D9" s="11">
        <v>5.9102517329441759E-2</v>
      </c>
      <c r="E9" s="12">
        <v>7.0160242529233377E-2</v>
      </c>
      <c r="F9" s="12">
        <v>5.7739130434782682E-2</v>
      </c>
      <c r="G9" s="12">
        <v>4.7811059907834172E-2</v>
      </c>
      <c r="H9" s="12">
        <v>6.853322189720007E-2</v>
      </c>
      <c r="I9" s="11">
        <v>6.2099556431739755E-2</v>
      </c>
      <c r="J9" s="12">
        <v>7.7890952666267221E-2</v>
      </c>
      <c r="K9" s="12">
        <v>6.7542213883677316E-2</v>
      </c>
      <c r="L9" s="12">
        <v>5.4135338345864578E-2</v>
      </c>
      <c r="M9" s="13">
        <v>8.0479452054794648E-2</v>
      </c>
      <c r="O9" s="24"/>
      <c r="P9" s="14" t="s">
        <v>27</v>
      </c>
      <c r="Q9" s="14" t="s">
        <v>23</v>
      </c>
      <c r="R9" s="12">
        <v>9.9382916531341292E-2</v>
      </c>
      <c r="S9" s="12">
        <v>0.11975116640746503</v>
      </c>
      <c r="T9" s="12">
        <v>9.9629858112276273E-2</v>
      </c>
      <c r="U9" s="12">
        <v>8.6176396259792773E-2</v>
      </c>
      <c r="V9" s="12">
        <v>0.12153038259564891</v>
      </c>
      <c r="W9" s="15">
        <v>0.10625814863103</v>
      </c>
      <c r="X9" s="15">
        <v>0.13827993254637427</v>
      </c>
      <c r="Y9" s="15">
        <v>0.11893988364576609</v>
      </c>
      <c r="Z9" s="15">
        <v>0.10015022533800705</v>
      </c>
      <c r="AA9" s="15">
        <v>0.15611814345991556</v>
      </c>
      <c r="AB9" s="15">
        <v>0.10967098703888328</v>
      </c>
      <c r="AC9" s="15">
        <v>0.14105793450881612</v>
      </c>
      <c r="AD9" s="15">
        <v>0.12283236994219646</v>
      </c>
      <c r="AE9" s="15">
        <v>0.10221721157459598</v>
      </c>
      <c r="AF9" s="15">
        <v>0.15497254423428927</v>
      </c>
      <c r="AG9" s="12">
        <v>9.9393939393939423E-2</v>
      </c>
      <c r="AH9" s="12">
        <v>0.12941176470588237</v>
      </c>
      <c r="AI9" s="12">
        <v>0.11377245508982035</v>
      </c>
      <c r="AJ9" s="12">
        <v>9.5903165735567952E-2</v>
      </c>
      <c r="AK9" s="12">
        <v>0.14893617021276601</v>
      </c>
      <c r="AL9" s="12">
        <v>5.3656597774244891E-2</v>
      </c>
      <c r="AM9" s="12">
        <v>7.0166320166320198E-2</v>
      </c>
      <c r="AN9" s="12">
        <v>6.230283911671923E-2</v>
      </c>
      <c r="AO9" s="12">
        <v>4.9477566072526152E-2</v>
      </c>
      <c r="AP9" s="12">
        <v>7.9414838035527693E-2</v>
      </c>
      <c r="AQ9" s="12">
        <v>5.3059895833333377E-2</v>
      </c>
      <c r="AR9" s="12">
        <v>6.6289409862570703E-2</v>
      </c>
      <c r="AS9" s="12">
        <v>5.4945054945054944E-2</v>
      </c>
      <c r="AT9" s="12">
        <v>4.3347531946880437E-2</v>
      </c>
      <c r="AU9" s="12">
        <v>6.7085131424087924E-2</v>
      </c>
      <c r="AV9" s="15">
        <v>4.9525381758151049E-2</v>
      </c>
      <c r="AW9" s="15">
        <v>6.3442537701507998E-2</v>
      </c>
      <c r="AX9" s="15">
        <v>5.4596547571256558E-2</v>
      </c>
      <c r="AY9" s="15">
        <v>4.3285939968404429E-2</v>
      </c>
      <c r="AZ9" s="15">
        <v>6.717171717171716E-2</v>
      </c>
      <c r="BA9" s="15">
        <v>0.1096166778749158</v>
      </c>
      <c r="BB9" s="15">
        <v>0.14116150911403147</v>
      </c>
      <c r="BC9" s="15">
        <v>0.12205360025831447</v>
      </c>
      <c r="BD9" s="15">
        <v>0.10421455938697317</v>
      </c>
      <c r="BE9" s="15">
        <v>0.15693581780538302</v>
      </c>
      <c r="BF9" s="15">
        <v>7.9443447037701981E-2</v>
      </c>
      <c r="BG9" s="15">
        <v>0.10710128055878931</v>
      </c>
      <c r="BH9" s="15">
        <v>9.0305444887118225E-2</v>
      </c>
      <c r="BI9" s="15">
        <v>7.0145713317519343E-2</v>
      </c>
      <c r="BJ9" s="15">
        <v>0.11441647597254004</v>
      </c>
      <c r="BK9" s="15">
        <v>9.6997690531177891E-2</v>
      </c>
      <c r="BL9" s="15">
        <v>0.12507204610951014</v>
      </c>
      <c r="BM9" s="15">
        <v>0.10813226094727431</v>
      </c>
      <c r="BN9" s="15">
        <v>8.7229588276343334E-2</v>
      </c>
      <c r="BO9" s="15">
        <v>0.13211719181868428</v>
      </c>
      <c r="BP9" s="12">
        <v>6.8870523415977936E-2</v>
      </c>
      <c r="BQ9" s="12">
        <v>9.6887330118369183E-2</v>
      </c>
      <c r="BR9" s="12">
        <v>7.4776386404293474E-2</v>
      </c>
      <c r="BS9" s="12">
        <v>5.3683268714583912E-2</v>
      </c>
      <c r="BT9" s="12">
        <v>0.10532736884912561</v>
      </c>
    </row>
    <row r="10" spans="1:72" x14ac:dyDescent="0.55000000000000004">
      <c r="A10" s="9"/>
      <c r="B10" s="10" t="s">
        <v>28</v>
      </c>
      <c r="C10" s="9" t="s">
        <v>23</v>
      </c>
      <c r="D10" s="11">
        <v>6.0561838744983616E-2</v>
      </c>
      <c r="E10" s="12">
        <v>6.1065396275443898E-2</v>
      </c>
      <c r="F10" s="12">
        <v>6.1913043478260779E-2</v>
      </c>
      <c r="G10" s="12">
        <v>6.1923963133640549E-2</v>
      </c>
      <c r="H10" s="12">
        <v>6.1011282908483094E-2</v>
      </c>
      <c r="I10" s="11">
        <v>0.17792015771315925</v>
      </c>
      <c r="J10" s="12">
        <v>0.18573996405032958</v>
      </c>
      <c r="K10" s="12">
        <v>0.18480300187617249</v>
      </c>
      <c r="L10" s="12">
        <v>0.17631578947368426</v>
      </c>
      <c r="M10" s="13">
        <v>0.1866438356164383</v>
      </c>
      <c r="O10" s="24"/>
      <c r="P10" s="14" t="s">
        <v>28</v>
      </c>
      <c r="Q10" s="14" t="s">
        <v>23</v>
      </c>
      <c r="R10" s="12">
        <v>0.15069827866190322</v>
      </c>
      <c r="S10" s="12">
        <v>0.15629860031104201</v>
      </c>
      <c r="T10" s="12">
        <v>0.15854410857495374</v>
      </c>
      <c r="U10" s="12">
        <v>0.15946424058630271</v>
      </c>
      <c r="V10" s="12">
        <v>0.16279069767441856</v>
      </c>
      <c r="W10" s="15">
        <v>0.26857887874837028</v>
      </c>
      <c r="X10" s="15">
        <v>0.29089376053962895</v>
      </c>
      <c r="Y10" s="15">
        <v>0.2779573367808662</v>
      </c>
      <c r="Z10" s="15">
        <v>0.26539809714571855</v>
      </c>
      <c r="AA10" s="15">
        <v>0.29367088607594938</v>
      </c>
      <c r="AB10" s="15">
        <v>0.26370887337986043</v>
      </c>
      <c r="AC10" s="15">
        <v>0.28085642317380349</v>
      </c>
      <c r="AD10" s="15">
        <v>0.26782273603082846</v>
      </c>
      <c r="AE10" s="15">
        <v>0.25629462608042086</v>
      </c>
      <c r="AF10" s="15">
        <v>0.2763880414887126</v>
      </c>
      <c r="AG10" s="12">
        <v>0.32545454545454544</v>
      </c>
      <c r="AH10" s="12">
        <v>0.35294117647058826</v>
      </c>
      <c r="AI10" s="12">
        <v>0.33652694610778439</v>
      </c>
      <c r="AJ10" s="12">
        <v>0.32169459962756042</v>
      </c>
      <c r="AK10" s="12">
        <v>0.35697399527186763</v>
      </c>
      <c r="AL10" s="12">
        <v>0.53418124006359302</v>
      </c>
      <c r="AM10" s="12">
        <v>0.58004158004158002</v>
      </c>
      <c r="AN10" s="12">
        <v>0.54731861198738174</v>
      </c>
      <c r="AO10" s="12">
        <v>0.51628764597418564</v>
      </c>
      <c r="AP10" s="12">
        <v>0.58516196447230928</v>
      </c>
      <c r="AQ10" s="12">
        <v>0.41731770833333326</v>
      </c>
      <c r="AR10" s="12">
        <v>0.43936944219886831</v>
      </c>
      <c r="AS10" s="12">
        <v>0.42009419152276289</v>
      </c>
      <c r="AT10" s="12">
        <v>0.39989977449260844</v>
      </c>
      <c r="AU10" s="12">
        <v>0.43232640251078847</v>
      </c>
      <c r="AV10" s="15">
        <v>0.32397853900123813</v>
      </c>
      <c r="AW10" s="15">
        <v>0.33905356214248572</v>
      </c>
      <c r="AX10" s="15">
        <v>0.32356483340024084</v>
      </c>
      <c r="AY10" s="15">
        <v>0.30868878357030016</v>
      </c>
      <c r="AZ10" s="15">
        <v>0.32979797979797981</v>
      </c>
      <c r="BA10" s="15">
        <v>0.1381977135171486</v>
      </c>
      <c r="BB10" s="15">
        <v>0.14116150911403136</v>
      </c>
      <c r="BC10" s="15">
        <v>0.13626089764288019</v>
      </c>
      <c r="BD10" s="15">
        <v>0.13461047254150704</v>
      </c>
      <c r="BE10" s="15">
        <v>0.13623188405797101</v>
      </c>
      <c r="BF10" s="15">
        <v>0.43671454219030509</v>
      </c>
      <c r="BG10" s="15">
        <v>0.46682188591385326</v>
      </c>
      <c r="BH10" s="15">
        <v>0.44355909694555107</v>
      </c>
      <c r="BI10" s="15">
        <v>0.42527956624872926</v>
      </c>
      <c r="BJ10" s="15">
        <v>0.46453089244851253</v>
      </c>
      <c r="BK10" s="15">
        <v>0.2096997690531178</v>
      </c>
      <c r="BL10" s="15">
        <v>0.21498559077809795</v>
      </c>
      <c r="BM10" s="15">
        <v>0.20866845397676495</v>
      </c>
      <c r="BN10" s="15">
        <v>0.20411723656664335</v>
      </c>
      <c r="BO10" s="15">
        <v>0.20895522388059701</v>
      </c>
      <c r="BP10" s="12">
        <v>0.13774104683195593</v>
      </c>
      <c r="BQ10" s="12">
        <v>0.13634370889960543</v>
      </c>
      <c r="BR10" s="12">
        <v>0.13452593917710196</v>
      </c>
      <c r="BS10" s="12">
        <v>0.13390993140471222</v>
      </c>
      <c r="BT10" s="12">
        <v>0.13054087027246847</v>
      </c>
    </row>
    <row r="11" spans="1:72" x14ac:dyDescent="0.55000000000000004">
      <c r="A11" s="9"/>
      <c r="B11" s="10" t="s">
        <v>29</v>
      </c>
      <c r="C11" s="9" t="s">
        <v>30</v>
      </c>
      <c r="D11" s="11">
        <v>1.9999999999999997E-2</v>
      </c>
      <c r="E11" s="12">
        <v>1.9999999999999997E-2</v>
      </c>
      <c r="F11" s="12">
        <v>1.9999999999999997E-2</v>
      </c>
      <c r="G11" s="12">
        <v>1.9999999999999997E-2</v>
      </c>
      <c r="H11" s="12">
        <v>1.9999999999999997E-2</v>
      </c>
      <c r="I11" s="11">
        <v>1.9999999999999997E-2</v>
      </c>
      <c r="J11" s="12">
        <v>1.9999999999999997E-2</v>
      </c>
      <c r="K11" s="12">
        <v>1.9999999999999997E-2</v>
      </c>
      <c r="L11" s="12">
        <v>1.9999999999999997E-2</v>
      </c>
      <c r="M11" s="13">
        <v>1.9999999999999997E-2</v>
      </c>
      <c r="O11" s="24"/>
      <c r="P11" s="14" t="s">
        <v>29</v>
      </c>
      <c r="Q11" s="14" t="s">
        <v>30</v>
      </c>
      <c r="R11" s="12">
        <v>2.0000000000000004E-2</v>
      </c>
      <c r="S11" s="12">
        <v>2.0000000000000004E-2</v>
      </c>
      <c r="T11" s="12">
        <v>2.0000000000000004E-2</v>
      </c>
      <c r="U11" s="12">
        <v>2.0000000000000004E-2</v>
      </c>
      <c r="V11" s="12">
        <v>2.0000000000000004E-2</v>
      </c>
      <c r="W11" s="15">
        <v>2.0000000000000004E-2</v>
      </c>
      <c r="X11" s="15">
        <v>2.0000000000000004E-2</v>
      </c>
      <c r="Y11" s="15">
        <v>2.0000000000000004E-2</v>
      </c>
      <c r="Z11" s="15">
        <v>2.0000000000000004E-2</v>
      </c>
      <c r="AA11" s="15">
        <v>2.0000000000000004E-2</v>
      </c>
      <c r="AB11" s="15">
        <v>0.02</v>
      </c>
      <c r="AC11" s="15">
        <v>0.02</v>
      </c>
      <c r="AD11" s="15">
        <v>0.02</v>
      </c>
      <c r="AE11" s="15">
        <v>0.02</v>
      </c>
      <c r="AF11" s="15">
        <v>0.02</v>
      </c>
      <c r="AG11" s="12">
        <v>2.0000000000000004E-2</v>
      </c>
      <c r="AH11" s="12">
        <v>2.0000000000000004E-2</v>
      </c>
      <c r="AI11" s="12">
        <v>2.0000000000000004E-2</v>
      </c>
      <c r="AJ11" s="12">
        <v>2.0000000000000004E-2</v>
      </c>
      <c r="AK11" s="12">
        <v>2.0000000000000004E-2</v>
      </c>
      <c r="AL11" s="12">
        <v>1.9999999999999997E-2</v>
      </c>
      <c r="AM11" s="12">
        <v>1.9999999999999997E-2</v>
      </c>
      <c r="AN11" s="12">
        <v>1.9999999999999997E-2</v>
      </c>
      <c r="AO11" s="12">
        <v>1.9999999999999997E-2</v>
      </c>
      <c r="AP11" s="12">
        <v>1.9999999999999997E-2</v>
      </c>
      <c r="AQ11" s="12">
        <v>0.02</v>
      </c>
      <c r="AR11" s="12">
        <v>0.02</v>
      </c>
      <c r="AS11" s="12">
        <v>0.02</v>
      </c>
      <c r="AT11" s="12">
        <v>0.02</v>
      </c>
      <c r="AU11" s="12">
        <v>0.02</v>
      </c>
      <c r="AV11" s="15">
        <v>1.9999999999999997E-2</v>
      </c>
      <c r="AW11" s="15">
        <v>1.9999999999999997E-2</v>
      </c>
      <c r="AX11" s="15">
        <v>1.9999999999999997E-2</v>
      </c>
      <c r="AY11" s="15">
        <v>1.9999999999999997E-2</v>
      </c>
      <c r="AZ11" s="15">
        <v>1.9999999999999997E-2</v>
      </c>
      <c r="BA11" s="15">
        <v>0.02</v>
      </c>
      <c r="BB11" s="15">
        <v>0.02</v>
      </c>
      <c r="BC11" s="15">
        <v>0.02</v>
      </c>
      <c r="BD11" s="15">
        <v>0.02</v>
      </c>
      <c r="BE11" s="15">
        <v>0.02</v>
      </c>
      <c r="BF11" s="15">
        <v>1.9999999999999997E-2</v>
      </c>
      <c r="BG11" s="15">
        <v>1.9999999999999997E-2</v>
      </c>
      <c r="BH11" s="15">
        <v>1.9999999999999997E-2</v>
      </c>
      <c r="BI11" s="15">
        <v>1.9999999999999997E-2</v>
      </c>
      <c r="BJ11" s="15">
        <v>1.9999999999999997E-2</v>
      </c>
      <c r="BK11" s="15">
        <v>2.0000000000000004E-2</v>
      </c>
      <c r="BL11" s="15">
        <v>2.0000000000000004E-2</v>
      </c>
      <c r="BM11" s="15">
        <v>2.0000000000000004E-2</v>
      </c>
      <c r="BN11" s="15">
        <v>2.0000000000000004E-2</v>
      </c>
      <c r="BO11" s="15">
        <v>2.0000000000000004E-2</v>
      </c>
      <c r="BP11" s="12">
        <v>0.02</v>
      </c>
      <c r="BQ11" s="12">
        <v>0.02</v>
      </c>
      <c r="BR11" s="12">
        <v>0.02</v>
      </c>
      <c r="BS11" s="12">
        <v>0.02</v>
      </c>
      <c r="BT11" s="12">
        <v>0.02</v>
      </c>
    </row>
    <row r="12" spans="1:72" x14ac:dyDescent="0.55000000000000004">
      <c r="A12" s="16"/>
      <c r="B12" s="17" t="s">
        <v>31</v>
      </c>
      <c r="C12" s="16" t="s">
        <v>32</v>
      </c>
      <c r="D12" s="18">
        <v>0.1</v>
      </c>
      <c r="E12" s="19">
        <v>0.1</v>
      </c>
      <c r="F12" s="19">
        <v>0.1</v>
      </c>
      <c r="G12" s="19">
        <v>0.1</v>
      </c>
      <c r="H12" s="19">
        <v>0.1</v>
      </c>
      <c r="I12" s="18">
        <v>0.1</v>
      </c>
      <c r="J12" s="19">
        <v>0.1</v>
      </c>
      <c r="K12" s="19">
        <v>0.1</v>
      </c>
      <c r="L12" s="19">
        <v>0.1</v>
      </c>
      <c r="M12" s="20">
        <v>0.1</v>
      </c>
      <c r="O12" s="24"/>
      <c r="P12" s="14" t="s">
        <v>31</v>
      </c>
      <c r="Q12" s="14" t="s">
        <v>32</v>
      </c>
      <c r="R12" s="12">
        <v>0.1</v>
      </c>
      <c r="S12" s="12">
        <v>0.1</v>
      </c>
      <c r="T12" s="12">
        <v>0.1</v>
      </c>
      <c r="U12" s="12">
        <v>0.1</v>
      </c>
      <c r="V12" s="12">
        <v>0.1</v>
      </c>
      <c r="W12" s="15">
        <v>0.1</v>
      </c>
      <c r="X12" s="15">
        <v>0.1</v>
      </c>
      <c r="Y12" s="15">
        <v>0.1</v>
      </c>
      <c r="Z12" s="15">
        <v>0.1</v>
      </c>
      <c r="AA12" s="15">
        <v>0.1</v>
      </c>
      <c r="AB12" s="15">
        <v>0.1</v>
      </c>
      <c r="AC12" s="15">
        <v>0.1</v>
      </c>
      <c r="AD12" s="15">
        <v>0.1</v>
      </c>
      <c r="AE12" s="15">
        <v>0.1</v>
      </c>
      <c r="AF12" s="15">
        <v>0.1</v>
      </c>
      <c r="AG12" s="12">
        <v>0.1</v>
      </c>
      <c r="AH12" s="12">
        <v>0.1</v>
      </c>
      <c r="AI12" s="12">
        <v>0.1</v>
      </c>
      <c r="AJ12" s="12">
        <v>0.1</v>
      </c>
      <c r="AK12" s="12">
        <v>0.1</v>
      </c>
      <c r="AL12" s="12">
        <v>0.1</v>
      </c>
      <c r="AM12" s="12">
        <v>0.1</v>
      </c>
      <c r="AN12" s="12">
        <v>0.1</v>
      </c>
      <c r="AO12" s="12">
        <v>0.1</v>
      </c>
      <c r="AP12" s="12">
        <v>0.1</v>
      </c>
      <c r="AQ12" s="12">
        <v>0.1</v>
      </c>
      <c r="AR12" s="12">
        <v>0.1</v>
      </c>
      <c r="AS12" s="12">
        <v>0.1</v>
      </c>
      <c r="AT12" s="12">
        <v>0.1</v>
      </c>
      <c r="AU12" s="12">
        <v>0.1</v>
      </c>
      <c r="AV12" s="15">
        <v>0.1</v>
      </c>
      <c r="AW12" s="15">
        <v>0.1</v>
      </c>
      <c r="AX12" s="15">
        <v>0.1</v>
      </c>
      <c r="AY12" s="15">
        <v>0.1</v>
      </c>
      <c r="AZ12" s="15">
        <v>0.1</v>
      </c>
      <c r="BA12" s="15">
        <v>0.1</v>
      </c>
      <c r="BB12" s="15">
        <v>0.1</v>
      </c>
      <c r="BC12" s="15">
        <v>0.1</v>
      </c>
      <c r="BD12" s="15">
        <v>0.1</v>
      </c>
      <c r="BE12" s="15">
        <v>0.1</v>
      </c>
      <c r="BF12" s="15">
        <v>0.1</v>
      </c>
      <c r="BG12" s="15">
        <v>0.1</v>
      </c>
      <c r="BH12" s="15">
        <v>0.1</v>
      </c>
      <c r="BI12" s="15">
        <v>0.1</v>
      </c>
      <c r="BJ12" s="15">
        <v>0.1</v>
      </c>
      <c r="BK12" s="15">
        <v>0.1</v>
      </c>
      <c r="BL12" s="15">
        <v>0.1</v>
      </c>
      <c r="BM12" s="15">
        <v>0.1</v>
      </c>
      <c r="BN12" s="15">
        <v>0.1</v>
      </c>
      <c r="BO12" s="15">
        <v>0.1</v>
      </c>
      <c r="BP12" s="12">
        <v>0.1</v>
      </c>
      <c r="BQ12" s="12">
        <v>0.1</v>
      </c>
      <c r="BR12" s="12">
        <v>0.1</v>
      </c>
      <c r="BS12" s="12">
        <v>0.1</v>
      </c>
      <c r="BT12" s="12">
        <v>0.1</v>
      </c>
    </row>
    <row r="13" spans="1:72" x14ac:dyDescent="0.55000000000000004">
      <c r="A13" s="9" t="s">
        <v>33</v>
      </c>
      <c r="B13" s="10" t="s">
        <v>22</v>
      </c>
      <c r="C13" s="9" t="s">
        <v>23</v>
      </c>
      <c r="D13" s="11">
        <v>0.24536205864751648</v>
      </c>
      <c r="E13" s="12">
        <v>0.26171593366979079</v>
      </c>
      <c r="F13" s="12">
        <v>0.2525951557093426</v>
      </c>
      <c r="G13" s="12">
        <v>0.23932426091037073</v>
      </c>
      <c r="H13" s="12">
        <v>0.26195426195426202</v>
      </c>
      <c r="I13" s="11">
        <v>0.1707317073170731</v>
      </c>
      <c r="J13" s="12">
        <v>0.18500486854917234</v>
      </c>
      <c r="K13" s="12">
        <v>0.18181818181818188</v>
      </c>
      <c r="L13" s="12">
        <v>0.16994633273703041</v>
      </c>
      <c r="M13" s="13">
        <v>0.19180633147113599</v>
      </c>
      <c r="P13" s="14" t="s">
        <v>34</v>
      </c>
      <c r="Q13" s="14" t="s">
        <v>30</v>
      </c>
      <c r="R13" s="12">
        <v>0.13452477660438666</v>
      </c>
      <c r="S13" s="12">
        <v>0.13311148086522462</v>
      </c>
      <c r="T13" s="12">
        <v>0.13344398340248964</v>
      </c>
      <c r="U13" s="12">
        <v>0.13366750208855474</v>
      </c>
      <c r="V13" s="12">
        <v>0.13466666666666668</v>
      </c>
      <c r="W13" s="15">
        <v>0.10791465932553337</v>
      </c>
      <c r="X13" s="15">
        <v>0.10995792426367464</v>
      </c>
      <c r="Y13" s="15">
        <v>0.1101897399859452</v>
      </c>
      <c r="Z13" s="15">
        <v>0.1118402282453638</v>
      </c>
      <c r="AA13" s="15">
        <v>0.10962754743499648</v>
      </c>
      <c r="AB13" s="15">
        <v>0.15165217391304345</v>
      </c>
      <c r="AC13" s="15">
        <v>0.15301310043668123</v>
      </c>
      <c r="AD13" s="15">
        <v>0.15261324041811847</v>
      </c>
      <c r="AE13" s="15">
        <v>0.15218150087260032</v>
      </c>
      <c r="AF13" s="15">
        <v>0.15271453590192641</v>
      </c>
      <c r="AG13" s="12">
        <v>0.12054149499705709</v>
      </c>
      <c r="AH13" s="12">
        <v>0.12244897959183675</v>
      </c>
      <c r="AI13" s="12">
        <v>0.12252252252252252</v>
      </c>
      <c r="AJ13" s="12">
        <v>0.12375152253349575</v>
      </c>
      <c r="AK13" s="12">
        <v>0.12266987372218881</v>
      </c>
      <c r="AL13" s="12">
        <v>0.15710594315245485</v>
      </c>
      <c r="AM13" s="12">
        <v>0.15885042455911177</v>
      </c>
      <c r="AN13" s="12">
        <v>0.15931870291516548</v>
      </c>
      <c r="AO13" s="12">
        <v>0.15978940440934519</v>
      </c>
      <c r="AP13" s="12">
        <v>0.15926653569089722</v>
      </c>
      <c r="AQ13" s="12">
        <v>0.17803660565723792</v>
      </c>
      <c r="AR13" s="12">
        <v>0.17881567973311091</v>
      </c>
      <c r="AS13" s="12">
        <v>0.17855652899457652</v>
      </c>
      <c r="AT13" s="12">
        <v>0.17926421404682275</v>
      </c>
      <c r="AU13" s="12">
        <v>0.17918930213121601</v>
      </c>
      <c r="AV13" s="15">
        <v>0.15946248600223964</v>
      </c>
      <c r="AW13" s="15">
        <v>0.16182336182336185</v>
      </c>
      <c r="AX13" s="15">
        <v>0.16264991433466591</v>
      </c>
      <c r="AY13" s="15">
        <v>0.16340621403912542</v>
      </c>
      <c r="AZ13" s="15">
        <v>0.16274285714285713</v>
      </c>
      <c r="BA13" s="15">
        <v>0.15724417426545087</v>
      </c>
      <c r="BB13" s="15">
        <v>0.15772357723577235</v>
      </c>
      <c r="BC13" s="15">
        <v>0.15756345177664974</v>
      </c>
      <c r="BD13" s="15">
        <v>0.15691056910569107</v>
      </c>
      <c r="BE13" s="15">
        <v>0.15755102040816327</v>
      </c>
      <c r="BF13" s="15">
        <v>0.17888198757763976</v>
      </c>
      <c r="BG13" s="15">
        <v>0.18125603864734299</v>
      </c>
      <c r="BH13" s="15">
        <v>0.18169491525423731</v>
      </c>
      <c r="BI13" s="15">
        <v>0.18361942128494363</v>
      </c>
      <c r="BJ13" s="15">
        <v>0.18187106156083377</v>
      </c>
      <c r="BK13" s="15">
        <v>0.15284837861524975</v>
      </c>
      <c r="BL13" s="15">
        <v>0.15669362084456417</v>
      </c>
      <c r="BM13" s="15">
        <v>0.15826558265582655</v>
      </c>
      <c r="BN13" s="15">
        <v>0.16088154269972454</v>
      </c>
      <c r="BO13" s="15">
        <v>0.15855203619909505</v>
      </c>
      <c r="BP13" s="12">
        <v>0.14684052156469413</v>
      </c>
      <c r="BQ13" s="12">
        <v>0.14684052156469413</v>
      </c>
      <c r="BR13" s="12">
        <v>0.14684052156469413</v>
      </c>
      <c r="BS13" s="12">
        <v>0.14684052156469413</v>
      </c>
      <c r="BT13" s="12">
        <v>0.14684052156469413</v>
      </c>
    </row>
    <row r="14" spans="1:72" x14ac:dyDescent="0.55000000000000004">
      <c r="A14" s="9"/>
      <c r="B14" s="10" t="s">
        <v>24</v>
      </c>
      <c r="C14" s="9" t="s">
        <v>23</v>
      </c>
      <c r="D14" s="11">
        <v>7.2411729503291417E-2</v>
      </c>
      <c r="E14" s="12">
        <v>7.7144917087238571E-2</v>
      </c>
      <c r="F14" s="12">
        <v>7.4394463667820099E-2</v>
      </c>
      <c r="G14" s="12">
        <v>6.9920225246363238E-2</v>
      </c>
      <c r="H14" s="12">
        <v>7.692307692307708E-2</v>
      </c>
      <c r="I14" s="11">
        <v>7.0810385523210076E-2</v>
      </c>
      <c r="J14" s="12">
        <v>7.6923076923076983E-2</v>
      </c>
      <c r="K14" s="12">
        <v>7.5630252100840373E-2</v>
      </c>
      <c r="L14" s="12">
        <v>7.036374478234933E-2</v>
      </c>
      <c r="M14" s="13">
        <v>8.0074487895717028E-2</v>
      </c>
      <c r="P14" s="14" t="s">
        <v>35</v>
      </c>
      <c r="Q14" s="14" t="s">
        <v>30</v>
      </c>
      <c r="R14" s="12">
        <v>2.0000000000000004E-2</v>
      </c>
      <c r="S14" s="12">
        <v>2.0000000000000004E-2</v>
      </c>
      <c r="T14" s="12">
        <v>2.0000000000000004E-2</v>
      </c>
      <c r="U14" s="12">
        <v>2.0000000000000004E-2</v>
      </c>
      <c r="V14" s="12">
        <v>2.0000000000000004E-2</v>
      </c>
      <c r="W14" s="15">
        <v>2.0000000000000004E-2</v>
      </c>
      <c r="X14" s="15">
        <v>2.0000000000000004E-2</v>
      </c>
      <c r="Y14" s="15">
        <v>2.0000000000000004E-2</v>
      </c>
      <c r="Z14" s="15">
        <v>2.0000000000000004E-2</v>
      </c>
      <c r="AA14" s="15">
        <v>2.0000000000000004E-2</v>
      </c>
      <c r="AB14" s="15">
        <v>0.02</v>
      </c>
      <c r="AC14" s="15">
        <v>0.02</v>
      </c>
      <c r="AD14" s="15">
        <v>0.02</v>
      </c>
      <c r="AE14" s="15">
        <v>0.02</v>
      </c>
      <c r="AF14" s="15">
        <v>0.02</v>
      </c>
      <c r="AG14" s="12">
        <v>2.0000000000000004E-2</v>
      </c>
      <c r="AH14" s="12">
        <v>2.0000000000000004E-2</v>
      </c>
      <c r="AI14" s="12">
        <v>2.0000000000000004E-2</v>
      </c>
      <c r="AJ14" s="12">
        <v>2.0000000000000004E-2</v>
      </c>
      <c r="AK14" s="12">
        <v>2.0000000000000004E-2</v>
      </c>
      <c r="AL14" s="12">
        <v>1.9999999999999997E-2</v>
      </c>
      <c r="AM14" s="12">
        <v>1.9999999999999997E-2</v>
      </c>
      <c r="AN14" s="12">
        <v>1.9999999999999997E-2</v>
      </c>
      <c r="AO14" s="12">
        <v>1.9999999999999997E-2</v>
      </c>
      <c r="AP14" s="12">
        <v>1.9999999999999997E-2</v>
      </c>
      <c r="AQ14" s="12">
        <v>0.02</v>
      </c>
      <c r="AR14" s="12">
        <v>0.02</v>
      </c>
      <c r="AS14" s="12">
        <v>0.02</v>
      </c>
      <c r="AT14" s="12">
        <v>0.02</v>
      </c>
      <c r="AU14" s="12">
        <v>0.02</v>
      </c>
      <c r="AV14" s="15">
        <v>1.9999999999999997E-2</v>
      </c>
      <c r="AW14" s="15">
        <v>1.9999999999999997E-2</v>
      </c>
      <c r="AX14" s="15">
        <v>1.9999999999999997E-2</v>
      </c>
      <c r="AY14" s="15">
        <v>1.9999999999999997E-2</v>
      </c>
      <c r="AZ14" s="15">
        <v>1.9999999999999997E-2</v>
      </c>
      <c r="BA14" s="15">
        <v>0.02</v>
      </c>
      <c r="BB14" s="15">
        <v>0.02</v>
      </c>
      <c r="BC14" s="15">
        <v>0.02</v>
      </c>
      <c r="BD14" s="15">
        <v>0.02</v>
      </c>
      <c r="BE14" s="15">
        <v>0.02</v>
      </c>
      <c r="BF14" s="15">
        <v>1.9999999999999997E-2</v>
      </c>
      <c r="BG14" s="15">
        <v>1.9999999999999997E-2</v>
      </c>
      <c r="BH14" s="15">
        <v>1.9999999999999997E-2</v>
      </c>
      <c r="BI14" s="15">
        <v>1.9999999999999997E-2</v>
      </c>
      <c r="BJ14" s="15">
        <v>1.9999999999999997E-2</v>
      </c>
      <c r="BK14" s="15">
        <v>2.0000000000000004E-2</v>
      </c>
      <c r="BL14" s="15">
        <v>2.0000000000000004E-2</v>
      </c>
      <c r="BM14" s="15">
        <v>2.0000000000000004E-2</v>
      </c>
      <c r="BN14" s="15">
        <v>2.0000000000000004E-2</v>
      </c>
      <c r="BO14" s="15">
        <v>2.0000000000000004E-2</v>
      </c>
      <c r="BP14" s="12">
        <v>0.02</v>
      </c>
      <c r="BQ14" s="12">
        <v>0.02</v>
      </c>
      <c r="BR14" s="12">
        <v>0.02</v>
      </c>
      <c r="BS14" s="12">
        <v>0.02</v>
      </c>
      <c r="BT14" s="12">
        <v>0.02</v>
      </c>
    </row>
    <row r="15" spans="1:72" x14ac:dyDescent="0.55000000000000004">
      <c r="A15" s="9"/>
      <c r="B15" s="10" t="s">
        <v>25</v>
      </c>
      <c r="C15" s="9" t="s">
        <v>23</v>
      </c>
      <c r="D15" s="11">
        <v>7.3608617594254827E-2</v>
      </c>
      <c r="E15" s="12">
        <v>7.8586878154289774E-2</v>
      </c>
      <c r="F15" s="12">
        <v>7.6124567474048541E-2</v>
      </c>
      <c r="G15" s="12">
        <v>7.1328015016424162E-2</v>
      </c>
      <c r="H15" s="12">
        <v>7.9002079002079034E-2</v>
      </c>
      <c r="I15" s="11">
        <v>6.2155782848150994E-2</v>
      </c>
      <c r="J15" s="12">
        <v>6.7185978578383695E-2</v>
      </c>
      <c r="K15" s="12">
        <v>6.6462948815890016E-2</v>
      </c>
      <c r="L15" s="12">
        <v>6.201550387596886E-2</v>
      </c>
      <c r="M15" s="13">
        <v>6.9832402234636867E-2</v>
      </c>
      <c r="P15" s="14" t="s">
        <v>36</v>
      </c>
      <c r="Q15" s="14" t="s">
        <v>30</v>
      </c>
      <c r="R15" s="12">
        <v>0.10263864042933805</v>
      </c>
      <c r="S15" s="12">
        <v>0.10435897435897434</v>
      </c>
      <c r="T15" s="12">
        <v>9.6575943810360027E-2</v>
      </c>
      <c r="U15" s="12">
        <v>8.9455652835934402E-2</v>
      </c>
      <c r="V15" s="12">
        <v>0.10236418511066411</v>
      </c>
      <c r="W15" s="15">
        <v>9.3665565896127345E-2</v>
      </c>
      <c r="X15" s="15">
        <v>8.827634333565948E-2</v>
      </c>
      <c r="Y15" s="15">
        <v>9.640102827763497E-2</v>
      </c>
      <c r="Z15" s="15">
        <v>0.10498990481684474</v>
      </c>
      <c r="AA15" s="15">
        <v>0.1054929065114585</v>
      </c>
      <c r="AB15" s="15">
        <v>0.15118016133851214</v>
      </c>
      <c r="AC15" s="15">
        <v>0.15542420027816398</v>
      </c>
      <c r="AD15" s="15">
        <v>0.14550343591275777</v>
      </c>
      <c r="AE15" s="15">
        <v>0.13536335721596734</v>
      </c>
      <c r="AF15" s="15">
        <v>0.15624999999999978</v>
      </c>
      <c r="AG15" s="12">
        <v>0.11785519869352225</v>
      </c>
      <c r="AH15" s="12">
        <v>0.1120580808080808</v>
      </c>
      <c r="AI15" s="12">
        <v>0.12319259687680739</v>
      </c>
      <c r="AJ15" s="12">
        <v>0.13350649350649343</v>
      </c>
      <c r="AK15" s="12">
        <v>0.13145846958796586</v>
      </c>
      <c r="AL15" s="12">
        <v>0.18202247191011259</v>
      </c>
      <c r="AM15" s="12">
        <v>0.18410499453153448</v>
      </c>
      <c r="AN15" s="12">
        <v>0.19020462931902046</v>
      </c>
      <c r="AO15" s="12">
        <v>0.19566863546872629</v>
      </c>
      <c r="AP15" s="12">
        <v>0.19637518684603855</v>
      </c>
      <c r="AQ15" s="12">
        <v>0.18396933844359281</v>
      </c>
      <c r="AR15" s="12">
        <v>0.19056603773584871</v>
      </c>
      <c r="AS15" s="12">
        <v>0.19476793248945154</v>
      </c>
      <c r="AT15" s="12">
        <v>0.19353873766078375</v>
      </c>
      <c r="AU15" s="12">
        <v>0.203024574669187</v>
      </c>
      <c r="AV15" s="15">
        <v>0.16247091178337214</v>
      </c>
      <c r="AW15" s="15">
        <v>0.16593673965936731</v>
      </c>
      <c r="AX15" s="15">
        <v>0.16837290350686124</v>
      </c>
      <c r="AY15" s="15">
        <v>0.16490689191783459</v>
      </c>
      <c r="AZ15" s="15">
        <v>0.17759295499021516</v>
      </c>
      <c r="BA15" s="15">
        <v>9.8296199213630406E-2</v>
      </c>
      <c r="BB15" s="15">
        <v>0.10268199233716489</v>
      </c>
      <c r="BC15" s="15">
        <v>9.2700888022525504E-2</v>
      </c>
      <c r="BD15" s="15">
        <v>8.3271650629163377E-2</v>
      </c>
      <c r="BE15" s="15">
        <v>0.10144559979710893</v>
      </c>
      <c r="BF15" s="15">
        <v>0.19643979057591643</v>
      </c>
      <c r="BG15" s="15">
        <v>0.20476653696498048</v>
      </c>
      <c r="BH15" s="15">
        <v>0.20513956579530357</v>
      </c>
      <c r="BI15" s="15">
        <v>0.2028616228929831</v>
      </c>
      <c r="BJ15" s="15">
        <v>0.21684945164506494</v>
      </c>
      <c r="BK15" s="15">
        <v>0.13338902812587</v>
      </c>
      <c r="BL15" s="15">
        <v>0.13828048381824101</v>
      </c>
      <c r="BM15" s="15">
        <v>0.13310384394721742</v>
      </c>
      <c r="BN15" s="15">
        <v>0.124384236453202</v>
      </c>
      <c r="BO15" s="15">
        <v>0.14299706170421167</v>
      </c>
      <c r="BP15" s="12">
        <v>0.11492418196328807</v>
      </c>
      <c r="BQ15" s="12">
        <v>0.10933874709976794</v>
      </c>
      <c r="BR15" s="12">
        <v>0.10456516194848252</v>
      </c>
      <c r="BS15" s="12">
        <v>9.9012123933542917E-2</v>
      </c>
      <c r="BT15" s="12">
        <v>0.10557103064066829</v>
      </c>
    </row>
    <row r="16" spans="1:72" x14ac:dyDescent="0.55000000000000004">
      <c r="A16" s="9"/>
      <c r="B16" s="10" t="s">
        <v>26</v>
      </c>
      <c r="C16" s="9" t="s">
        <v>23</v>
      </c>
      <c r="D16" s="11">
        <v>0.33393177737881508</v>
      </c>
      <c r="E16" s="12">
        <v>0.34679163662581103</v>
      </c>
      <c r="F16" s="12">
        <v>0.33333333333333337</v>
      </c>
      <c r="G16" s="12">
        <v>0.32989206945096194</v>
      </c>
      <c r="H16" s="12">
        <v>0.35481635481635493</v>
      </c>
      <c r="I16" s="11">
        <v>0.3147128245476003</v>
      </c>
      <c r="J16" s="12">
        <v>0.33008763388510226</v>
      </c>
      <c r="K16" s="12">
        <v>0.31856378915202443</v>
      </c>
      <c r="L16" s="12">
        <v>0.31782945736434098</v>
      </c>
      <c r="M16" s="13">
        <v>0.3445065176908752</v>
      </c>
      <c r="O16" s="25"/>
      <c r="P16" s="26" t="s">
        <v>37</v>
      </c>
      <c r="Q16" s="26" t="s">
        <v>32</v>
      </c>
      <c r="R16" s="19">
        <v>0.13777416734362302</v>
      </c>
      <c r="S16" s="19">
        <v>0.14043261231281196</v>
      </c>
      <c r="T16" s="19">
        <v>0.14074688796680498</v>
      </c>
      <c r="U16" s="19">
        <v>0.14168755221386797</v>
      </c>
      <c r="V16" s="19">
        <v>0.14133333333333331</v>
      </c>
      <c r="W16" s="21">
        <v>0.12112869924294563</v>
      </c>
      <c r="X16" s="21">
        <v>0.12454417952314167</v>
      </c>
      <c r="Y16" s="21">
        <v>0.12649332396345747</v>
      </c>
      <c r="Z16" s="21">
        <v>0.12382310984308137</v>
      </c>
      <c r="AA16" s="21">
        <v>0.12480674631061139</v>
      </c>
      <c r="AB16" s="21">
        <v>0.11269565217391304</v>
      </c>
      <c r="AC16" s="21">
        <v>0.11388646288209608</v>
      </c>
      <c r="AD16" s="21">
        <v>0.11358885017421604</v>
      </c>
      <c r="AE16" s="21">
        <v>0.11378708551483421</v>
      </c>
      <c r="AF16" s="21">
        <v>0.11418563922942207</v>
      </c>
      <c r="AG16" s="19">
        <v>0.11065332548557974</v>
      </c>
      <c r="AH16" s="19">
        <v>0.11092436974789917</v>
      </c>
      <c r="AI16" s="19">
        <v>0.11483483483483484</v>
      </c>
      <c r="AJ16" s="19">
        <v>0.11303288672350793</v>
      </c>
      <c r="AK16" s="19">
        <v>0.11304870715574263</v>
      </c>
      <c r="AL16" s="19">
        <v>1.3953488372093054E-2</v>
      </c>
      <c r="AM16" s="19">
        <v>1.4369693011103885E-2</v>
      </c>
      <c r="AN16" s="19">
        <v>1.4150016377333799E-2</v>
      </c>
      <c r="AO16" s="19">
        <v>1.3951957880881896E-2</v>
      </c>
      <c r="AP16" s="19">
        <v>1.3883431565160474E-2</v>
      </c>
      <c r="AQ16" s="19">
        <v>1.3643926788685505E-2</v>
      </c>
      <c r="AR16" s="19">
        <v>1.4011676396997477E-2</v>
      </c>
      <c r="AS16" s="19">
        <v>1.3683771380892766E-2</v>
      </c>
      <c r="AT16" s="19">
        <v>1.371237458193978E-2</v>
      </c>
      <c r="AU16" s="19">
        <v>1.3706644379440015E-2</v>
      </c>
      <c r="AV16" s="21">
        <v>0.10347144456886899</v>
      </c>
      <c r="AW16" s="21">
        <v>0.10484330484330487</v>
      </c>
      <c r="AX16" s="21">
        <v>0.10508280982295831</v>
      </c>
      <c r="AY16" s="21">
        <v>0.10448791714614501</v>
      </c>
      <c r="AZ16" s="21">
        <v>0.10560000000000003</v>
      </c>
      <c r="BA16" s="21">
        <v>4.7821681864235056E-2</v>
      </c>
      <c r="BB16" s="21">
        <v>4.7967479674796747E-2</v>
      </c>
      <c r="BC16" s="21">
        <v>4.7918781725888315E-2</v>
      </c>
      <c r="BD16" s="21">
        <v>4.7967479674796747E-2</v>
      </c>
      <c r="BE16" s="21">
        <v>4.8163265306122444E-2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5.1183172655565316E-2</v>
      </c>
      <c r="BL16" s="21">
        <v>5.3908355795148258E-2</v>
      </c>
      <c r="BM16" s="21">
        <v>5.2032520325203259E-2</v>
      </c>
      <c r="BN16" s="21">
        <v>5.2892561983471087E-2</v>
      </c>
      <c r="BO16" s="21">
        <v>5.2850678733031703E-2</v>
      </c>
      <c r="BP16" s="19">
        <v>8.8264794383149572E-3</v>
      </c>
      <c r="BQ16" s="19">
        <v>8.8264794383149572E-3</v>
      </c>
      <c r="BR16" s="19">
        <v>8.8264794383149572E-3</v>
      </c>
      <c r="BS16" s="19">
        <v>8.8264794383149572E-3</v>
      </c>
      <c r="BT16" s="19">
        <v>8.8264794383149572E-3</v>
      </c>
    </row>
    <row r="17" spans="1:72" x14ac:dyDescent="0.55000000000000004">
      <c r="A17" s="9"/>
      <c r="B17" s="10" t="s">
        <v>27</v>
      </c>
      <c r="C17" s="9" t="s">
        <v>23</v>
      </c>
      <c r="D17" s="11">
        <v>5.9844404548174746E-2</v>
      </c>
      <c r="E17" s="12">
        <v>7.2098053352559491E-2</v>
      </c>
      <c r="F17" s="12">
        <v>6.2860438292964269E-2</v>
      </c>
      <c r="G17" s="12">
        <v>5.2088221492257142E-2</v>
      </c>
      <c r="H17" s="12">
        <v>7.3458073458073606E-2</v>
      </c>
      <c r="I17" s="11">
        <v>5.9008654602675063E-2</v>
      </c>
      <c r="J17" s="12">
        <v>7.5949367088607569E-2</v>
      </c>
      <c r="K17" s="12">
        <v>7.0282658517952651E-2</v>
      </c>
      <c r="L17" s="12">
        <v>5.9033989266547272E-2</v>
      </c>
      <c r="M17" s="13">
        <v>8.4729981378026148E-2</v>
      </c>
      <c r="O17" s="24" t="s">
        <v>33</v>
      </c>
      <c r="P17" s="14" t="s">
        <v>22</v>
      </c>
      <c r="Q17" s="14" t="s">
        <v>23</v>
      </c>
      <c r="R17" s="12">
        <v>0.13735070575461458</v>
      </c>
      <c r="S17" s="12">
        <v>0.14605263157894735</v>
      </c>
      <c r="T17" s="12">
        <v>0.1426332288401255</v>
      </c>
      <c r="U17" s="12">
        <v>0.13291404612159333</v>
      </c>
      <c r="V17" s="12">
        <v>0.14819506016466119</v>
      </c>
      <c r="W17" s="15">
        <v>0.22878228782287816</v>
      </c>
      <c r="X17" s="15">
        <v>0.24969843184559715</v>
      </c>
      <c r="Y17" s="15">
        <v>0.23676880222841226</v>
      </c>
      <c r="Z17" s="15">
        <v>0.22863247863247863</v>
      </c>
      <c r="AA17" s="15">
        <v>0.26092233009708737</v>
      </c>
      <c r="AB17" s="15">
        <v>0.201595358955765</v>
      </c>
      <c r="AC17" s="15">
        <v>0.21811460258780044</v>
      </c>
      <c r="AD17" s="15">
        <v>0.21535181236673778</v>
      </c>
      <c r="AE17" s="15">
        <v>0.20000000000000004</v>
      </c>
      <c r="AF17" s="15">
        <v>0.23255813953488375</v>
      </c>
      <c r="AG17" s="12">
        <v>0.21238177128116945</v>
      </c>
      <c r="AH17" s="12">
        <v>0.23423423423423426</v>
      </c>
      <c r="AI17" s="12">
        <v>0.22480620155038764</v>
      </c>
      <c r="AJ17" s="12">
        <v>0.21537442014579194</v>
      </c>
      <c r="AK17" s="12">
        <v>0.24659090909090914</v>
      </c>
      <c r="AL17" s="12">
        <v>0.14804310833806011</v>
      </c>
      <c r="AM17" s="12">
        <v>0.16400911161731208</v>
      </c>
      <c r="AN17" s="12">
        <v>0.15942857142857136</v>
      </c>
      <c r="AO17" s="12">
        <v>0.15211640211640218</v>
      </c>
      <c r="AP17" s="12">
        <v>0.17942768754833721</v>
      </c>
      <c r="AQ17" s="12">
        <v>0.14576431613819213</v>
      </c>
      <c r="AR17" s="12">
        <v>0.16256748650269948</v>
      </c>
      <c r="AS17" s="12">
        <v>0.15495579339227553</v>
      </c>
      <c r="AT17" s="12">
        <v>0.14699413489736077</v>
      </c>
      <c r="AU17" s="12">
        <v>0.17117647058823526</v>
      </c>
      <c r="AV17" s="15">
        <v>0.17439024390243901</v>
      </c>
      <c r="AW17" s="15">
        <v>0.19450980392156858</v>
      </c>
      <c r="AX17" s="15">
        <v>0.18731117824773413</v>
      </c>
      <c r="AY17" s="15">
        <v>0.17484805984104723</v>
      </c>
      <c r="AZ17" s="15">
        <v>0.20491174213353802</v>
      </c>
      <c r="BA17" s="15">
        <v>0.22843093428699157</v>
      </c>
      <c r="BB17" s="15">
        <v>0.24354657687991024</v>
      </c>
      <c r="BC17" s="15">
        <v>0.23881239242685026</v>
      </c>
      <c r="BD17" s="15">
        <v>0.22323848238482383</v>
      </c>
      <c r="BE17" s="15">
        <v>0.24851109907958854</v>
      </c>
      <c r="BF17" s="15">
        <v>0.10445775116433795</v>
      </c>
      <c r="BG17" s="15">
        <v>0.1149122807017544</v>
      </c>
      <c r="BH17" s="15">
        <v>0.11148197596795724</v>
      </c>
      <c r="BI17" s="15">
        <v>0.1029782937910146</v>
      </c>
      <c r="BJ17" s="15">
        <v>0.12314410480349347</v>
      </c>
      <c r="BK17" s="15">
        <v>0.19745649263721557</v>
      </c>
      <c r="BL17" s="15">
        <v>0.21560402684563762</v>
      </c>
      <c r="BM17" s="15">
        <v>0.20983606557377046</v>
      </c>
      <c r="BN17" s="15">
        <v>0.19423368740515934</v>
      </c>
      <c r="BO17" s="15">
        <v>0.22186495176848872</v>
      </c>
      <c r="BP17" s="12">
        <v>0.15652654867256641</v>
      </c>
      <c r="BQ17" s="12">
        <v>0.17257525083612044</v>
      </c>
      <c r="BR17" s="12">
        <v>0.16684378320935181</v>
      </c>
      <c r="BS17" s="12">
        <v>0.15303541315345698</v>
      </c>
      <c r="BT17" s="12">
        <v>0.18054672600127145</v>
      </c>
    </row>
    <row r="18" spans="1:72" x14ac:dyDescent="0.55000000000000004">
      <c r="A18" s="9"/>
      <c r="B18" s="10" t="s">
        <v>28</v>
      </c>
      <c r="C18" s="9" t="s">
        <v>23</v>
      </c>
      <c r="D18" s="11">
        <v>0.10891681627767807</v>
      </c>
      <c r="E18" s="12">
        <v>0.11679884643114632</v>
      </c>
      <c r="F18" s="12">
        <v>0.11303344867358708</v>
      </c>
      <c r="G18" s="12">
        <v>0.10839981229469732</v>
      </c>
      <c r="H18" s="12">
        <v>0.12058212058212067</v>
      </c>
      <c r="I18" s="11">
        <v>0.28638867033831628</v>
      </c>
      <c r="J18" s="12">
        <v>0.3125608568646544</v>
      </c>
      <c r="K18" s="12">
        <v>0.30404889228418647</v>
      </c>
      <c r="L18" s="12">
        <v>0.2862254025044722</v>
      </c>
      <c r="M18" s="13">
        <v>0.32402234636871508</v>
      </c>
      <c r="P18" s="14" t="s">
        <v>24</v>
      </c>
      <c r="Q18" s="14" t="s">
        <v>23</v>
      </c>
      <c r="R18" s="12">
        <v>0.11400651465798047</v>
      </c>
      <c r="S18" s="12">
        <v>0.12105263157894734</v>
      </c>
      <c r="T18" s="12">
        <v>0.11859979101358421</v>
      </c>
      <c r="U18" s="12">
        <v>0.10985324947589101</v>
      </c>
      <c r="V18" s="12">
        <v>0.12222925902469919</v>
      </c>
      <c r="W18" s="15">
        <v>7.1955719557195541E-2</v>
      </c>
      <c r="X18" s="15">
        <v>7.8407720144752752E-2</v>
      </c>
      <c r="Y18" s="15">
        <v>7.4280408542246934E-2</v>
      </c>
      <c r="Z18" s="15">
        <v>7.2649572649572669E-2</v>
      </c>
      <c r="AA18" s="15">
        <v>8.3737864077669893E-2</v>
      </c>
      <c r="AB18" s="15">
        <v>8.9195068890500356E-2</v>
      </c>
      <c r="AC18" s="15">
        <v>9.6118299445471317E-2</v>
      </c>
      <c r="AD18" s="15">
        <v>9.5238095238095274E-2</v>
      </c>
      <c r="AE18" s="15">
        <v>8.750000000000005E-2</v>
      </c>
      <c r="AF18" s="15">
        <v>0.10286225402504467</v>
      </c>
      <c r="AG18" s="12">
        <v>6.7067927773000899E-2</v>
      </c>
      <c r="AH18" s="12">
        <v>7.4324324324324328E-2</v>
      </c>
      <c r="AI18" s="12">
        <v>7.1490094745908742E-2</v>
      </c>
      <c r="AJ18" s="12">
        <v>6.8257123923127883E-2</v>
      </c>
      <c r="AK18" s="12">
        <v>7.9545454545454544E-2</v>
      </c>
      <c r="AL18" s="12">
        <v>4.6511627906976709E-2</v>
      </c>
      <c r="AM18" s="12">
        <v>5.3151100987091936E-2</v>
      </c>
      <c r="AN18" s="12">
        <v>5.1428571428571435E-2</v>
      </c>
      <c r="AO18" s="12">
        <v>4.8059964726631411E-2</v>
      </c>
      <c r="AP18" s="12">
        <v>5.7231245166279955E-2</v>
      </c>
      <c r="AQ18" s="12">
        <v>6.4363464268812093E-2</v>
      </c>
      <c r="AR18" s="12">
        <v>7.2585482903419332E-2</v>
      </c>
      <c r="AS18" s="12">
        <v>6.8869241507677981E-2</v>
      </c>
      <c r="AT18" s="12">
        <v>6.4882697947214144E-2</v>
      </c>
      <c r="AU18" s="12">
        <v>7.6470588235294124E-2</v>
      </c>
      <c r="AV18" s="15">
        <v>7.6829268292682898E-2</v>
      </c>
      <c r="AW18" s="15">
        <v>8.5490196078431349E-2</v>
      </c>
      <c r="AX18" s="15">
        <v>8.2175226586102698E-2</v>
      </c>
      <c r="AY18" s="15">
        <v>7.7138849929873771E-2</v>
      </c>
      <c r="AZ18" s="15">
        <v>9.1327705295472017E-2</v>
      </c>
      <c r="BA18" s="15">
        <v>0.2065265981224855</v>
      </c>
      <c r="BB18" s="15">
        <v>0.22053872053872056</v>
      </c>
      <c r="BC18" s="15">
        <v>0.21643717728055079</v>
      </c>
      <c r="BD18" s="15">
        <v>0.20223577235772358</v>
      </c>
      <c r="BE18" s="15">
        <v>0.2257715213860314</v>
      </c>
      <c r="BF18" s="15">
        <v>5.6553559547571471E-2</v>
      </c>
      <c r="BG18" s="15">
        <v>6.3157894736842121E-2</v>
      </c>
      <c r="BH18" s="15">
        <v>6.1415220293724933E-2</v>
      </c>
      <c r="BI18" s="15">
        <v>5.6537102473498246E-2</v>
      </c>
      <c r="BJ18" s="15">
        <v>6.8122270742358118E-2</v>
      </c>
      <c r="BK18" s="15">
        <v>8.7684069611780519E-2</v>
      </c>
      <c r="BL18" s="15">
        <v>9.5637583892617464E-2</v>
      </c>
      <c r="BM18" s="15">
        <v>9.3114754098360633E-2</v>
      </c>
      <c r="BN18" s="15">
        <v>8.598887202832578E-2</v>
      </c>
      <c r="BO18" s="15">
        <v>9.8874598070739589E-2</v>
      </c>
      <c r="BP18" s="12">
        <v>0.13716814159292043</v>
      </c>
      <c r="BQ18" s="12">
        <v>0.15183946488294314</v>
      </c>
      <c r="BR18" s="12">
        <v>0.14665249734325184</v>
      </c>
      <c r="BS18" s="12">
        <v>0.13406408094435074</v>
      </c>
      <c r="BT18" s="12">
        <v>0.15893197711379525</v>
      </c>
    </row>
    <row r="19" spans="1:72" x14ac:dyDescent="0.55000000000000004">
      <c r="A19" s="9"/>
      <c r="B19" s="10" t="s">
        <v>29</v>
      </c>
      <c r="C19" s="9" t="s">
        <v>30</v>
      </c>
      <c r="D19" s="11">
        <v>1.9999999999999997E-2</v>
      </c>
      <c r="E19" s="12">
        <v>1.9999999999999997E-2</v>
      </c>
      <c r="F19" s="12">
        <v>1.9999999999999997E-2</v>
      </c>
      <c r="G19" s="12">
        <v>1.9999999999999997E-2</v>
      </c>
      <c r="H19" s="12">
        <v>1.9999999999999997E-2</v>
      </c>
      <c r="I19" s="11">
        <v>1.9999999999999997E-2</v>
      </c>
      <c r="J19" s="12">
        <v>1.9999999999999997E-2</v>
      </c>
      <c r="K19" s="12">
        <v>1.9999999999999997E-2</v>
      </c>
      <c r="L19" s="12">
        <v>1.9999999999999997E-2</v>
      </c>
      <c r="M19" s="13">
        <v>1.9999999999999997E-2</v>
      </c>
      <c r="P19" s="14" t="s">
        <v>25</v>
      </c>
      <c r="Q19" s="14" t="s">
        <v>23</v>
      </c>
      <c r="R19" s="12">
        <v>0.13083604777415853</v>
      </c>
      <c r="S19" s="12">
        <v>0.13947368421052631</v>
      </c>
      <c r="T19" s="12">
        <v>0.13636363636363644</v>
      </c>
      <c r="U19" s="12">
        <v>0.1266247379454927</v>
      </c>
      <c r="V19" s="12">
        <v>0.14122862571247621</v>
      </c>
      <c r="W19" s="15">
        <v>6.2730627306273046E-2</v>
      </c>
      <c r="X19" s="15">
        <v>6.9963811821471655E-2</v>
      </c>
      <c r="Y19" s="15">
        <v>6.5923862581244219E-2</v>
      </c>
      <c r="Z19" s="15">
        <v>6.339031339031348E-2</v>
      </c>
      <c r="AA19" s="15">
        <v>7.4029126213592242E-2</v>
      </c>
      <c r="AB19" s="15">
        <v>7.8317621464829526E-2</v>
      </c>
      <c r="AC19" s="15">
        <v>8.5027726432532355E-2</v>
      </c>
      <c r="AD19" s="15">
        <v>8.3866382373845041E-2</v>
      </c>
      <c r="AE19" s="15">
        <v>7.6630434782608711E-2</v>
      </c>
      <c r="AF19" s="15">
        <v>9.0339892665474014E-2</v>
      </c>
      <c r="AG19" s="12">
        <v>5.846947549441104E-2</v>
      </c>
      <c r="AH19" s="12">
        <v>6.5315315315315356E-2</v>
      </c>
      <c r="AI19" s="12">
        <v>6.2876830318690818E-2</v>
      </c>
      <c r="AJ19" s="12">
        <v>5.9642147117296311E-2</v>
      </c>
      <c r="AK19" s="12">
        <v>6.9318181818181834E-2</v>
      </c>
      <c r="AL19" s="12">
        <v>4.0839478162223497E-2</v>
      </c>
      <c r="AM19" s="12">
        <v>4.7076689445709967E-2</v>
      </c>
      <c r="AN19" s="12">
        <v>4.5142857142857179E-2</v>
      </c>
      <c r="AO19" s="12">
        <v>4.2328042328042367E-2</v>
      </c>
      <c r="AP19" s="12">
        <v>5.027068832173235E-2</v>
      </c>
      <c r="AQ19" s="12">
        <v>5.6791292001892979E-2</v>
      </c>
      <c r="AR19" s="12">
        <v>6.3587282543491358E-2</v>
      </c>
      <c r="AS19" s="12">
        <v>6.0493252675663162E-2</v>
      </c>
      <c r="AT19" s="12">
        <v>5.7184750733137911E-2</v>
      </c>
      <c r="AU19" s="12">
        <v>6.6470588235294184E-2</v>
      </c>
      <c r="AV19" s="15">
        <v>6.768292682926827E-2</v>
      </c>
      <c r="AW19" s="15">
        <v>7.5294117647058775E-2</v>
      </c>
      <c r="AX19" s="15">
        <v>7.2507552870090641E-2</v>
      </c>
      <c r="AY19" s="15">
        <v>6.7788686302010279E-2</v>
      </c>
      <c r="AZ19" s="15">
        <v>8.0583269378357622E-2</v>
      </c>
      <c r="BA19" s="15">
        <v>8.1805990165400161E-2</v>
      </c>
      <c r="BB19" s="15">
        <v>8.6980920314253668E-2</v>
      </c>
      <c r="BC19" s="15">
        <v>8.5628227194492326E-2</v>
      </c>
      <c r="BD19" s="15">
        <v>7.9607046070460707E-2</v>
      </c>
      <c r="BE19" s="15">
        <v>8.9334055224688708E-2</v>
      </c>
      <c r="BF19" s="15">
        <v>4.9900199600798355E-2</v>
      </c>
      <c r="BG19" s="15">
        <v>5.5263157894736882E-2</v>
      </c>
      <c r="BH19" s="15">
        <v>5.3404539385847792E-2</v>
      </c>
      <c r="BI19" s="15">
        <v>4.8965169106511802E-2</v>
      </c>
      <c r="BJ19" s="15">
        <v>5.9388646288209584E-2</v>
      </c>
      <c r="BK19" s="15">
        <v>7.6974564926372238E-2</v>
      </c>
      <c r="BL19" s="15">
        <v>8.3892617449664503E-2</v>
      </c>
      <c r="BM19" s="15">
        <v>8.1967213114754051E-2</v>
      </c>
      <c r="BN19" s="15">
        <v>7.5366717248356169E-2</v>
      </c>
      <c r="BO19" s="15">
        <v>8.6816720257234775E-2</v>
      </c>
      <c r="BP19" s="12">
        <v>0.1194690265486726</v>
      </c>
      <c r="BQ19" s="12">
        <v>0.13244147157190636</v>
      </c>
      <c r="BR19" s="12">
        <v>0.12805526036131773</v>
      </c>
      <c r="BS19" s="12">
        <v>0.11677908937605393</v>
      </c>
      <c r="BT19" s="12">
        <v>0.13922441195168464</v>
      </c>
    </row>
    <row r="20" spans="1:72" x14ac:dyDescent="0.55000000000000004">
      <c r="A20" s="16"/>
      <c r="B20" s="17" t="s">
        <v>31</v>
      </c>
      <c r="C20" s="16" t="s">
        <v>32</v>
      </c>
      <c r="D20" s="18">
        <v>0.1</v>
      </c>
      <c r="E20" s="19">
        <v>0.1</v>
      </c>
      <c r="F20" s="19">
        <v>0.1</v>
      </c>
      <c r="G20" s="19">
        <v>0.1</v>
      </c>
      <c r="H20" s="19">
        <v>0.1</v>
      </c>
      <c r="I20" s="18">
        <v>0.1</v>
      </c>
      <c r="J20" s="19">
        <v>0.1</v>
      </c>
      <c r="K20" s="19">
        <v>0.1</v>
      </c>
      <c r="L20" s="19">
        <v>0.1</v>
      </c>
      <c r="M20" s="20">
        <v>0.1</v>
      </c>
      <c r="P20" s="14" t="s">
        <v>26</v>
      </c>
      <c r="Q20" s="14" t="s">
        <v>23</v>
      </c>
      <c r="R20" s="12">
        <v>0.23832790445168303</v>
      </c>
      <c r="S20" s="12">
        <v>0.24078947368421053</v>
      </c>
      <c r="T20" s="12">
        <v>0.22570532915360506</v>
      </c>
      <c r="U20" s="12">
        <v>0.24150943396226424</v>
      </c>
      <c r="V20" s="12">
        <v>0.25649145028499049</v>
      </c>
      <c r="W20" s="15">
        <v>0.34778597785977866</v>
      </c>
      <c r="X20" s="15">
        <v>0.36550060313630878</v>
      </c>
      <c r="Y20" s="15">
        <v>0.34076137418755797</v>
      </c>
      <c r="Z20" s="15">
        <v>0.3504273504273504</v>
      </c>
      <c r="AA20" s="15">
        <v>0.39320388349514557</v>
      </c>
      <c r="AB20" s="15">
        <v>0.28208846990572878</v>
      </c>
      <c r="AC20" s="15">
        <v>0.29020332717190389</v>
      </c>
      <c r="AD20" s="15">
        <v>0.26154939587775405</v>
      </c>
      <c r="AE20" s="15">
        <v>0.27934782608695657</v>
      </c>
      <c r="AF20" s="15">
        <v>0.30590339892665475</v>
      </c>
      <c r="AG20" s="12">
        <v>0.32674118658641438</v>
      </c>
      <c r="AH20" s="12">
        <v>0.34797297297297292</v>
      </c>
      <c r="AI20" s="12">
        <v>0.32472006890611543</v>
      </c>
      <c r="AJ20" s="12">
        <v>0.33068257123923134</v>
      </c>
      <c r="AK20" s="12">
        <v>0.375</v>
      </c>
      <c r="AL20" s="12">
        <v>0.21384004537719789</v>
      </c>
      <c r="AM20" s="12">
        <v>0.22703113135914962</v>
      </c>
      <c r="AN20" s="12">
        <v>0.21428571428571427</v>
      </c>
      <c r="AO20" s="12">
        <v>0.22398589065255739</v>
      </c>
      <c r="AP20" s="12">
        <v>0.25367362722351117</v>
      </c>
      <c r="AQ20" s="12">
        <v>0.20350212967345005</v>
      </c>
      <c r="AR20" s="12">
        <v>0.21355728854229156</v>
      </c>
      <c r="AS20" s="12">
        <v>0.19404374127501164</v>
      </c>
      <c r="AT20" s="12">
        <v>0.20637829912023464</v>
      </c>
      <c r="AU20" s="12">
        <v>0.2335294117647059</v>
      </c>
      <c r="AV20" s="15">
        <v>0.24512195121951216</v>
      </c>
      <c r="AW20" s="15">
        <v>0.25803921568627453</v>
      </c>
      <c r="AX20" s="15">
        <v>0.23444108761329305</v>
      </c>
      <c r="AY20" s="15">
        <v>0.24731182795698928</v>
      </c>
      <c r="AZ20" s="15">
        <v>0.28089025326170369</v>
      </c>
      <c r="BA20" s="15">
        <v>0.21636119803308007</v>
      </c>
      <c r="BB20" s="15">
        <v>0.21604938271604943</v>
      </c>
      <c r="BC20" s="15">
        <v>0.19750430292598975</v>
      </c>
      <c r="BD20" s="15">
        <v>0.21646341463414637</v>
      </c>
      <c r="BE20" s="15">
        <v>0.22739577693557123</v>
      </c>
      <c r="BF20" s="15">
        <v>0.249500998003992</v>
      </c>
      <c r="BG20" s="15">
        <v>0.26403508771929823</v>
      </c>
      <c r="BH20" s="15">
        <v>0.24699599465954605</v>
      </c>
      <c r="BI20" s="15">
        <v>0.25340737001514385</v>
      </c>
      <c r="BJ20" s="15">
        <v>0.29170305676855901</v>
      </c>
      <c r="BK20" s="15">
        <v>0.25435073627844712</v>
      </c>
      <c r="BL20" s="15">
        <v>0.25838926174496651</v>
      </c>
      <c r="BM20" s="15">
        <v>0.23672131147540981</v>
      </c>
      <c r="BN20" s="15">
        <v>0.25644916540212448</v>
      </c>
      <c r="BO20" s="15">
        <v>0.27652733118971062</v>
      </c>
      <c r="BP20" s="12">
        <v>0.20298672566371681</v>
      </c>
      <c r="BQ20" s="12">
        <v>0.20735785953177263</v>
      </c>
      <c r="BR20" s="12">
        <v>0.18544102019128586</v>
      </c>
      <c r="BS20" s="12">
        <v>0.21079258010118046</v>
      </c>
      <c r="BT20" s="12">
        <v>0.2263191354100445</v>
      </c>
    </row>
    <row r="21" spans="1:72" x14ac:dyDescent="0.55000000000000004">
      <c r="A21" s="9" t="s">
        <v>38</v>
      </c>
      <c r="B21" s="10" t="s">
        <v>22</v>
      </c>
      <c r="C21" s="9" t="s">
        <v>23</v>
      </c>
      <c r="D21" s="11">
        <v>0.15643964935940671</v>
      </c>
      <c r="E21" s="12">
        <v>0.1657325860688551</v>
      </c>
      <c r="F21" s="12">
        <v>0.16170763260025875</v>
      </c>
      <c r="G21" s="12">
        <v>0.15218536071616642</v>
      </c>
      <c r="H21" s="12">
        <v>0.16400911161731205</v>
      </c>
      <c r="I21" s="11">
        <v>0.12366912366912365</v>
      </c>
      <c r="J21" s="12">
        <v>0.13142292490118573</v>
      </c>
      <c r="K21" s="12">
        <v>0.1319717203456402</v>
      </c>
      <c r="L21" s="12">
        <v>0.12136222910216717</v>
      </c>
      <c r="M21" s="13">
        <v>0.13450834879406309</v>
      </c>
      <c r="P21" s="14" t="s">
        <v>27</v>
      </c>
      <c r="Q21" s="14" t="s">
        <v>23</v>
      </c>
      <c r="R21" s="12">
        <v>9.2290988056460369E-2</v>
      </c>
      <c r="S21" s="12">
        <v>0.11118421052631577</v>
      </c>
      <c r="T21" s="12">
        <v>9.7701149425287404E-2</v>
      </c>
      <c r="U21" s="12">
        <v>8.5115303983228502E-2</v>
      </c>
      <c r="V21" s="12">
        <v>0.11779607346421792</v>
      </c>
      <c r="W21" s="15">
        <v>0.10516605166051658</v>
      </c>
      <c r="X21" s="15">
        <v>0.13268998793727388</v>
      </c>
      <c r="Y21" s="15">
        <v>0.11699164345403897</v>
      </c>
      <c r="Z21" s="15">
        <v>0.1011396011396012</v>
      </c>
      <c r="AA21" s="15">
        <v>0.1480582524271844</v>
      </c>
      <c r="AB21" s="15">
        <v>0.10079767947788251</v>
      </c>
      <c r="AC21" s="15">
        <v>0.12661737523105362</v>
      </c>
      <c r="AD21" s="15">
        <v>0.11513859275053312</v>
      </c>
      <c r="AE21" s="15">
        <v>0.10108695652173914</v>
      </c>
      <c r="AF21" s="15">
        <v>0.14937388193202142</v>
      </c>
      <c r="AG21" s="12">
        <v>9.8022355975924361E-2</v>
      </c>
      <c r="AH21" s="12">
        <v>0.12500000000000008</v>
      </c>
      <c r="AI21" s="12">
        <v>0.11111111111111122</v>
      </c>
      <c r="AJ21" s="12">
        <v>9.5427435387673981E-2</v>
      </c>
      <c r="AK21" s="12">
        <v>0.14318181818181813</v>
      </c>
      <c r="AL21" s="12">
        <v>5.1049347702779316E-2</v>
      </c>
      <c r="AM21" s="12">
        <v>6.6059225512528449E-2</v>
      </c>
      <c r="AN21" s="12">
        <v>6.1142857142857159E-2</v>
      </c>
      <c r="AO21" s="12">
        <v>5.1146384479717817E-2</v>
      </c>
      <c r="AP21" s="12">
        <v>7.6566125290023157E-2</v>
      </c>
      <c r="AQ21" s="12">
        <v>5.1585423568386198E-2</v>
      </c>
      <c r="AR21" s="12">
        <v>6.5386922615476933E-2</v>
      </c>
      <c r="AS21" s="12">
        <v>5.723592368543514E-2</v>
      </c>
      <c r="AT21" s="12">
        <v>4.545454545454547E-2</v>
      </c>
      <c r="AU21" s="12">
        <v>6.9411764705882339E-2</v>
      </c>
      <c r="AV21" s="15">
        <v>4.6951219512195136E-2</v>
      </c>
      <c r="AW21" s="15">
        <v>6.1960784313725419E-2</v>
      </c>
      <c r="AX21" s="15">
        <v>5.4984894259818694E-2</v>
      </c>
      <c r="AY21" s="15">
        <v>4.4880785413744781E-2</v>
      </c>
      <c r="AZ21" s="15">
        <v>6.8303914044512651E-2</v>
      </c>
      <c r="BA21" s="15">
        <v>0.10192221725525265</v>
      </c>
      <c r="BB21" s="15">
        <v>0.12850729517396187</v>
      </c>
      <c r="BC21" s="15">
        <v>0.11703958691910497</v>
      </c>
      <c r="BD21" s="15">
        <v>9.9932249322493227E-2</v>
      </c>
      <c r="BE21" s="15">
        <v>0.14618299945858151</v>
      </c>
      <c r="BF21" s="15">
        <v>7.5182967398536193E-2</v>
      </c>
      <c r="BG21" s="15">
        <v>9.9122807017543904E-2</v>
      </c>
      <c r="BH21" s="15">
        <v>8.6114819759679551E-2</v>
      </c>
      <c r="BI21" s="15">
        <v>6.9661786976274606E-2</v>
      </c>
      <c r="BJ21" s="15">
        <v>0.1091703056768559</v>
      </c>
      <c r="BK21" s="15">
        <v>8.835341365461849E-2</v>
      </c>
      <c r="BL21" s="15">
        <v>0.11325503355704697</v>
      </c>
      <c r="BM21" s="15">
        <v>0.10098360655737695</v>
      </c>
      <c r="BN21" s="15">
        <v>8.4471421345472961E-2</v>
      </c>
      <c r="BO21" s="15">
        <v>0.12299035369774923</v>
      </c>
      <c r="BP21" s="12">
        <v>9.2920353982300946E-2</v>
      </c>
      <c r="BQ21" s="12">
        <v>0.12040133779264223</v>
      </c>
      <c r="BR21" s="12">
        <v>0.10786397449521783</v>
      </c>
      <c r="BS21" s="12">
        <v>8.9797639123102929E-2</v>
      </c>
      <c r="BT21" s="12">
        <v>0.13350286077558804</v>
      </c>
    </row>
    <row r="22" spans="1:72" x14ac:dyDescent="0.55000000000000004">
      <c r="A22" s="9"/>
      <c r="B22" s="10" t="s">
        <v>24</v>
      </c>
      <c r="C22" s="9" t="s">
        <v>23</v>
      </c>
      <c r="D22" s="11">
        <v>2.4275118004046005E-2</v>
      </c>
      <c r="E22" s="12">
        <v>2.5620496397117717E-2</v>
      </c>
      <c r="F22" s="12">
        <v>2.52263906856404E-2</v>
      </c>
      <c r="G22" s="12">
        <v>2.3170089520800449E-2</v>
      </c>
      <c r="H22" s="12">
        <v>2.505694760820033E-2</v>
      </c>
      <c r="I22" s="11">
        <v>2.3751023751023684E-2</v>
      </c>
      <c r="J22" s="12">
        <v>2.4703557312252964E-2</v>
      </c>
      <c r="K22" s="12">
        <v>2.5137470542026731E-2</v>
      </c>
      <c r="L22" s="12">
        <v>2.2910216718266187E-2</v>
      </c>
      <c r="M22" s="13">
        <v>2.5974025974025948E-2</v>
      </c>
      <c r="P22" s="14" t="s">
        <v>28</v>
      </c>
      <c r="Q22" s="14" t="s">
        <v>23</v>
      </c>
      <c r="R22" s="12">
        <v>0.16069489685124863</v>
      </c>
      <c r="S22" s="12">
        <v>0.16513157894736843</v>
      </c>
      <c r="T22" s="12">
        <v>0.16666666666666669</v>
      </c>
      <c r="U22" s="12">
        <v>0.17064989517819706</v>
      </c>
      <c r="V22" s="12">
        <v>0.16909436352121596</v>
      </c>
      <c r="W22" s="15">
        <v>0.24446494464944649</v>
      </c>
      <c r="X22" s="15">
        <v>0.25814234016887816</v>
      </c>
      <c r="Y22" s="15">
        <v>0.24791086350974936</v>
      </c>
      <c r="Z22" s="15">
        <v>0.2386039886039886</v>
      </c>
      <c r="AA22" s="15">
        <v>0.25606796116504854</v>
      </c>
      <c r="AB22" s="15">
        <v>0.24728063814358234</v>
      </c>
      <c r="AC22" s="15">
        <v>0.25785582255083178</v>
      </c>
      <c r="AD22" s="15">
        <v>0.248045486851457</v>
      </c>
      <c r="AE22" s="15">
        <v>0.24021739130434783</v>
      </c>
      <c r="AF22" s="15">
        <v>0.24955277280858679</v>
      </c>
      <c r="AG22" s="12">
        <v>0.29664660361134992</v>
      </c>
      <c r="AH22" s="12">
        <v>0.31531531531531531</v>
      </c>
      <c r="AI22" s="12">
        <v>0.30146425495262702</v>
      </c>
      <c r="AJ22" s="12">
        <v>0.28959575878064941</v>
      </c>
      <c r="AK22" s="12">
        <v>0.3125</v>
      </c>
      <c r="AL22" s="12">
        <v>0.49744753261486091</v>
      </c>
      <c r="AM22" s="12">
        <v>0.54441913439635536</v>
      </c>
      <c r="AN22" s="12">
        <v>0.50685714285714278</v>
      </c>
      <c r="AO22" s="12">
        <v>0.47795414462081126</v>
      </c>
      <c r="AP22" s="12">
        <v>0.54524361948955913</v>
      </c>
      <c r="AQ22" s="12">
        <v>0.39848556554661607</v>
      </c>
      <c r="AR22" s="12">
        <v>0.42471505698860235</v>
      </c>
      <c r="AS22" s="12">
        <v>0.4020474639367147</v>
      </c>
      <c r="AT22" s="12">
        <v>0.37939882697947214</v>
      </c>
      <c r="AU22" s="12">
        <v>0.41529411764705892</v>
      </c>
      <c r="AV22" s="15">
        <v>0.31341463414634152</v>
      </c>
      <c r="AW22" s="15">
        <v>0.33254901960784317</v>
      </c>
      <c r="AX22" s="15">
        <v>0.31419939577039274</v>
      </c>
      <c r="AY22" s="15">
        <v>0.29546517064048616</v>
      </c>
      <c r="AZ22" s="15">
        <v>0.32156561780506521</v>
      </c>
      <c r="BA22" s="15">
        <v>0.12159141707644165</v>
      </c>
      <c r="BB22" s="15">
        <v>0.12233445566778897</v>
      </c>
      <c r="BC22" s="15">
        <v>0.11833046471600689</v>
      </c>
      <c r="BD22" s="15">
        <v>0.11720867208672087</v>
      </c>
      <c r="BE22" s="15">
        <v>0.11478072550081211</v>
      </c>
      <c r="BF22" s="15">
        <v>0.41849634065202923</v>
      </c>
      <c r="BG22" s="15">
        <v>0.44824561403508767</v>
      </c>
      <c r="BH22" s="15">
        <v>0.42523364485981302</v>
      </c>
      <c r="BI22" s="15">
        <v>0.40837960625946501</v>
      </c>
      <c r="BJ22" s="15">
        <v>0.44192139737991259</v>
      </c>
      <c r="BK22" s="15">
        <v>0.19946452476572957</v>
      </c>
      <c r="BL22" s="15">
        <v>0.20385906040268456</v>
      </c>
      <c r="BM22" s="15">
        <v>0.19803278688524589</v>
      </c>
      <c r="BN22" s="15">
        <v>0.19221041982802226</v>
      </c>
      <c r="BO22" s="15">
        <v>0.19533762057877813</v>
      </c>
      <c r="BP22" s="12">
        <v>0.13993362831858405</v>
      </c>
      <c r="BQ22" s="12">
        <v>0.14113712374581941</v>
      </c>
      <c r="BR22" s="12">
        <v>0.13815090329436766</v>
      </c>
      <c r="BS22" s="12">
        <v>0.13490725126475547</v>
      </c>
      <c r="BT22" s="12">
        <v>0.13477431659249844</v>
      </c>
    </row>
    <row r="23" spans="1:72" x14ac:dyDescent="0.55000000000000004">
      <c r="A23" s="9"/>
      <c r="B23" s="10" t="s">
        <v>25</v>
      </c>
      <c r="C23" s="9" t="s">
        <v>23</v>
      </c>
      <c r="D23" s="11">
        <v>6.4059339177343216E-2</v>
      </c>
      <c r="E23" s="12">
        <v>6.8054443554843871E-2</v>
      </c>
      <c r="F23" s="12">
        <v>6.6623544631306486E-2</v>
      </c>
      <c r="G23" s="12">
        <v>6.2137967351237548E-2</v>
      </c>
      <c r="H23" s="12">
        <v>6.6818526955201088E-2</v>
      </c>
      <c r="I23" s="11">
        <v>3.3579033579033538E-2</v>
      </c>
      <c r="J23" s="12">
        <v>3.5573122529644355E-2</v>
      </c>
      <c r="K23" s="12">
        <v>3.5349567949725061E-2</v>
      </c>
      <c r="L23" s="12">
        <v>3.2817337461300382E-2</v>
      </c>
      <c r="M23" s="13">
        <v>3.6178107606678958E-2</v>
      </c>
      <c r="P23" s="14" t="s">
        <v>29</v>
      </c>
      <c r="Q23" s="14" t="s">
        <v>30</v>
      </c>
      <c r="R23" s="12">
        <v>2.0000000000000004E-2</v>
      </c>
      <c r="S23" s="12">
        <v>2.0000000000000004E-2</v>
      </c>
      <c r="T23" s="12">
        <v>2.0000000000000004E-2</v>
      </c>
      <c r="U23" s="12">
        <v>2.0000000000000004E-2</v>
      </c>
      <c r="V23" s="12">
        <v>2.0000000000000004E-2</v>
      </c>
      <c r="W23" s="15">
        <v>2.0000000000000004E-2</v>
      </c>
      <c r="X23" s="15">
        <v>2.0000000000000004E-2</v>
      </c>
      <c r="Y23" s="15">
        <v>2.0000000000000004E-2</v>
      </c>
      <c r="Z23" s="15">
        <v>2.0000000000000004E-2</v>
      </c>
      <c r="AA23" s="15">
        <v>2.0000000000000004E-2</v>
      </c>
      <c r="AB23" s="15">
        <v>0.02</v>
      </c>
      <c r="AC23" s="15">
        <v>0.02</v>
      </c>
      <c r="AD23" s="15">
        <v>0.02</v>
      </c>
      <c r="AE23" s="15">
        <v>0.02</v>
      </c>
      <c r="AF23" s="15">
        <v>0.02</v>
      </c>
      <c r="AG23" s="12">
        <v>2.0000000000000004E-2</v>
      </c>
      <c r="AH23" s="12">
        <v>2.0000000000000004E-2</v>
      </c>
      <c r="AI23" s="12">
        <v>2.0000000000000004E-2</v>
      </c>
      <c r="AJ23" s="12">
        <v>2.0000000000000004E-2</v>
      </c>
      <c r="AK23" s="12">
        <v>2.0000000000000004E-2</v>
      </c>
      <c r="AL23" s="12">
        <v>1.9999999999999997E-2</v>
      </c>
      <c r="AM23" s="12">
        <v>1.9999999999999997E-2</v>
      </c>
      <c r="AN23" s="12">
        <v>1.9999999999999997E-2</v>
      </c>
      <c r="AO23" s="12">
        <v>1.9999999999999997E-2</v>
      </c>
      <c r="AP23" s="12">
        <v>1.9999999999999997E-2</v>
      </c>
      <c r="AQ23" s="12">
        <v>0.02</v>
      </c>
      <c r="AR23" s="12">
        <v>0.02</v>
      </c>
      <c r="AS23" s="12">
        <v>0.02</v>
      </c>
      <c r="AT23" s="12">
        <v>0.02</v>
      </c>
      <c r="AU23" s="12">
        <v>0.02</v>
      </c>
      <c r="AV23" s="15">
        <v>1.9999999999999997E-2</v>
      </c>
      <c r="AW23" s="15">
        <v>1.9999999999999997E-2</v>
      </c>
      <c r="AX23" s="15">
        <v>1.9999999999999997E-2</v>
      </c>
      <c r="AY23" s="15">
        <v>1.9999999999999997E-2</v>
      </c>
      <c r="AZ23" s="15">
        <v>1.9999999999999997E-2</v>
      </c>
      <c r="BA23" s="15">
        <v>0.02</v>
      </c>
      <c r="BB23" s="15">
        <v>0.02</v>
      </c>
      <c r="BC23" s="15">
        <v>0.02</v>
      </c>
      <c r="BD23" s="15">
        <v>0.02</v>
      </c>
      <c r="BE23" s="15">
        <v>0.02</v>
      </c>
      <c r="BF23" s="15">
        <v>1.9999999999999997E-2</v>
      </c>
      <c r="BG23" s="15">
        <v>1.9999999999999997E-2</v>
      </c>
      <c r="BH23" s="15">
        <v>1.9999999999999997E-2</v>
      </c>
      <c r="BI23" s="15">
        <v>1.9999999999999997E-2</v>
      </c>
      <c r="BJ23" s="15">
        <v>1.9999999999999997E-2</v>
      </c>
      <c r="BK23" s="15">
        <v>2.0000000000000004E-2</v>
      </c>
      <c r="BL23" s="15">
        <v>2.0000000000000004E-2</v>
      </c>
      <c r="BM23" s="15">
        <v>2.0000000000000004E-2</v>
      </c>
      <c r="BN23" s="15">
        <v>2.0000000000000004E-2</v>
      </c>
      <c r="BO23" s="15">
        <v>2.0000000000000004E-2</v>
      </c>
      <c r="BP23" s="12">
        <v>0.02</v>
      </c>
      <c r="BQ23" s="12">
        <v>0.02</v>
      </c>
      <c r="BR23" s="12">
        <v>0.02</v>
      </c>
      <c r="BS23" s="12">
        <v>0.02</v>
      </c>
      <c r="BT23" s="12">
        <v>0.02</v>
      </c>
    </row>
    <row r="24" spans="1:72" x14ac:dyDescent="0.55000000000000004">
      <c r="A24" s="9"/>
      <c r="B24" s="10" t="s">
        <v>26</v>
      </c>
      <c r="C24" s="9" t="s">
        <v>23</v>
      </c>
      <c r="D24" s="11">
        <v>0.27579231287929873</v>
      </c>
      <c r="E24" s="12">
        <v>0.28102481985588473</v>
      </c>
      <c r="F24" s="12">
        <v>0.27231565329883567</v>
      </c>
      <c r="G24" s="12">
        <v>0.27277514481305953</v>
      </c>
      <c r="H24" s="12">
        <v>0.28473804100227779</v>
      </c>
      <c r="I24" s="11">
        <v>0.24979524979524981</v>
      </c>
      <c r="J24" s="12">
        <v>0.25197628458498023</v>
      </c>
      <c r="K24" s="12">
        <v>0.24509033778476044</v>
      </c>
      <c r="L24" s="12">
        <v>0.25077399380804954</v>
      </c>
      <c r="M24" s="13">
        <v>0.25974025974025972</v>
      </c>
      <c r="P24" s="14" t="s">
        <v>31</v>
      </c>
      <c r="Q24" s="14" t="s">
        <v>32</v>
      </c>
      <c r="R24" s="12">
        <v>0.1</v>
      </c>
      <c r="S24" s="12">
        <v>0.1</v>
      </c>
      <c r="T24" s="12">
        <v>0.1</v>
      </c>
      <c r="U24" s="12">
        <v>0.1</v>
      </c>
      <c r="V24" s="12">
        <v>0.1</v>
      </c>
      <c r="W24" s="15">
        <v>0.1</v>
      </c>
      <c r="X24" s="15">
        <v>0.1</v>
      </c>
      <c r="Y24" s="15">
        <v>0.1</v>
      </c>
      <c r="Z24" s="15">
        <v>0.1</v>
      </c>
      <c r="AA24" s="15">
        <v>0.1</v>
      </c>
      <c r="AB24" s="15">
        <v>0.1</v>
      </c>
      <c r="AC24" s="15">
        <v>0.1</v>
      </c>
      <c r="AD24" s="15">
        <v>0.1</v>
      </c>
      <c r="AE24" s="15">
        <v>0.1</v>
      </c>
      <c r="AF24" s="15">
        <v>0.1</v>
      </c>
      <c r="AG24" s="12">
        <v>0.1</v>
      </c>
      <c r="AH24" s="12">
        <v>0.1</v>
      </c>
      <c r="AI24" s="12">
        <v>0.1</v>
      </c>
      <c r="AJ24" s="12">
        <v>0.1</v>
      </c>
      <c r="AK24" s="12">
        <v>0.1</v>
      </c>
      <c r="AL24" s="12">
        <v>0.1</v>
      </c>
      <c r="AM24" s="12">
        <v>0.1</v>
      </c>
      <c r="AN24" s="12">
        <v>0.1</v>
      </c>
      <c r="AO24" s="12">
        <v>0.1</v>
      </c>
      <c r="AP24" s="12">
        <v>0.1</v>
      </c>
      <c r="AQ24" s="12">
        <v>0.1</v>
      </c>
      <c r="AR24" s="12">
        <v>0.1</v>
      </c>
      <c r="AS24" s="12">
        <v>0.1</v>
      </c>
      <c r="AT24" s="12">
        <v>0.1</v>
      </c>
      <c r="AU24" s="12">
        <v>0.1</v>
      </c>
      <c r="AV24" s="15">
        <v>0.1</v>
      </c>
      <c r="AW24" s="15">
        <v>0.1</v>
      </c>
      <c r="AX24" s="15">
        <v>0.1</v>
      </c>
      <c r="AY24" s="15">
        <v>0.1</v>
      </c>
      <c r="AZ24" s="15">
        <v>0.1</v>
      </c>
      <c r="BA24" s="15">
        <v>0.1</v>
      </c>
      <c r="BB24" s="15">
        <v>0.1</v>
      </c>
      <c r="BC24" s="15">
        <v>0.1</v>
      </c>
      <c r="BD24" s="15">
        <v>0.1</v>
      </c>
      <c r="BE24" s="15">
        <v>0.1</v>
      </c>
      <c r="BF24" s="15">
        <v>0.1</v>
      </c>
      <c r="BG24" s="15">
        <v>0.1</v>
      </c>
      <c r="BH24" s="15">
        <v>0.1</v>
      </c>
      <c r="BI24" s="15">
        <v>0.1</v>
      </c>
      <c r="BJ24" s="15">
        <v>0.1</v>
      </c>
      <c r="BK24" s="15">
        <v>0.1</v>
      </c>
      <c r="BL24" s="15">
        <v>0.1</v>
      </c>
      <c r="BM24" s="15">
        <v>0.1</v>
      </c>
      <c r="BN24" s="15">
        <v>0.1</v>
      </c>
      <c r="BO24" s="15">
        <v>0.1</v>
      </c>
      <c r="BP24" s="12">
        <v>0.1</v>
      </c>
      <c r="BQ24" s="12">
        <v>0.1</v>
      </c>
      <c r="BR24" s="12">
        <v>0.1</v>
      </c>
      <c r="BS24" s="12">
        <v>0.1</v>
      </c>
      <c r="BT24" s="12">
        <v>0.1</v>
      </c>
    </row>
    <row r="25" spans="1:72" x14ac:dyDescent="0.55000000000000004">
      <c r="A25" s="9"/>
      <c r="B25" s="10" t="s">
        <v>27</v>
      </c>
      <c r="C25" s="9" t="s">
        <v>23</v>
      </c>
      <c r="D25" s="11">
        <v>5.596763317599468E-2</v>
      </c>
      <c r="E25" s="12">
        <v>6.6453162530024104E-2</v>
      </c>
      <c r="F25" s="12">
        <v>5.8214747736093149E-2</v>
      </c>
      <c r="G25" s="12">
        <v>4.8446550816219153E-2</v>
      </c>
      <c r="H25" s="12">
        <v>6.6059225512528394E-2</v>
      </c>
      <c r="I25" s="11">
        <v>5.4054054054054008E-2</v>
      </c>
      <c r="J25" s="12">
        <v>6.7193675889328036E-2</v>
      </c>
      <c r="K25" s="12">
        <v>6.4414768263943462E-2</v>
      </c>
      <c r="L25" s="12">
        <v>5.2012383900928827E-2</v>
      </c>
      <c r="M25" s="13">
        <v>7.328385899814463E-2</v>
      </c>
      <c r="P25" s="14" t="s">
        <v>34</v>
      </c>
      <c r="Q25" s="14" t="s">
        <v>30</v>
      </c>
      <c r="R25" s="12">
        <v>0.11576994434137294</v>
      </c>
      <c r="S25" s="12">
        <v>0.11515729265967588</v>
      </c>
      <c r="T25" s="12">
        <v>0.11493815413891531</v>
      </c>
      <c r="U25" s="12">
        <v>0.11505273250239695</v>
      </c>
      <c r="V25" s="12">
        <v>0.11548757170172085</v>
      </c>
      <c r="W25" s="15">
        <v>8.929384965831437E-2</v>
      </c>
      <c r="X25" s="15">
        <v>8.9915319476520414E-2</v>
      </c>
      <c r="Y25" s="15">
        <v>9.1446345256609662E-2</v>
      </c>
      <c r="Z25" s="15">
        <v>9.1536050156739837E-2</v>
      </c>
      <c r="AA25" s="15">
        <v>9.0542635658914752E-2</v>
      </c>
      <c r="AB25" s="15">
        <v>0.12890625</v>
      </c>
      <c r="AC25" s="15">
        <v>0.12966601178781922</v>
      </c>
      <c r="AD25" s="15">
        <v>0.12928501469147893</v>
      </c>
      <c r="AE25" s="15">
        <v>0.1295387634936212</v>
      </c>
      <c r="AF25" s="15">
        <v>0.12992125984251968</v>
      </c>
      <c r="AG25" s="12">
        <v>9.9414443721535461E-2</v>
      </c>
      <c r="AH25" s="12">
        <v>0.10166333998669325</v>
      </c>
      <c r="AI25" s="12">
        <v>0.10239999999999999</v>
      </c>
      <c r="AJ25" s="12">
        <v>0.10296495956873314</v>
      </c>
      <c r="AK25" s="12">
        <v>0.10239999999999999</v>
      </c>
      <c r="AL25" s="12">
        <v>0.13127024109391869</v>
      </c>
      <c r="AM25" s="12">
        <v>0.13275109170305677</v>
      </c>
      <c r="AN25" s="12">
        <v>0.1330901130974097</v>
      </c>
      <c r="AO25" s="12">
        <v>0.1334800146681335</v>
      </c>
      <c r="AP25" s="12">
        <v>0.13313868613138688</v>
      </c>
      <c r="AQ25" s="12">
        <v>0.15000000000000002</v>
      </c>
      <c r="AR25" s="12">
        <v>0.15042095416276899</v>
      </c>
      <c r="AS25" s="12">
        <v>0.15011698642957416</v>
      </c>
      <c r="AT25" s="12">
        <v>0.15098591549295778</v>
      </c>
      <c r="AU25" s="12">
        <v>0.15077355836849513</v>
      </c>
      <c r="AV25" s="15">
        <v>0.13596435391470404</v>
      </c>
      <c r="AW25" s="15">
        <v>0.13807369101486752</v>
      </c>
      <c r="AX25" s="15">
        <v>0.13931124106562703</v>
      </c>
      <c r="AY25" s="15">
        <v>0.13988212180746565</v>
      </c>
      <c r="AZ25" s="15">
        <v>0.13931124106562703</v>
      </c>
      <c r="BA25" s="15">
        <v>0.13348783314020859</v>
      </c>
      <c r="BB25" s="15">
        <v>0.1344224037339557</v>
      </c>
      <c r="BC25" s="15">
        <v>0.13472706155632985</v>
      </c>
      <c r="BD25" s="15">
        <v>0.13504074505238647</v>
      </c>
      <c r="BE25" s="15">
        <v>0.13473684210526315</v>
      </c>
      <c r="BF25" s="15">
        <v>0.15153804641122504</v>
      </c>
      <c r="BG25" s="15">
        <v>0.153879781420765</v>
      </c>
      <c r="BH25" s="15">
        <v>0.15438596491228074</v>
      </c>
      <c r="BI25" s="15">
        <v>0.15556786703601105</v>
      </c>
      <c r="BJ25" s="15">
        <v>0.15482456140350878</v>
      </c>
      <c r="BK25" s="15">
        <v>0.12936507936507935</v>
      </c>
      <c r="BL25" s="15">
        <v>0.13306122448979593</v>
      </c>
      <c r="BM25" s="15">
        <v>0.13470225872689934</v>
      </c>
      <c r="BN25" s="15">
        <v>0.13640167364016736</v>
      </c>
      <c r="BO25" s="15">
        <v>0.13470225872689934</v>
      </c>
      <c r="BP25" s="12">
        <v>0.12123893805309736</v>
      </c>
      <c r="BQ25" s="12">
        <v>0.12123893805309736</v>
      </c>
      <c r="BR25" s="12">
        <v>0.12123893805309736</v>
      </c>
      <c r="BS25" s="12">
        <v>0.12123893805309736</v>
      </c>
      <c r="BT25" s="12">
        <v>0.12123893805309736</v>
      </c>
    </row>
    <row r="26" spans="1:72" x14ac:dyDescent="0.55000000000000004">
      <c r="A26" s="9"/>
      <c r="B26" s="10" t="s">
        <v>28</v>
      </c>
      <c r="C26" s="9" t="s">
        <v>23</v>
      </c>
      <c r="D26" s="11">
        <v>0.11732973701955504</v>
      </c>
      <c r="E26" s="12">
        <v>0.11529223378702964</v>
      </c>
      <c r="F26" s="12">
        <v>0.11966364812419139</v>
      </c>
      <c r="G26" s="12">
        <v>0.11901000526592943</v>
      </c>
      <c r="H26" s="12">
        <v>0.11313591495823833</v>
      </c>
      <c r="I26" s="11">
        <v>0.33005733005733007</v>
      </c>
      <c r="J26" s="12">
        <v>0.34090909090909099</v>
      </c>
      <c r="K26" s="12">
        <v>0.34406912804399054</v>
      </c>
      <c r="L26" s="12">
        <v>0.32631578947368417</v>
      </c>
      <c r="M26" s="13">
        <v>0.33858998144712421</v>
      </c>
      <c r="P26" s="14" t="s">
        <v>35</v>
      </c>
      <c r="Q26" s="14" t="s">
        <v>30</v>
      </c>
      <c r="R26" s="12">
        <v>2.0000000000000004E-2</v>
      </c>
      <c r="S26" s="12">
        <v>2.0000000000000004E-2</v>
      </c>
      <c r="T26" s="12">
        <v>2.0000000000000004E-2</v>
      </c>
      <c r="U26" s="12">
        <v>2.0000000000000004E-2</v>
      </c>
      <c r="V26" s="12">
        <v>2.0000000000000004E-2</v>
      </c>
      <c r="W26" s="15">
        <v>2.0000000000000004E-2</v>
      </c>
      <c r="X26" s="15">
        <v>2.0000000000000004E-2</v>
      </c>
      <c r="Y26" s="15">
        <v>2.0000000000000004E-2</v>
      </c>
      <c r="Z26" s="15">
        <v>2.0000000000000004E-2</v>
      </c>
      <c r="AA26" s="15">
        <v>2.0000000000000004E-2</v>
      </c>
      <c r="AB26" s="15">
        <v>0.02</v>
      </c>
      <c r="AC26" s="15">
        <v>0.02</v>
      </c>
      <c r="AD26" s="15">
        <v>0.02</v>
      </c>
      <c r="AE26" s="15">
        <v>0.02</v>
      </c>
      <c r="AF26" s="15">
        <v>0.02</v>
      </c>
      <c r="AG26" s="12">
        <v>2.0000000000000004E-2</v>
      </c>
      <c r="AH26" s="12">
        <v>2.0000000000000004E-2</v>
      </c>
      <c r="AI26" s="12">
        <v>2.0000000000000004E-2</v>
      </c>
      <c r="AJ26" s="12">
        <v>2.0000000000000004E-2</v>
      </c>
      <c r="AK26" s="12">
        <v>2.0000000000000004E-2</v>
      </c>
      <c r="AL26" s="12">
        <v>1.9999999999999997E-2</v>
      </c>
      <c r="AM26" s="12">
        <v>1.9999999999999997E-2</v>
      </c>
      <c r="AN26" s="12">
        <v>1.9999999999999997E-2</v>
      </c>
      <c r="AO26" s="12">
        <v>1.9999999999999997E-2</v>
      </c>
      <c r="AP26" s="12">
        <v>1.9999999999999997E-2</v>
      </c>
      <c r="AQ26" s="12">
        <v>0.02</v>
      </c>
      <c r="AR26" s="12">
        <v>0.02</v>
      </c>
      <c r="AS26" s="12">
        <v>0.02</v>
      </c>
      <c r="AT26" s="12">
        <v>0.02</v>
      </c>
      <c r="AU26" s="12">
        <v>0.02</v>
      </c>
      <c r="AV26" s="15">
        <v>1.9999999999999997E-2</v>
      </c>
      <c r="AW26" s="15">
        <v>1.9999999999999997E-2</v>
      </c>
      <c r="AX26" s="15">
        <v>1.9999999999999997E-2</v>
      </c>
      <c r="AY26" s="15">
        <v>1.9999999999999997E-2</v>
      </c>
      <c r="AZ26" s="15">
        <v>1.9999999999999997E-2</v>
      </c>
      <c r="BA26" s="15">
        <v>0.02</v>
      </c>
      <c r="BB26" s="15">
        <v>0.02</v>
      </c>
      <c r="BC26" s="15">
        <v>0.02</v>
      </c>
      <c r="BD26" s="15">
        <v>0.02</v>
      </c>
      <c r="BE26" s="15">
        <v>0.02</v>
      </c>
      <c r="BF26" s="15">
        <v>1.9999999999999997E-2</v>
      </c>
      <c r="BG26" s="15">
        <v>1.9999999999999997E-2</v>
      </c>
      <c r="BH26" s="15">
        <v>1.9999999999999997E-2</v>
      </c>
      <c r="BI26" s="15">
        <v>1.9999999999999997E-2</v>
      </c>
      <c r="BJ26" s="15">
        <v>1.9999999999999997E-2</v>
      </c>
      <c r="BK26" s="15">
        <v>2.0000000000000004E-2</v>
      </c>
      <c r="BL26" s="15">
        <v>2.0000000000000004E-2</v>
      </c>
      <c r="BM26" s="15">
        <v>2.0000000000000004E-2</v>
      </c>
      <c r="BN26" s="15">
        <v>2.0000000000000004E-2</v>
      </c>
      <c r="BO26" s="15">
        <v>2.0000000000000004E-2</v>
      </c>
      <c r="BP26" s="12">
        <v>0.02</v>
      </c>
      <c r="BQ26" s="12">
        <v>0.02</v>
      </c>
      <c r="BR26" s="12">
        <v>0.02</v>
      </c>
      <c r="BS26" s="12">
        <v>0.02</v>
      </c>
      <c r="BT26" s="12">
        <v>0.02</v>
      </c>
    </row>
    <row r="27" spans="1:72" x14ac:dyDescent="0.55000000000000004">
      <c r="A27" s="9"/>
      <c r="B27" s="10" t="s">
        <v>29</v>
      </c>
      <c r="C27" s="9" t="s">
        <v>30</v>
      </c>
      <c r="D27" s="11">
        <v>1.9999999999999997E-2</v>
      </c>
      <c r="E27" s="12">
        <v>1.9999999999999997E-2</v>
      </c>
      <c r="F27" s="12">
        <v>1.9999999999999997E-2</v>
      </c>
      <c r="G27" s="12">
        <v>1.9999999999999997E-2</v>
      </c>
      <c r="H27" s="12">
        <v>1.9999999999999997E-2</v>
      </c>
      <c r="I27" s="11">
        <v>1.9999999999999997E-2</v>
      </c>
      <c r="J27" s="12">
        <v>1.9999999999999997E-2</v>
      </c>
      <c r="K27" s="12">
        <v>1.9999999999999997E-2</v>
      </c>
      <c r="L27" s="12">
        <v>1.9999999999999997E-2</v>
      </c>
      <c r="M27" s="13">
        <v>1.9999999999999997E-2</v>
      </c>
      <c r="P27" s="14" t="s">
        <v>36</v>
      </c>
      <c r="Q27" s="14" t="s">
        <v>30</v>
      </c>
      <c r="R27" s="12">
        <v>0.1471256901591427</v>
      </c>
      <c r="S27" s="12">
        <v>0.14704790196806555</v>
      </c>
      <c r="T27" s="12">
        <v>0.13992840872111942</v>
      </c>
      <c r="U27" s="12">
        <v>0.13010204081632665</v>
      </c>
      <c r="V27" s="12">
        <v>0.14447695683979528</v>
      </c>
      <c r="W27" s="15">
        <v>9.4748048261178289E-2</v>
      </c>
      <c r="X27" s="15">
        <v>8.3061889250814466E-2</v>
      </c>
      <c r="Y27" s="15">
        <v>9.0803259604191056E-2</v>
      </c>
      <c r="Z27" s="15">
        <v>0.11202872531418319</v>
      </c>
      <c r="AA27" s="15">
        <v>9.7487001733101999E-2</v>
      </c>
      <c r="AB27" s="15">
        <v>0.19065997684291805</v>
      </c>
      <c r="AC27" s="15">
        <v>0.19196428571428584</v>
      </c>
      <c r="AD27" s="15">
        <v>0.18399372302863873</v>
      </c>
      <c r="AE27" s="15">
        <v>0.17162162162162187</v>
      </c>
      <c r="AF27" s="15">
        <v>0.19089703932832505</v>
      </c>
      <c r="AG27" s="12">
        <v>0.12252193695157626</v>
      </c>
      <c r="AH27" s="12">
        <v>0.10194902548725643</v>
      </c>
      <c r="AI27" s="12">
        <v>0.11947684694238239</v>
      </c>
      <c r="AJ27" s="12">
        <v>0.14411190631099541</v>
      </c>
      <c r="AK27" s="12">
        <v>0.12440944881889748</v>
      </c>
      <c r="AL27" s="12">
        <v>0.20477021524141936</v>
      </c>
      <c r="AM27" s="12">
        <v>0.20210434020166607</v>
      </c>
      <c r="AN27" s="12">
        <v>0.21324285420522282</v>
      </c>
      <c r="AO27" s="12">
        <v>0.22756410256410256</v>
      </c>
      <c r="AP27" s="12">
        <v>0.21663267618400187</v>
      </c>
      <c r="AQ27" s="12">
        <v>0.21142618849040867</v>
      </c>
      <c r="AR27" s="12">
        <v>0.21347785108388301</v>
      </c>
      <c r="AS27" s="12">
        <v>0.22351672060409902</v>
      </c>
      <c r="AT27" s="12">
        <v>0.23382409918636199</v>
      </c>
      <c r="AU27" s="12">
        <v>0.23045661008845336</v>
      </c>
      <c r="AV27" s="15">
        <v>0.18753344034242911</v>
      </c>
      <c r="AW27" s="15">
        <v>0.18993556305615236</v>
      </c>
      <c r="AX27" s="15">
        <v>0.19695259593679451</v>
      </c>
      <c r="AY27" s="15">
        <v>0.2032233694283555</v>
      </c>
      <c r="AZ27" s="15">
        <v>0.20481550969355822</v>
      </c>
      <c r="BA27" s="15">
        <v>0.12038782655534586</v>
      </c>
      <c r="BB27" s="15">
        <v>0.12344139650872844</v>
      </c>
      <c r="BC27" s="15">
        <v>0.11242603550295845</v>
      </c>
      <c r="BD27" s="15">
        <v>0.10243337195828504</v>
      </c>
      <c r="BE27" s="15">
        <v>0.12007389162561566</v>
      </c>
      <c r="BF27" s="15">
        <v>0.22785471648811073</v>
      </c>
      <c r="BG27" s="15">
        <v>0.23049001814882009</v>
      </c>
      <c r="BH27" s="15">
        <v>0.23673005960828827</v>
      </c>
      <c r="BI27" s="15">
        <v>0.24564549180327874</v>
      </c>
      <c r="BJ27" s="15">
        <v>0.24677368586717005</v>
      </c>
      <c r="BK27" s="15">
        <v>0.16066975418596385</v>
      </c>
      <c r="BL27" s="15">
        <v>0.16096747289407837</v>
      </c>
      <c r="BM27" s="15">
        <v>0.16232540581351476</v>
      </c>
      <c r="BN27" s="15">
        <v>0.15921052631578955</v>
      </c>
      <c r="BO27" s="15">
        <v>0.17088607594936708</v>
      </c>
      <c r="BP27" s="12">
        <v>0.13963810174120891</v>
      </c>
      <c r="BQ27" s="12">
        <v>0.14035087719298245</v>
      </c>
      <c r="BR27" s="12">
        <v>0.13182286302780649</v>
      </c>
      <c r="BS27" s="12">
        <v>0.12163361941402787</v>
      </c>
      <c r="BT27" s="12">
        <v>0.13798390187811432</v>
      </c>
    </row>
    <row r="28" spans="1:72" x14ac:dyDescent="0.55000000000000004">
      <c r="A28" s="16"/>
      <c r="B28" s="17" t="s">
        <v>31</v>
      </c>
      <c r="C28" s="16" t="s">
        <v>32</v>
      </c>
      <c r="D28" s="18">
        <v>0.1</v>
      </c>
      <c r="E28" s="19">
        <v>0.1</v>
      </c>
      <c r="F28" s="19">
        <v>0.1</v>
      </c>
      <c r="G28" s="19">
        <v>0.1</v>
      </c>
      <c r="H28" s="19">
        <v>0.1</v>
      </c>
      <c r="I28" s="18">
        <v>0.1</v>
      </c>
      <c r="J28" s="19">
        <v>0.1</v>
      </c>
      <c r="K28" s="19">
        <v>0.1</v>
      </c>
      <c r="L28" s="19">
        <v>0.1</v>
      </c>
      <c r="M28" s="20">
        <v>0.1</v>
      </c>
      <c r="O28" s="25"/>
      <c r="P28" s="26" t="s">
        <v>37</v>
      </c>
      <c r="Q28" s="26" t="s">
        <v>32</v>
      </c>
      <c r="R28" s="19">
        <v>0.13358070500927643</v>
      </c>
      <c r="S28" s="19">
        <v>0.13727359389895136</v>
      </c>
      <c r="T28" s="19">
        <v>0.13701236917221693</v>
      </c>
      <c r="U28" s="19">
        <v>0.13806327900287635</v>
      </c>
      <c r="V28" s="19">
        <v>0.13766730401529637</v>
      </c>
      <c r="W28" s="21">
        <v>0.11176917236142753</v>
      </c>
      <c r="X28" s="21">
        <v>0.12009237875288686</v>
      </c>
      <c r="Y28" s="21">
        <v>0.11632970451010889</v>
      </c>
      <c r="Z28" s="21">
        <v>0.11724137931034487</v>
      </c>
      <c r="AA28" s="21">
        <v>0.11782945736434108</v>
      </c>
      <c r="AB28" s="21">
        <v>0.10781250000000001</v>
      </c>
      <c r="AC28" s="21">
        <v>0.10844793713163065</v>
      </c>
      <c r="AD28" s="21">
        <v>0.10812928501469149</v>
      </c>
      <c r="AE28" s="21">
        <v>0.10834151128557408</v>
      </c>
      <c r="AF28" s="21">
        <v>0.10866141732283463</v>
      </c>
      <c r="AG28" s="19">
        <v>0.1030579050097593</v>
      </c>
      <c r="AH28" s="19">
        <v>0.10432468396540254</v>
      </c>
      <c r="AI28" s="19">
        <v>0.10560000000000001</v>
      </c>
      <c r="AJ28" s="19">
        <v>0.10673854447439353</v>
      </c>
      <c r="AK28" s="19">
        <v>0.10613333333333333</v>
      </c>
      <c r="AL28" s="19">
        <v>1.2090680100755652E-2</v>
      </c>
      <c r="AM28" s="19">
        <v>1.1935953420669561E-2</v>
      </c>
      <c r="AN28" s="19">
        <v>1.2550164173659228E-2</v>
      </c>
      <c r="AO28" s="19">
        <v>1.2614594792812598E-2</v>
      </c>
      <c r="AP28" s="19">
        <v>1.2262773722627719E-2</v>
      </c>
      <c r="AQ28" s="19">
        <v>1.3059701492537282E-2</v>
      </c>
      <c r="AR28" s="19">
        <v>1.3844714686622983E-2</v>
      </c>
      <c r="AS28" s="19">
        <v>1.2728123537669597E-2</v>
      </c>
      <c r="AT28" s="19">
        <v>1.3145539906103254E-2</v>
      </c>
      <c r="AU28" s="19">
        <v>1.2751992498827911E-2</v>
      </c>
      <c r="AV28" s="21">
        <v>9.8790579248886082E-2</v>
      </c>
      <c r="AW28" s="21">
        <v>0.10187459599224308</v>
      </c>
      <c r="AX28" s="21">
        <v>0.10240415854450942</v>
      </c>
      <c r="AY28" s="21">
        <v>0.10216110019646368</v>
      </c>
      <c r="AZ28" s="21">
        <v>0.10188434048083171</v>
      </c>
      <c r="BA28" s="21">
        <v>4.5422943221321031E-2</v>
      </c>
      <c r="BB28" s="21">
        <v>4.5740956826137748E-2</v>
      </c>
      <c r="BC28" s="21">
        <v>4.5528455284552904E-2</v>
      </c>
      <c r="BD28" s="21">
        <v>4.5634458672875494E-2</v>
      </c>
      <c r="BE28" s="21">
        <v>4.5847953216374325E-2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4.8412698412698407E-2</v>
      </c>
      <c r="BL28" s="21">
        <v>4.8979591836734698E-2</v>
      </c>
      <c r="BM28" s="21">
        <v>5.0102669404517457E-2</v>
      </c>
      <c r="BN28" s="21">
        <v>5.0209205020920515E-2</v>
      </c>
      <c r="BO28" s="21">
        <v>5.0924024640657088E-2</v>
      </c>
      <c r="BP28" s="19">
        <v>9.7345132743362969E-3</v>
      </c>
      <c r="BQ28" s="19">
        <v>9.7345132743362969E-3</v>
      </c>
      <c r="BR28" s="19">
        <v>9.7345132743362969E-3</v>
      </c>
      <c r="BS28" s="19">
        <v>9.7345132743362969E-3</v>
      </c>
      <c r="BT28" s="19">
        <v>9.7345132743362969E-3</v>
      </c>
    </row>
    <row r="29" spans="1:72" x14ac:dyDescent="0.55000000000000004">
      <c r="A29" s="9" t="s">
        <v>39</v>
      </c>
      <c r="B29" s="10" t="s">
        <v>22</v>
      </c>
      <c r="C29" s="9" t="s">
        <v>23</v>
      </c>
      <c r="D29" s="11">
        <v>0</v>
      </c>
      <c r="E29" s="12">
        <v>0</v>
      </c>
      <c r="F29" s="12">
        <v>0</v>
      </c>
      <c r="G29" s="12">
        <v>0</v>
      </c>
      <c r="H29" s="12">
        <v>0</v>
      </c>
      <c r="I29" s="11">
        <v>0</v>
      </c>
      <c r="J29" s="12">
        <v>0</v>
      </c>
      <c r="K29" s="12">
        <v>0</v>
      </c>
      <c r="L29" s="12">
        <v>0</v>
      </c>
      <c r="M29" s="13">
        <v>0</v>
      </c>
      <c r="O29" s="24" t="s">
        <v>38</v>
      </c>
      <c r="P29" s="14" t="s">
        <v>22</v>
      </c>
      <c r="Q29" s="14" t="s">
        <v>23</v>
      </c>
      <c r="R29" s="12">
        <v>0.11507191994996871</v>
      </c>
      <c r="S29" s="12">
        <v>0.12215477996965091</v>
      </c>
      <c r="T29" s="12">
        <v>0.11821471652593486</v>
      </c>
      <c r="U29" s="12">
        <v>0.11270390509144824</v>
      </c>
      <c r="V29" s="12">
        <v>0.1253731343283582</v>
      </c>
      <c r="W29" s="15">
        <v>0.15082382762991131</v>
      </c>
      <c r="X29" s="15">
        <v>0.16638370118845494</v>
      </c>
      <c r="Y29" s="15">
        <v>0.15809768637532126</v>
      </c>
      <c r="Z29" s="15">
        <v>0.15169660678642713</v>
      </c>
      <c r="AA29" s="15">
        <v>0.17907801418439714</v>
      </c>
      <c r="AB29" s="15">
        <v>0.15934065934065939</v>
      </c>
      <c r="AC29" s="15">
        <v>0.17473435655253838</v>
      </c>
      <c r="AD29" s="15">
        <v>0.17278424350940016</v>
      </c>
      <c r="AE29" s="15">
        <v>0.16013986013986006</v>
      </c>
      <c r="AF29" s="15">
        <v>0.18852459016393447</v>
      </c>
      <c r="AG29" s="12">
        <v>0.14165666266506599</v>
      </c>
      <c r="AH29" s="12">
        <v>0.15993537964458807</v>
      </c>
      <c r="AI29" s="12">
        <v>0.15151515151515152</v>
      </c>
      <c r="AJ29" s="12">
        <v>0.14446529080675416</v>
      </c>
      <c r="AK29" s="12">
        <v>0.17229729729729726</v>
      </c>
      <c r="AL29" s="12">
        <v>0.10087370929308971</v>
      </c>
      <c r="AM29" s="12">
        <v>0.11559432933478737</v>
      </c>
      <c r="AN29" s="12">
        <v>0.1098636728147554</v>
      </c>
      <c r="AO29" s="12">
        <v>0.10316967060285898</v>
      </c>
      <c r="AP29" s="12">
        <v>0.12797281993204976</v>
      </c>
      <c r="AQ29" s="12">
        <v>7.9923273657288935E-2</v>
      </c>
      <c r="AR29" s="12">
        <v>9.0834697217675953E-2</v>
      </c>
      <c r="AS29" s="12">
        <v>8.5053158223889924E-2</v>
      </c>
      <c r="AT29" s="12">
        <v>7.8999999999999987E-2</v>
      </c>
      <c r="AU29" s="12">
        <v>9.3954248366013071E-2</v>
      </c>
      <c r="AV29" s="15">
        <v>0.13721103653989553</v>
      </c>
      <c r="AW29" s="15">
        <v>0.15362595419847325</v>
      </c>
      <c r="AX29" s="15">
        <v>0.14607558139534882</v>
      </c>
      <c r="AY29" s="15">
        <v>0.13625866050808319</v>
      </c>
      <c r="AZ29" s="15">
        <v>0.16147308781869685</v>
      </c>
      <c r="BA29" s="15">
        <v>0.20881812614819345</v>
      </c>
      <c r="BB29" s="15">
        <v>0.22523219814241485</v>
      </c>
      <c r="BC29" s="15">
        <v>0.2196124486200822</v>
      </c>
      <c r="BD29" s="15">
        <v>0.20628223159868728</v>
      </c>
      <c r="BE29" s="15">
        <v>0.23399390243902446</v>
      </c>
      <c r="BF29" s="15">
        <v>0.12131423757371522</v>
      </c>
      <c r="BG29" s="15">
        <v>0.1372767857142857</v>
      </c>
      <c r="BH29" s="15">
        <v>0.13120269133725826</v>
      </c>
      <c r="BI29" s="15">
        <v>0.12103559870550164</v>
      </c>
      <c r="BJ29" s="15">
        <v>0.14831460674157307</v>
      </c>
      <c r="BK29" s="15">
        <v>0.14995925020374895</v>
      </c>
      <c r="BL29" s="15">
        <v>0.16210739614994929</v>
      </c>
      <c r="BM29" s="15">
        <v>0.15930599369085172</v>
      </c>
      <c r="BN29" s="15">
        <v>0.1480324797001874</v>
      </c>
      <c r="BO29" s="15">
        <v>0.1689587426326129</v>
      </c>
      <c r="BP29" s="12">
        <v>0.12627291242362526</v>
      </c>
      <c r="BQ29" s="12">
        <v>0.13655287260616153</v>
      </c>
      <c r="BR29" s="12">
        <v>0.13333333333333336</v>
      </c>
      <c r="BS29" s="12">
        <v>0.12598840274117032</v>
      </c>
      <c r="BT29" s="12">
        <v>0.14262560777957864</v>
      </c>
    </row>
    <row r="30" spans="1:72" x14ac:dyDescent="0.55000000000000004">
      <c r="A30" s="9"/>
      <c r="B30" s="10" t="s">
        <v>24</v>
      </c>
      <c r="C30" s="9" t="s">
        <v>23</v>
      </c>
      <c r="D30" s="11">
        <v>0</v>
      </c>
      <c r="E30" s="12">
        <v>0</v>
      </c>
      <c r="F30" s="12">
        <v>0</v>
      </c>
      <c r="G30" s="12">
        <v>0</v>
      </c>
      <c r="H30" s="12">
        <v>0</v>
      </c>
      <c r="I30" s="11">
        <v>0</v>
      </c>
      <c r="J30" s="12">
        <v>0</v>
      </c>
      <c r="K30" s="12">
        <v>0</v>
      </c>
      <c r="L30" s="12">
        <v>0</v>
      </c>
      <c r="M30" s="13">
        <v>0</v>
      </c>
      <c r="P30" s="14" t="s">
        <v>24</v>
      </c>
      <c r="Q30" s="14" t="s">
        <v>23</v>
      </c>
      <c r="R30" s="12">
        <v>5.5034396497811056E-2</v>
      </c>
      <c r="S30" s="12">
        <v>5.9180576631259516E-2</v>
      </c>
      <c r="T30" s="12">
        <v>5.6694813027744199E-2</v>
      </c>
      <c r="U30" s="12">
        <v>5.3880375679683602E-2</v>
      </c>
      <c r="V30" s="12">
        <v>5.9701492537313355E-2</v>
      </c>
      <c r="W30" s="15">
        <v>3.295310519645122E-2</v>
      </c>
      <c r="X30" s="15">
        <v>3.5653650254668955E-2</v>
      </c>
      <c r="Y30" s="15">
        <v>3.3419023136246805E-2</v>
      </c>
      <c r="Z30" s="15">
        <v>3.2934131736526991E-2</v>
      </c>
      <c r="AA30" s="15">
        <v>4.0780141843971635E-2</v>
      </c>
      <c r="AB30" s="15">
        <v>3.6630036630036694E-2</v>
      </c>
      <c r="AC30" s="15">
        <v>3.8961038961039016E-2</v>
      </c>
      <c r="AD30" s="15">
        <v>4.0286481647269438E-2</v>
      </c>
      <c r="AE30" s="15">
        <v>3.7062937062936993E-2</v>
      </c>
      <c r="AF30" s="15">
        <v>4.3325526932084302E-2</v>
      </c>
      <c r="AG30" s="12">
        <v>3.0012004801920726E-2</v>
      </c>
      <c r="AH30" s="12">
        <v>3.554119547657511E-2</v>
      </c>
      <c r="AI30" s="12">
        <v>3.2727272727272723E-2</v>
      </c>
      <c r="AJ30" s="12">
        <v>3.1894934333958645E-2</v>
      </c>
      <c r="AK30" s="12">
        <v>3.716216216216215E-2</v>
      </c>
      <c r="AL30" s="12">
        <v>2.2239872915011949E-2</v>
      </c>
      <c r="AM30" s="12">
        <v>2.5081788440567111E-2</v>
      </c>
      <c r="AN30" s="12">
        <v>2.4057738572574178E-2</v>
      </c>
      <c r="AO30" s="12">
        <v>2.2995649471721582E-2</v>
      </c>
      <c r="AP30" s="12">
        <v>2.8312570781426873E-2</v>
      </c>
      <c r="AQ30" s="12">
        <v>3.0051150895140596E-2</v>
      </c>
      <c r="AR30" s="12">
        <v>3.355155482815058E-2</v>
      </c>
      <c r="AS30" s="12">
        <v>3.1894934333958694E-2</v>
      </c>
      <c r="AT30" s="12">
        <v>2.9499999999999953E-2</v>
      </c>
      <c r="AU30" s="12">
        <v>3.5130718954248345E-2</v>
      </c>
      <c r="AV30" s="15">
        <v>3.1319910514541409E-2</v>
      </c>
      <c r="AW30" s="15">
        <v>3.5305343511450274E-2</v>
      </c>
      <c r="AX30" s="15">
        <v>3.3430232558139497E-2</v>
      </c>
      <c r="AY30" s="15">
        <v>3.1177829099307192E-2</v>
      </c>
      <c r="AZ30" s="15">
        <v>3.682719546742215E-2</v>
      </c>
      <c r="BA30" s="15">
        <v>4.3478260869565181E-2</v>
      </c>
      <c r="BB30" s="15">
        <v>4.7987616099071283E-2</v>
      </c>
      <c r="BC30" s="15">
        <v>4.6388725778038625E-2</v>
      </c>
      <c r="BD30" s="15">
        <v>4.3600562587904408E-2</v>
      </c>
      <c r="BE30" s="15">
        <v>4.9542682926829278E-2</v>
      </c>
      <c r="BF30" s="15">
        <v>2.3588879528222449E-2</v>
      </c>
      <c r="BG30" s="15">
        <v>2.6785714285714191E-2</v>
      </c>
      <c r="BH30" s="15">
        <v>2.5231286795626633E-2</v>
      </c>
      <c r="BI30" s="15">
        <v>2.3300970873786464E-2</v>
      </c>
      <c r="BJ30" s="15">
        <v>2.8089887640449441E-2</v>
      </c>
      <c r="BK30" s="15">
        <v>3.5859820700896487E-2</v>
      </c>
      <c r="BL30" s="15">
        <v>3.7487335359675814E-2</v>
      </c>
      <c r="BM30" s="15">
        <v>3.7066246056782354E-2</v>
      </c>
      <c r="BN30" s="15">
        <v>3.4353529044347283E-2</v>
      </c>
      <c r="BO30" s="15">
        <v>3.8310412573673791E-2</v>
      </c>
      <c r="BP30" s="12">
        <v>5.7026476578411353E-2</v>
      </c>
      <c r="BQ30" s="12">
        <v>6.328059950041634E-2</v>
      </c>
      <c r="BR30" s="12">
        <v>6.1437908496732037E-2</v>
      </c>
      <c r="BS30" s="12">
        <v>5.7459146020031646E-2</v>
      </c>
      <c r="BT30" s="12">
        <v>6.5640194489465134E-2</v>
      </c>
    </row>
    <row r="31" spans="1:72" x14ac:dyDescent="0.55000000000000004">
      <c r="A31" s="9"/>
      <c r="B31" s="10" t="s">
        <v>25</v>
      </c>
      <c r="C31" s="9" t="s">
        <v>23</v>
      </c>
      <c r="D31" s="11">
        <v>0</v>
      </c>
      <c r="E31" s="12">
        <v>0</v>
      </c>
      <c r="F31" s="12">
        <v>0</v>
      </c>
      <c r="G31" s="12">
        <v>0</v>
      </c>
      <c r="H31" s="12">
        <v>0</v>
      </c>
      <c r="I31" s="11">
        <v>0</v>
      </c>
      <c r="J31" s="12">
        <v>0</v>
      </c>
      <c r="K31" s="12">
        <v>0</v>
      </c>
      <c r="L31" s="12">
        <v>0</v>
      </c>
      <c r="M31" s="13">
        <v>0</v>
      </c>
      <c r="P31" s="14" t="s">
        <v>25</v>
      </c>
      <c r="Q31" s="14" t="s">
        <v>23</v>
      </c>
      <c r="R31" s="12">
        <v>0.15822388993120698</v>
      </c>
      <c r="S31" s="12">
        <v>0.16919575113808794</v>
      </c>
      <c r="T31" s="12">
        <v>0.16405307599517488</v>
      </c>
      <c r="U31" s="12">
        <v>0.15521502718734548</v>
      </c>
      <c r="V31" s="12">
        <v>0.17313432835820891</v>
      </c>
      <c r="W31" s="15">
        <v>9.3789607097591918E-2</v>
      </c>
      <c r="X31" s="15">
        <v>0.10356536502546686</v>
      </c>
      <c r="Y31" s="15">
        <v>9.7686375321336685E-2</v>
      </c>
      <c r="Z31" s="15">
        <v>9.3812375249500979E-2</v>
      </c>
      <c r="AA31" s="15">
        <v>0.11170212765957442</v>
      </c>
      <c r="AB31" s="15">
        <v>0.10622710622710624</v>
      </c>
      <c r="AC31" s="15">
        <v>0.11570247933884302</v>
      </c>
      <c r="AD31" s="15">
        <v>0.11459265890778869</v>
      </c>
      <c r="AE31" s="15">
        <v>0.10629370629370621</v>
      </c>
      <c r="AF31" s="15">
        <v>0.12529274004683841</v>
      </c>
      <c r="AG31" s="12">
        <v>8.6434573829531763E-2</v>
      </c>
      <c r="AH31" s="12">
        <v>9.8546042003231027E-2</v>
      </c>
      <c r="AI31" s="12">
        <v>9.3333333333333351E-2</v>
      </c>
      <c r="AJ31" s="12">
        <v>9.0056285178236342E-2</v>
      </c>
      <c r="AK31" s="12">
        <v>0.10641891891891893</v>
      </c>
      <c r="AL31" s="12">
        <v>6.1953931691818932E-2</v>
      </c>
      <c r="AM31" s="12">
        <v>7.1973827699018555E-2</v>
      </c>
      <c r="AN31" s="12">
        <v>6.8965517241379268E-2</v>
      </c>
      <c r="AO31" s="12">
        <v>6.4636420136730877E-2</v>
      </c>
      <c r="AP31" s="12">
        <v>7.9275198187995388E-2</v>
      </c>
      <c r="AQ31" s="12">
        <v>8.5038363171355394E-2</v>
      </c>
      <c r="AR31" s="12">
        <v>9.6563011456628517E-2</v>
      </c>
      <c r="AS31" s="12">
        <v>9.1307066916823013E-2</v>
      </c>
      <c r="AT31" s="12">
        <v>8.5500000000000048E-2</v>
      </c>
      <c r="AU31" s="12">
        <v>0.10212418300653595</v>
      </c>
      <c r="AV31" s="15">
        <v>9.0976882923191574E-2</v>
      </c>
      <c r="AW31" s="15">
        <v>0.10209923664122134</v>
      </c>
      <c r="AX31" s="15">
        <v>9.6656976744186038E-2</v>
      </c>
      <c r="AY31" s="15">
        <v>9.0069284064665189E-2</v>
      </c>
      <c r="AZ31" s="15">
        <v>0.10764872521246455</v>
      </c>
      <c r="BA31" s="15">
        <v>0.127372933251684</v>
      </c>
      <c r="BB31" s="15">
        <v>0.13777089783281735</v>
      </c>
      <c r="BC31" s="15">
        <v>0.1338813857897827</v>
      </c>
      <c r="BD31" s="15">
        <v>0.1261134552273793</v>
      </c>
      <c r="BE31" s="15">
        <v>0.14329268292682931</v>
      </c>
      <c r="BF31" s="15">
        <v>6.6554338668913277E-2</v>
      </c>
      <c r="BG31" s="15">
        <v>7.5892857142857123E-2</v>
      </c>
      <c r="BH31" s="15">
        <v>7.2329688814129531E-2</v>
      </c>
      <c r="BI31" s="15">
        <v>6.6666666666666735E-2</v>
      </c>
      <c r="BJ31" s="15">
        <v>8.2022471910112402E-2</v>
      </c>
      <c r="BK31" s="15">
        <v>0.10024449877750614</v>
      </c>
      <c r="BL31" s="15">
        <v>0.10739614994934138</v>
      </c>
      <c r="BM31" s="15">
        <v>0.10646687697160878</v>
      </c>
      <c r="BN31" s="15">
        <v>9.8688319800124907E-2</v>
      </c>
      <c r="BO31" s="15">
        <v>0.11296660117878181</v>
      </c>
      <c r="BP31" s="12">
        <v>0.1663272233536999</v>
      </c>
      <c r="BQ31" s="12">
        <v>0.17901748542880935</v>
      </c>
      <c r="BR31" s="12">
        <v>0.17647058823529413</v>
      </c>
      <c r="BS31" s="12">
        <v>0.16657880864522931</v>
      </c>
      <c r="BT31" s="12">
        <v>0.18800648298217182</v>
      </c>
    </row>
    <row r="32" spans="1:72" x14ac:dyDescent="0.55000000000000004">
      <c r="A32" s="9"/>
      <c r="B32" s="10" t="s">
        <v>26</v>
      </c>
      <c r="C32" s="9" t="s">
        <v>23</v>
      </c>
      <c r="D32" s="11">
        <v>0</v>
      </c>
      <c r="E32" s="12">
        <v>0</v>
      </c>
      <c r="F32" s="12">
        <v>0</v>
      </c>
      <c r="G32" s="12">
        <v>0</v>
      </c>
      <c r="H32" s="12">
        <v>0</v>
      </c>
      <c r="I32" s="11">
        <v>0</v>
      </c>
      <c r="J32" s="12">
        <v>0</v>
      </c>
      <c r="K32" s="12">
        <v>0</v>
      </c>
      <c r="L32" s="12">
        <v>0</v>
      </c>
      <c r="M32" s="13">
        <v>0</v>
      </c>
      <c r="P32" s="14" t="s">
        <v>26</v>
      </c>
      <c r="Q32" s="14" t="s">
        <v>23</v>
      </c>
      <c r="R32" s="12">
        <v>0.27704815509693548</v>
      </c>
      <c r="S32" s="12">
        <v>0.28224582701062206</v>
      </c>
      <c r="T32" s="12">
        <v>0.26779252110977081</v>
      </c>
      <c r="U32" s="12">
        <v>0.26544735541275327</v>
      </c>
      <c r="V32" s="12">
        <v>0.28432835820895513</v>
      </c>
      <c r="W32" s="15">
        <v>0.42332065906210398</v>
      </c>
      <c r="X32" s="15">
        <v>0.45840407470288619</v>
      </c>
      <c r="Y32" s="15">
        <v>0.42802056555269918</v>
      </c>
      <c r="Z32" s="15">
        <v>0.41317365269461076</v>
      </c>
      <c r="AA32" s="15">
        <v>0.47340425531914898</v>
      </c>
      <c r="AB32" s="15">
        <v>0.36172161172161182</v>
      </c>
      <c r="AC32" s="15">
        <v>0.38134592680047219</v>
      </c>
      <c r="AD32" s="15">
        <v>0.35183527305281997</v>
      </c>
      <c r="AE32" s="15">
        <v>0.34125874125874117</v>
      </c>
      <c r="AF32" s="15">
        <v>0.38290398126463698</v>
      </c>
      <c r="AG32" s="12">
        <v>0.39855942376950787</v>
      </c>
      <c r="AH32" s="12">
        <v>0.43618739903069459</v>
      </c>
      <c r="AI32" s="12">
        <v>0.40606060606060607</v>
      </c>
      <c r="AJ32" s="12">
        <v>0.39212007504690433</v>
      </c>
      <c r="AK32" s="12">
        <v>0.45270270270270258</v>
      </c>
      <c r="AL32" s="12">
        <v>0.27084988085782374</v>
      </c>
      <c r="AM32" s="12">
        <v>0.29770992366412219</v>
      </c>
      <c r="AN32" s="12">
        <v>0.28227746591820374</v>
      </c>
      <c r="AO32" s="12">
        <v>0.27221876942200129</v>
      </c>
      <c r="AP32" s="12">
        <v>0.31710079275198189</v>
      </c>
      <c r="AQ32" s="12">
        <v>0.27621483375959083</v>
      </c>
      <c r="AR32" s="12">
        <v>0.29787234042553196</v>
      </c>
      <c r="AS32" s="12">
        <v>0.28017510944340218</v>
      </c>
      <c r="AT32" s="12">
        <v>0.27200000000000002</v>
      </c>
      <c r="AU32" s="12">
        <v>0.30882352941176466</v>
      </c>
      <c r="AV32" s="15">
        <v>0.30574198359433263</v>
      </c>
      <c r="AW32" s="15">
        <v>0.32633587786259538</v>
      </c>
      <c r="AX32" s="15">
        <v>0.3066860465116279</v>
      </c>
      <c r="AY32" s="15">
        <v>0.29676674364896077</v>
      </c>
      <c r="AZ32" s="15">
        <v>0.33333333333333326</v>
      </c>
      <c r="BA32" s="15">
        <v>0.31475811390079611</v>
      </c>
      <c r="BB32" s="15">
        <v>0.32662538699690402</v>
      </c>
      <c r="BC32" s="15">
        <v>0.30534351145038163</v>
      </c>
      <c r="BD32" s="15">
        <v>0.29864041256446328</v>
      </c>
      <c r="BE32" s="15">
        <v>0.32469512195121952</v>
      </c>
      <c r="BF32" s="15">
        <v>0.28390901432181975</v>
      </c>
      <c r="BG32" s="15">
        <v>0.30691964285714279</v>
      </c>
      <c r="BH32" s="15">
        <v>0.28343145500420525</v>
      </c>
      <c r="BI32" s="15">
        <v>0.27184466019417475</v>
      </c>
      <c r="BJ32" s="15">
        <v>0.31797752808988766</v>
      </c>
      <c r="BK32" s="15">
        <v>0.30725346373268136</v>
      </c>
      <c r="BL32" s="15">
        <v>0.32016210739614992</v>
      </c>
      <c r="BM32" s="15">
        <v>0.29889589905362773</v>
      </c>
      <c r="BN32" s="15">
        <v>0.29606495940037475</v>
      </c>
      <c r="BO32" s="15">
        <v>0.32416502946954806</v>
      </c>
      <c r="BP32" s="12">
        <v>0.27494908350305491</v>
      </c>
      <c r="BQ32" s="12">
        <v>0.27726894254787682</v>
      </c>
      <c r="BR32" s="12">
        <v>0.26013071895424833</v>
      </c>
      <c r="BS32" s="12">
        <v>0.26410121244069584</v>
      </c>
      <c r="BT32" s="12">
        <v>0.27714748784440846</v>
      </c>
    </row>
    <row r="33" spans="1:72" x14ac:dyDescent="0.55000000000000004">
      <c r="A33" s="9"/>
      <c r="B33" s="10" t="s">
        <v>27</v>
      </c>
      <c r="C33" s="9" t="s">
        <v>23</v>
      </c>
      <c r="D33" s="11">
        <v>0</v>
      </c>
      <c r="E33" s="12">
        <v>0</v>
      </c>
      <c r="F33" s="12">
        <v>0</v>
      </c>
      <c r="G33" s="12">
        <v>0</v>
      </c>
      <c r="H33" s="12">
        <v>0</v>
      </c>
      <c r="I33" s="11">
        <v>0</v>
      </c>
      <c r="J33" s="12">
        <v>0</v>
      </c>
      <c r="K33" s="12">
        <v>0</v>
      </c>
      <c r="L33" s="12">
        <v>0</v>
      </c>
      <c r="M33" s="13">
        <v>0</v>
      </c>
      <c r="P33" s="14" t="s">
        <v>27</v>
      </c>
      <c r="Q33" s="14" t="s">
        <v>23</v>
      </c>
      <c r="R33" s="12">
        <v>9.3183239524702921E-2</v>
      </c>
      <c r="S33" s="12">
        <v>0.11305007587253416</v>
      </c>
      <c r="T33" s="12">
        <v>9.7708082026537954E-2</v>
      </c>
      <c r="U33" s="12">
        <v>8.5516559565002467E-2</v>
      </c>
      <c r="V33" s="12">
        <v>0.11940298507462678</v>
      </c>
      <c r="W33" s="15">
        <v>0.10392902408111532</v>
      </c>
      <c r="X33" s="15">
        <v>0.1375212224108659</v>
      </c>
      <c r="Y33" s="15">
        <v>0.11696658097686377</v>
      </c>
      <c r="Z33" s="15">
        <v>0.10479041916167665</v>
      </c>
      <c r="AA33" s="15">
        <v>0.15602836879432627</v>
      </c>
      <c r="AB33" s="15">
        <v>0.10622710622710631</v>
      </c>
      <c r="AC33" s="15">
        <v>0.13695395513577335</v>
      </c>
      <c r="AD33" s="15">
        <v>0.12533572068039397</v>
      </c>
      <c r="AE33" s="15">
        <v>0.10699300699300693</v>
      </c>
      <c r="AF33" s="15">
        <v>0.16276346604215461</v>
      </c>
      <c r="AG33" s="12">
        <v>0.10204081632653061</v>
      </c>
      <c r="AH33" s="12">
        <v>0.13408723747980614</v>
      </c>
      <c r="AI33" s="12">
        <v>0.11636363636363639</v>
      </c>
      <c r="AJ33" s="12">
        <v>0.1041275797373358</v>
      </c>
      <c r="AK33" s="12">
        <v>0.15540540540540537</v>
      </c>
      <c r="AL33" s="12">
        <v>5.8776806989674329E-2</v>
      </c>
      <c r="AM33" s="12">
        <v>7.7426390403489642E-2</v>
      </c>
      <c r="AN33" s="12">
        <v>6.8163592622293448E-2</v>
      </c>
      <c r="AO33" s="12">
        <v>5.4070851460534558E-2</v>
      </c>
      <c r="AP33" s="12">
        <v>8.7202718006794994E-2</v>
      </c>
      <c r="AQ33" s="12">
        <v>5.3708439897698163E-2</v>
      </c>
      <c r="AR33" s="12">
        <v>6.7921440261865834E-2</v>
      </c>
      <c r="AS33" s="12">
        <v>5.6910569105691033E-2</v>
      </c>
      <c r="AT33" s="12">
        <v>4.4500000000000026E-2</v>
      </c>
      <c r="AU33" s="12">
        <v>7.0261437908496746E-2</v>
      </c>
      <c r="AV33" s="15">
        <v>4.9217002237136424E-2</v>
      </c>
      <c r="AW33" s="15">
        <v>6.2977099236641229E-2</v>
      </c>
      <c r="AX33" s="15">
        <v>5.3052325581395339E-2</v>
      </c>
      <c r="AY33" s="15">
        <v>4.2725173210161664E-2</v>
      </c>
      <c r="AZ33" s="15">
        <v>6.7044381491973504E-2</v>
      </c>
      <c r="BA33" s="15">
        <v>0.10349050826699328</v>
      </c>
      <c r="BB33" s="15">
        <v>0.13157894736842113</v>
      </c>
      <c r="BC33" s="15">
        <v>0.11920140927774511</v>
      </c>
      <c r="BD33" s="15">
        <v>0.10126582278481018</v>
      </c>
      <c r="BE33" s="15">
        <v>0.15320121951219512</v>
      </c>
      <c r="BF33" s="15">
        <v>8.5930918281381649E-2</v>
      </c>
      <c r="BG33" s="15">
        <v>0.11272321428571423</v>
      </c>
      <c r="BH33" s="15">
        <v>9.2514718250630831E-2</v>
      </c>
      <c r="BI33" s="15">
        <v>7.2491909385113282E-2</v>
      </c>
      <c r="BJ33" s="15">
        <v>0.12134831460674154</v>
      </c>
      <c r="BK33" s="15">
        <v>8.8834555827220885E-2</v>
      </c>
      <c r="BL33" s="15">
        <v>0.10942249240121579</v>
      </c>
      <c r="BM33" s="15">
        <v>9.7003154574132486E-2</v>
      </c>
      <c r="BN33" s="15">
        <v>8.0574640849469026E-2</v>
      </c>
      <c r="BO33" s="15">
        <v>0.11984282907662075</v>
      </c>
      <c r="BP33" s="12">
        <v>9.8438560760352956E-2</v>
      </c>
      <c r="BQ33" s="12">
        <v>0.12073272273105745</v>
      </c>
      <c r="BR33" s="12">
        <v>0.10718954248366012</v>
      </c>
      <c r="BS33" s="12">
        <v>9.2778070637849319E-2</v>
      </c>
      <c r="BT33" s="12">
        <v>0.13209076175040518</v>
      </c>
    </row>
    <row r="34" spans="1:72" x14ac:dyDescent="0.55000000000000004">
      <c r="A34" s="9"/>
      <c r="B34" s="10" t="s">
        <v>28</v>
      </c>
      <c r="C34" s="9" t="s">
        <v>23</v>
      </c>
      <c r="D34" s="11">
        <v>0.16216216216216231</v>
      </c>
      <c r="E34" s="12">
        <v>0.16252821670428896</v>
      </c>
      <c r="F34" s="12">
        <v>0.16696750902527063</v>
      </c>
      <c r="G34" s="12">
        <v>0.16305916305916304</v>
      </c>
      <c r="H34" s="12">
        <v>0.15918803418803404</v>
      </c>
      <c r="I34" s="11">
        <v>0.41718426501035194</v>
      </c>
      <c r="J34" s="12">
        <v>0.43726235741444874</v>
      </c>
      <c r="K34" s="12">
        <v>0.44064386317907439</v>
      </c>
      <c r="L34" s="12">
        <v>0.41107644305772234</v>
      </c>
      <c r="M34" s="13">
        <v>0.43660287081339705</v>
      </c>
      <c r="P34" s="14" t="s">
        <v>28</v>
      </c>
      <c r="Q34" s="14" t="s">
        <v>23</v>
      </c>
      <c r="R34" s="12">
        <v>9.380863039399627E-2</v>
      </c>
      <c r="S34" s="12">
        <v>9.6358118361153253E-2</v>
      </c>
      <c r="T34" s="12">
        <v>9.7708082026537996E-2</v>
      </c>
      <c r="U34" s="12">
        <v>0.1008403361344538</v>
      </c>
      <c r="V34" s="12">
        <v>9.925373134328358E-2</v>
      </c>
      <c r="W34" s="15">
        <v>0.16603295310519647</v>
      </c>
      <c r="X34" s="15">
        <v>0.17657045840407473</v>
      </c>
      <c r="Y34" s="15">
        <v>0.16709511568123392</v>
      </c>
      <c r="Z34" s="15">
        <v>0.16267465069860279</v>
      </c>
      <c r="AA34" s="15">
        <v>0.1773049645390071</v>
      </c>
      <c r="AB34" s="15">
        <v>0.15567765567765568</v>
      </c>
      <c r="AC34" s="15">
        <v>0.16292798110979928</v>
      </c>
      <c r="AD34" s="15">
        <v>0.15398388540734109</v>
      </c>
      <c r="AE34" s="15">
        <v>0.15104895104895105</v>
      </c>
      <c r="AF34" s="15">
        <v>0.15573770491803277</v>
      </c>
      <c r="AG34" s="12">
        <v>0.20528211284513809</v>
      </c>
      <c r="AH34" s="12">
        <v>0.21809369951534729</v>
      </c>
      <c r="AI34" s="12">
        <v>0.20606060606060606</v>
      </c>
      <c r="AJ34" s="12">
        <v>0.19981238273921204</v>
      </c>
      <c r="AK34" s="12">
        <v>0.21790540540540537</v>
      </c>
      <c r="AL34" s="12">
        <v>0.34630659253375684</v>
      </c>
      <c r="AM34" s="12">
        <v>0.386041439476554</v>
      </c>
      <c r="AN34" s="12">
        <v>0.3480352846832398</v>
      </c>
      <c r="AO34" s="12">
        <v>0.32628962088253582</v>
      </c>
      <c r="AP34" s="12">
        <v>0.38618346545866361</v>
      </c>
      <c r="AQ34" s="12">
        <v>0.26726342710997447</v>
      </c>
      <c r="AR34" s="12">
        <v>0.28641571194762683</v>
      </c>
      <c r="AS34" s="12">
        <v>0.26328955597248277</v>
      </c>
      <c r="AT34" s="12">
        <v>0.24850000000000003</v>
      </c>
      <c r="AU34" s="12">
        <v>0.27941176470588241</v>
      </c>
      <c r="AV34" s="15">
        <v>0.19164802386278892</v>
      </c>
      <c r="AW34" s="15">
        <v>0.20133587786259544</v>
      </c>
      <c r="AX34" s="15">
        <v>0.18604651162790697</v>
      </c>
      <c r="AY34" s="15">
        <v>0.17667436489607394</v>
      </c>
      <c r="AZ34" s="15">
        <v>0.19357884796978278</v>
      </c>
      <c r="BA34" s="15">
        <v>8.3282302510716444E-2</v>
      </c>
      <c r="BB34" s="15">
        <v>8.2817337461300294E-2</v>
      </c>
      <c r="BC34" s="15">
        <v>7.8684674104521457E-2</v>
      </c>
      <c r="BD34" s="15">
        <v>7.8762306610407867E-2</v>
      </c>
      <c r="BE34" s="15">
        <v>7.774390243902439E-2</v>
      </c>
      <c r="BF34" s="15">
        <v>0.26621735467565288</v>
      </c>
      <c r="BG34" s="15">
        <v>0.28459821428571425</v>
      </c>
      <c r="BH34" s="15">
        <v>0.26576955424726662</v>
      </c>
      <c r="BI34" s="15">
        <v>0.25501618122977349</v>
      </c>
      <c r="BJ34" s="15">
        <v>0.27865168539325835</v>
      </c>
      <c r="BK34" s="15">
        <v>0.12224938875305623</v>
      </c>
      <c r="BL34" s="15">
        <v>0.12259371833839917</v>
      </c>
      <c r="BM34" s="15">
        <v>0.11750788643533124</v>
      </c>
      <c r="BN34" s="15">
        <v>0.11492816989381635</v>
      </c>
      <c r="BO34" s="15">
        <v>0.11689587426326127</v>
      </c>
      <c r="BP34" s="12">
        <v>8.553971486761712E-2</v>
      </c>
      <c r="BQ34" s="12">
        <v>8.7427144046627825E-2</v>
      </c>
      <c r="BR34" s="12">
        <v>8.4313725490196084E-2</v>
      </c>
      <c r="BS34" s="12">
        <v>8.223510806536638E-2</v>
      </c>
      <c r="BT34" s="12">
        <v>8.3468395461912481E-2</v>
      </c>
    </row>
    <row r="35" spans="1:72" x14ac:dyDescent="0.55000000000000004">
      <c r="A35" s="9"/>
      <c r="B35" s="10" t="s">
        <v>29</v>
      </c>
      <c r="C35" s="9" t="s">
        <v>30</v>
      </c>
      <c r="D35" s="11">
        <v>1.9999999999999997E-2</v>
      </c>
      <c r="E35" s="12">
        <v>1.9999999999999997E-2</v>
      </c>
      <c r="F35" s="12">
        <v>1.9999999999999997E-2</v>
      </c>
      <c r="G35" s="12">
        <v>1.9999999999999997E-2</v>
      </c>
      <c r="H35" s="12">
        <v>1.9999999999999997E-2</v>
      </c>
      <c r="I35" s="11">
        <v>1.9999999999999997E-2</v>
      </c>
      <c r="J35" s="12">
        <v>1.9999999999999997E-2</v>
      </c>
      <c r="K35" s="12">
        <v>1.9999999999999997E-2</v>
      </c>
      <c r="L35" s="12">
        <v>1.9999999999999997E-2</v>
      </c>
      <c r="M35" s="13">
        <v>1.9999999999999997E-2</v>
      </c>
      <c r="P35" s="14" t="s">
        <v>29</v>
      </c>
      <c r="Q35" s="14" t="s">
        <v>30</v>
      </c>
      <c r="R35" s="12">
        <v>2.0000000000000004E-2</v>
      </c>
      <c r="S35" s="12">
        <v>2.0000000000000004E-2</v>
      </c>
      <c r="T35" s="12">
        <v>2.0000000000000004E-2</v>
      </c>
      <c r="U35" s="12">
        <v>2.0000000000000004E-2</v>
      </c>
      <c r="V35" s="12">
        <v>2.0000000000000004E-2</v>
      </c>
      <c r="W35" s="15">
        <v>2.0000000000000004E-2</v>
      </c>
      <c r="X35" s="15">
        <v>2.0000000000000004E-2</v>
      </c>
      <c r="Y35" s="15">
        <v>2.0000000000000004E-2</v>
      </c>
      <c r="Z35" s="15">
        <v>2.0000000000000004E-2</v>
      </c>
      <c r="AA35" s="15">
        <v>2.0000000000000004E-2</v>
      </c>
      <c r="AB35" s="15">
        <v>0.02</v>
      </c>
      <c r="AC35" s="15">
        <v>0.02</v>
      </c>
      <c r="AD35" s="15">
        <v>0.02</v>
      </c>
      <c r="AE35" s="15">
        <v>0.02</v>
      </c>
      <c r="AF35" s="15">
        <v>0.02</v>
      </c>
      <c r="AG35" s="12">
        <v>2.0000000000000004E-2</v>
      </c>
      <c r="AH35" s="12">
        <v>2.0000000000000004E-2</v>
      </c>
      <c r="AI35" s="12">
        <v>2.0000000000000004E-2</v>
      </c>
      <c r="AJ35" s="12">
        <v>2.0000000000000004E-2</v>
      </c>
      <c r="AK35" s="12">
        <v>2.0000000000000004E-2</v>
      </c>
      <c r="AL35" s="12">
        <v>1.9999999999999997E-2</v>
      </c>
      <c r="AM35" s="12">
        <v>1.9999999999999997E-2</v>
      </c>
      <c r="AN35" s="12">
        <v>1.9999999999999997E-2</v>
      </c>
      <c r="AO35" s="12">
        <v>1.9999999999999997E-2</v>
      </c>
      <c r="AP35" s="12">
        <v>1.9999999999999997E-2</v>
      </c>
      <c r="AQ35" s="12">
        <v>0.02</v>
      </c>
      <c r="AR35" s="12">
        <v>0.02</v>
      </c>
      <c r="AS35" s="12">
        <v>0.02</v>
      </c>
      <c r="AT35" s="12">
        <v>0.02</v>
      </c>
      <c r="AU35" s="12">
        <v>0.02</v>
      </c>
      <c r="AV35" s="15">
        <v>1.9999999999999997E-2</v>
      </c>
      <c r="AW35" s="15">
        <v>1.9999999999999997E-2</v>
      </c>
      <c r="AX35" s="15">
        <v>1.9999999999999997E-2</v>
      </c>
      <c r="AY35" s="15">
        <v>1.9999999999999997E-2</v>
      </c>
      <c r="AZ35" s="15">
        <v>1.9999999999999997E-2</v>
      </c>
      <c r="BA35" s="15">
        <v>0.02</v>
      </c>
      <c r="BB35" s="15">
        <v>0.02</v>
      </c>
      <c r="BC35" s="15">
        <v>0.02</v>
      </c>
      <c r="BD35" s="15">
        <v>0.02</v>
      </c>
      <c r="BE35" s="15">
        <v>0.02</v>
      </c>
      <c r="BF35" s="15">
        <v>1.9999999999999997E-2</v>
      </c>
      <c r="BG35" s="15">
        <v>1.9999999999999997E-2</v>
      </c>
      <c r="BH35" s="15">
        <v>1.9999999999999997E-2</v>
      </c>
      <c r="BI35" s="15">
        <v>1.9999999999999997E-2</v>
      </c>
      <c r="BJ35" s="15">
        <v>1.9999999999999997E-2</v>
      </c>
      <c r="BK35" s="15">
        <v>2.0000000000000004E-2</v>
      </c>
      <c r="BL35" s="15">
        <v>2.0000000000000004E-2</v>
      </c>
      <c r="BM35" s="15">
        <v>2.0000000000000004E-2</v>
      </c>
      <c r="BN35" s="15">
        <v>2.0000000000000004E-2</v>
      </c>
      <c r="BO35" s="15">
        <v>2.0000000000000004E-2</v>
      </c>
      <c r="BP35" s="12">
        <v>0.02</v>
      </c>
      <c r="BQ35" s="12">
        <v>0.02</v>
      </c>
      <c r="BR35" s="12">
        <v>0.02</v>
      </c>
      <c r="BS35" s="12">
        <v>0.02</v>
      </c>
      <c r="BT35" s="12">
        <v>0.02</v>
      </c>
    </row>
    <row r="36" spans="1:72" x14ac:dyDescent="0.55000000000000004">
      <c r="A36" s="16"/>
      <c r="B36" s="17" t="s">
        <v>31</v>
      </c>
      <c r="C36" s="16" t="s">
        <v>32</v>
      </c>
      <c r="D36" s="18">
        <v>0.1</v>
      </c>
      <c r="E36" s="19">
        <v>0.1</v>
      </c>
      <c r="F36" s="19">
        <v>0.1</v>
      </c>
      <c r="G36" s="19">
        <v>0.1</v>
      </c>
      <c r="H36" s="19">
        <v>0.1</v>
      </c>
      <c r="I36" s="18">
        <v>0.1</v>
      </c>
      <c r="J36" s="19">
        <v>0.1</v>
      </c>
      <c r="K36" s="19">
        <v>0.1</v>
      </c>
      <c r="L36" s="19">
        <v>0.1</v>
      </c>
      <c r="M36" s="20">
        <v>0.1</v>
      </c>
      <c r="P36" s="14" t="s">
        <v>31</v>
      </c>
      <c r="Q36" s="14" t="s">
        <v>32</v>
      </c>
      <c r="R36" s="12">
        <v>0.1</v>
      </c>
      <c r="S36" s="12">
        <v>0.1</v>
      </c>
      <c r="T36" s="12">
        <v>0.1</v>
      </c>
      <c r="U36" s="12">
        <v>0.1</v>
      </c>
      <c r="V36" s="12">
        <v>0.1</v>
      </c>
      <c r="W36" s="15">
        <v>0.1</v>
      </c>
      <c r="X36" s="15">
        <v>0.1</v>
      </c>
      <c r="Y36" s="15">
        <v>0.1</v>
      </c>
      <c r="Z36" s="15">
        <v>0.1</v>
      </c>
      <c r="AA36" s="15">
        <v>0.1</v>
      </c>
      <c r="AB36" s="15">
        <v>0.1</v>
      </c>
      <c r="AC36" s="15">
        <v>0.1</v>
      </c>
      <c r="AD36" s="15">
        <v>0.1</v>
      </c>
      <c r="AE36" s="15">
        <v>0.1</v>
      </c>
      <c r="AF36" s="15">
        <v>0.1</v>
      </c>
      <c r="AG36" s="12">
        <v>0.1</v>
      </c>
      <c r="AH36" s="12">
        <v>0.1</v>
      </c>
      <c r="AI36" s="12">
        <v>0.1</v>
      </c>
      <c r="AJ36" s="12">
        <v>0.1</v>
      </c>
      <c r="AK36" s="12">
        <v>0.1</v>
      </c>
      <c r="AL36" s="12">
        <v>0.1</v>
      </c>
      <c r="AM36" s="12">
        <v>0.1</v>
      </c>
      <c r="AN36" s="12">
        <v>0.1</v>
      </c>
      <c r="AO36" s="12">
        <v>0.1</v>
      </c>
      <c r="AP36" s="12">
        <v>0.1</v>
      </c>
      <c r="AQ36" s="12">
        <v>0.1</v>
      </c>
      <c r="AR36" s="12">
        <v>0.1</v>
      </c>
      <c r="AS36" s="12">
        <v>0.1</v>
      </c>
      <c r="AT36" s="12">
        <v>0.1</v>
      </c>
      <c r="AU36" s="12">
        <v>0.1</v>
      </c>
      <c r="AV36" s="15">
        <v>0.1</v>
      </c>
      <c r="AW36" s="15">
        <v>0.1</v>
      </c>
      <c r="AX36" s="15">
        <v>0.1</v>
      </c>
      <c r="AY36" s="15">
        <v>0.1</v>
      </c>
      <c r="AZ36" s="15">
        <v>0.1</v>
      </c>
      <c r="BA36" s="15">
        <v>0.1</v>
      </c>
      <c r="BB36" s="15">
        <v>0.1</v>
      </c>
      <c r="BC36" s="15">
        <v>0.1</v>
      </c>
      <c r="BD36" s="15">
        <v>0.1</v>
      </c>
      <c r="BE36" s="15">
        <v>0.1</v>
      </c>
      <c r="BF36" s="15">
        <v>0.1</v>
      </c>
      <c r="BG36" s="15">
        <v>0.1</v>
      </c>
      <c r="BH36" s="15">
        <v>0.1</v>
      </c>
      <c r="BI36" s="15">
        <v>0.1</v>
      </c>
      <c r="BJ36" s="15">
        <v>0.1</v>
      </c>
      <c r="BK36" s="15">
        <v>0.1</v>
      </c>
      <c r="BL36" s="15">
        <v>0.1</v>
      </c>
      <c r="BM36" s="15">
        <v>0.1</v>
      </c>
      <c r="BN36" s="15">
        <v>0.1</v>
      </c>
      <c r="BO36" s="15">
        <v>0.1</v>
      </c>
      <c r="BP36" s="12">
        <v>0.1</v>
      </c>
      <c r="BQ36" s="12">
        <v>0.1</v>
      </c>
      <c r="BR36" s="12">
        <v>0.1</v>
      </c>
      <c r="BS36" s="12">
        <v>0.1</v>
      </c>
      <c r="BT36" s="12">
        <v>0.1</v>
      </c>
    </row>
    <row r="37" spans="1:72" x14ac:dyDescent="0.55000000000000004">
      <c r="P37" s="14" t="s">
        <v>34</v>
      </c>
      <c r="Q37" s="14" t="s">
        <v>30</v>
      </c>
      <c r="R37" s="12">
        <v>9.7921478060046196E-2</v>
      </c>
      <c r="S37" s="12">
        <v>9.55794504181601E-2</v>
      </c>
      <c r="T37" s="12">
        <v>9.6305125148986911E-2</v>
      </c>
      <c r="U37" s="12">
        <v>9.6269554753309255E-2</v>
      </c>
      <c r="V37" s="12">
        <v>9.6766467065868278E-2</v>
      </c>
      <c r="W37" s="15">
        <v>6.9658886894075428E-2</v>
      </c>
      <c r="X37" s="15">
        <v>7.1926605504587168E-2</v>
      </c>
      <c r="Y37" s="15">
        <v>7.1520737327188957E-2</v>
      </c>
      <c r="Z37" s="15">
        <v>7.2118959107806718E-2</v>
      </c>
      <c r="AA37" s="15">
        <v>7.1586715867158687E-2</v>
      </c>
      <c r="AB37" s="15">
        <v>0.10295159386068478</v>
      </c>
      <c r="AC37" s="15">
        <v>0.10356294536817101</v>
      </c>
      <c r="AD37" s="15">
        <v>0.10414201183431954</v>
      </c>
      <c r="AE37" s="15">
        <v>0.10426540284360189</v>
      </c>
      <c r="AF37" s="15">
        <v>0.10463733650416172</v>
      </c>
      <c r="AG37" s="12">
        <v>7.7897990726429653E-2</v>
      </c>
      <c r="AH37" s="12">
        <v>8.0316205533596821E-2</v>
      </c>
      <c r="AI37" s="12">
        <v>8.0827366746221152E-2</v>
      </c>
      <c r="AJ37" s="12">
        <v>8.1606425702811236E-2</v>
      </c>
      <c r="AK37" s="12">
        <v>8.0634920634920615E-2</v>
      </c>
      <c r="AL37" s="12">
        <v>0.10362164465274822</v>
      </c>
      <c r="AM37" s="12">
        <v>0.10530858869227454</v>
      </c>
      <c r="AN37" s="12">
        <v>0.10523582864560797</v>
      </c>
      <c r="AO37" s="12">
        <v>0.10569317687961757</v>
      </c>
      <c r="AP37" s="12">
        <v>0.10509939498703547</v>
      </c>
      <c r="AQ37" s="12">
        <v>0.11901565995525727</v>
      </c>
      <c r="AR37" s="12">
        <v>0.11979809310151431</v>
      </c>
      <c r="AS37" s="12">
        <v>0.11979809310151431</v>
      </c>
      <c r="AT37" s="12">
        <v>0.11986531986531988</v>
      </c>
      <c r="AU37" s="12">
        <v>0.11955056179775279</v>
      </c>
      <c r="AV37" s="15">
        <v>0.11186174391201885</v>
      </c>
      <c r="AW37" s="15">
        <v>0.11437751004016064</v>
      </c>
      <c r="AX37" s="15">
        <v>0.11465378421900159</v>
      </c>
      <c r="AY37" s="15">
        <v>0.11539708265802269</v>
      </c>
      <c r="AZ37" s="15">
        <v>0.11465378421900159</v>
      </c>
      <c r="BA37" s="15">
        <v>0.11034482758620695</v>
      </c>
      <c r="BB37" s="15">
        <v>0.1111432706222866</v>
      </c>
      <c r="BC37" s="15">
        <v>0.11181556195965421</v>
      </c>
      <c r="BD37" s="15">
        <v>0.11197691197691201</v>
      </c>
      <c r="BE37" s="15">
        <v>0.11246376811594205</v>
      </c>
      <c r="BF37" s="15">
        <v>0.1236459709379128</v>
      </c>
      <c r="BG37" s="15">
        <v>0.12608987256874579</v>
      </c>
      <c r="BH37" s="15">
        <v>0.12659932659932657</v>
      </c>
      <c r="BI37" s="15">
        <v>0.12778156996587028</v>
      </c>
      <c r="BJ37" s="15">
        <v>0.12589105581708135</v>
      </c>
      <c r="BK37" s="15">
        <v>0.1068627450980392</v>
      </c>
      <c r="BL37" s="15">
        <v>0.11210191082802545</v>
      </c>
      <c r="BM37" s="15">
        <v>0.11165172855313697</v>
      </c>
      <c r="BN37" s="15">
        <v>0.11354166666666664</v>
      </c>
      <c r="BO37" s="15">
        <v>0.11165172855313697</v>
      </c>
      <c r="BP37" s="12">
        <v>9.3453145057766376E-2</v>
      </c>
      <c r="BQ37" s="12">
        <v>9.3453145057766376E-2</v>
      </c>
      <c r="BR37" s="12">
        <v>9.3453145057766376E-2</v>
      </c>
      <c r="BS37" s="12">
        <v>9.3453145057766376E-2</v>
      </c>
      <c r="BT37" s="12">
        <v>9.3453145057766376E-2</v>
      </c>
    </row>
    <row r="38" spans="1:72" x14ac:dyDescent="0.55000000000000004">
      <c r="P38" s="14" t="s">
        <v>35</v>
      </c>
      <c r="Q38" s="14" t="s">
        <v>30</v>
      </c>
      <c r="R38" s="12">
        <v>2.0000000000000004E-2</v>
      </c>
      <c r="S38" s="12">
        <v>2.0000000000000004E-2</v>
      </c>
      <c r="T38" s="12">
        <v>2.0000000000000004E-2</v>
      </c>
      <c r="U38" s="12">
        <v>2.0000000000000004E-2</v>
      </c>
      <c r="V38" s="12">
        <v>2.0000000000000004E-2</v>
      </c>
      <c r="W38" s="15">
        <v>2.0000000000000004E-2</v>
      </c>
      <c r="X38" s="15">
        <v>2.0000000000000004E-2</v>
      </c>
      <c r="Y38" s="15">
        <v>2.0000000000000004E-2</v>
      </c>
      <c r="Z38" s="15">
        <v>2.0000000000000004E-2</v>
      </c>
      <c r="AA38" s="15">
        <v>2.0000000000000004E-2</v>
      </c>
      <c r="AB38" s="15">
        <v>0.02</v>
      </c>
      <c r="AC38" s="15">
        <v>0.02</v>
      </c>
      <c r="AD38" s="15">
        <v>0.02</v>
      </c>
      <c r="AE38" s="15">
        <v>0.02</v>
      </c>
      <c r="AF38" s="15">
        <v>0.02</v>
      </c>
      <c r="AG38" s="12">
        <v>2.0000000000000004E-2</v>
      </c>
      <c r="AH38" s="12">
        <v>2.0000000000000004E-2</v>
      </c>
      <c r="AI38" s="12">
        <v>2.0000000000000004E-2</v>
      </c>
      <c r="AJ38" s="12">
        <v>2.0000000000000004E-2</v>
      </c>
      <c r="AK38" s="12">
        <v>2.0000000000000004E-2</v>
      </c>
      <c r="AL38" s="12">
        <v>1.9999999999999997E-2</v>
      </c>
      <c r="AM38" s="12">
        <v>1.9999999999999997E-2</v>
      </c>
      <c r="AN38" s="12">
        <v>1.9999999999999997E-2</v>
      </c>
      <c r="AO38" s="12">
        <v>1.9999999999999997E-2</v>
      </c>
      <c r="AP38" s="12">
        <v>1.9999999999999997E-2</v>
      </c>
      <c r="AQ38" s="12">
        <v>0.02</v>
      </c>
      <c r="AR38" s="12">
        <v>0.02</v>
      </c>
      <c r="AS38" s="12">
        <v>0.02</v>
      </c>
      <c r="AT38" s="12">
        <v>0.02</v>
      </c>
      <c r="AU38" s="12">
        <v>0.02</v>
      </c>
      <c r="AV38" s="15">
        <v>1.9999999999999997E-2</v>
      </c>
      <c r="AW38" s="15">
        <v>1.9999999999999997E-2</v>
      </c>
      <c r="AX38" s="15">
        <v>1.9999999999999997E-2</v>
      </c>
      <c r="AY38" s="15">
        <v>1.9999999999999997E-2</v>
      </c>
      <c r="AZ38" s="15">
        <v>1.9999999999999997E-2</v>
      </c>
      <c r="BA38" s="15">
        <v>0.02</v>
      </c>
      <c r="BB38" s="15">
        <v>0.02</v>
      </c>
      <c r="BC38" s="15">
        <v>0.02</v>
      </c>
      <c r="BD38" s="15">
        <v>0.02</v>
      </c>
      <c r="BE38" s="15">
        <v>0.02</v>
      </c>
      <c r="BF38" s="15">
        <v>1.9999999999999997E-2</v>
      </c>
      <c r="BG38" s="15">
        <v>1.9999999999999997E-2</v>
      </c>
      <c r="BH38" s="15">
        <v>1.9999999999999997E-2</v>
      </c>
      <c r="BI38" s="15">
        <v>1.9999999999999997E-2</v>
      </c>
      <c r="BJ38" s="15">
        <v>1.9999999999999997E-2</v>
      </c>
      <c r="BK38" s="15">
        <v>2.0000000000000004E-2</v>
      </c>
      <c r="BL38" s="15">
        <v>2.0000000000000004E-2</v>
      </c>
      <c r="BM38" s="15">
        <v>2.0000000000000004E-2</v>
      </c>
      <c r="BN38" s="15">
        <v>2.0000000000000004E-2</v>
      </c>
      <c r="BO38" s="15">
        <v>2.0000000000000004E-2</v>
      </c>
      <c r="BP38" s="12">
        <v>0.02</v>
      </c>
      <c r="BQ38" s="12">
        <v>0.02</v>
      </c>
      <c r="BR38" s="12">
        <v>0.02</v>
      </c>
      <c r="BS38" s="12">
        <v>0.02</v>
      </c>
      <c r="BT38" s="12">
        <v>0.02</v>
      </c>
    </row>
    <row r="39" spans="1:72" x14ac:dyDescent="0.55000000000000004">
      <c r="P39" s="14" t="s">
        <v>36</v>
      </c>
      <c r="Q39" s="14" t="s">
        <v>30</v>
      </c>
      <c r="R39" s="12">
        <v>0.17169019458222054</v>
      </c>
      <c r="S39" s="12">
        <v>0.17251975417032486</v>
      </c>
      <c r="T39" s="12">
        <v>0.16308518802762845</v>
      </c>
      <c r="U39" s="12">
        <v>0.15465313028764793</v>
      </c>
      <c r="V39" s="12">
        <v>0.16943957968476353</v>
      </c>
      <c r="W39" s="15">
        <v>0.14513108614232212</v>
      </c>
      <c r="X39" s="15">
        <v>0.13052858683926641</v>
      </c>
      <c r="Y39" s="15">
        <v>0.14852492370295026</v>
      </c>
      <c r="Z39" s="15">
        <v>0.16230121608980352</v>
      </c>
      <c r="AA39" s="15">
        <v>0.1446469248291572</v>
      </c>
      <c r="AB39" s="15">
        <v>0.23149457802923146</v>
      </c>
      <c r="AC39" s="15">
        <v>0.23081140350877188</v>
      </c>
      <c r="AD39" s="15">
        <v>0.22243620606644207</v>
      </c>
      <c r="AE39" s="15">
        <v>0.21247892074199004</v>
      </c>
      <c r="AF39" s="15">
        <v>0.23017621145374442</v>
      </c>
      <c r="AG39" s="12">
        <v>0.18488813845504434</v>
      </c>
      <c r="AH39" s="12">
        <v>0.16796494644595897</v>
      </c>
      <c r="AI39" s="12">
        <v>0.18890417239798268</v>
      </c>
      <c r="AJ39" s="12">
        <v>0.20523648648648646</v>
      </c>
      <c r="AK39" s="12">
        <v>0.18683001531393578</v>
      </c>
      <c r="AL39" s="12">
        <v>0.2876286192869108</v>
      </c>
      <c r="AM39" s="12">
        <v>0.28169775615031101</v>
      </c>
      <c r="AN39" s="12">
        <v>0.2899438489025013</v>
      </c>
      <c r="AO39" s="12">
        <v>0.29568106312292364</v>
      </c>
      <c r="AP39" s="12">
        <v>0.2872370266479663</v>
      </c>
      <c r="AQ39" s="12">
        <v>0.2978612415232133</v>
      </c>
      <c r="AR39" s="12">
        <v>0.30023501762632204</v>
      </c>
      <c r="AS39" s="12">
        <v>0.30543595263724432</v>
      </c>
      <c r="AT39" s="12">
        <v>0.30614744060739651</v>
      </c>
      <c r="AU39" s="12">
        <v>0.3094881771924573</v>
      </c>
      <c r="AV39" s="15">
        <v>0.26252828968638858</v>
      </c>
      <c r="AW39" s="15">
        <v>0.26417191552426827</v>
      </c>
      <c r="AX39" s="15">
        <v>0.26208995603652341</v>
      </c>
      <c r="AY39" s="15">
        <v>0.25520195838433291</v>
      </c>
      <c r="AZ39" s="15">
        <v>0.269361541367586</v>
      </c>
      <c r="BA39" s="15">
        <v>0.15124615909866854</v>
      </c>
      <c r="BB39" s="15">
        <v>0.15248226950354607</v>
      </c>
      <c r="BC39" s="15">
        <v>0.14080164439876677</v>
      </c>
      <c r="BD39" s="15">
        <v>0.13192771084337351</v>
      </c>
      <c r="BE39" s="15">
        <v>0.14944794952681403</v>
      </c>
      <c r="BF39" s="15">
        <v>0.31656520346042938</v>
      </c>
      <c r="BG39" s="15">
        <v>0.3202687569988803</v>
      </c>
      <c r="BH39" s="15">
        <v>0.31966351209253419</v>
      </c>
      <c r="BI39" s="15">
        <v>0.31784684396026902</v>
      </c>
      <c r="BJ39" s="15">
        <v>0.32748538011695905</v>
      </c>
      <c r="BK39" s="15">
        <v>0.21260869565217394</v>
      </c>
      <c r="BL39" s="15">
        <v>0.21060683324834273</v>
      </c>
      <c r="BM39" s="15">
        <v>0.2065964269354098</v>
      </c>
      <c r="BN39" s="15">
        <v>0.19692680954306507</v>
      </c>
      <c r="BO39" s="15">
        <v>0.217816683831102</v>
      </c>
      <c r="BP39" s="12">
        <v>0.16477272727272727</v>
      </c>
      <c r="BQ39" s="12">
        <v>0.16573295985060693</v>
      </c>
      <c r="BR39" s="12">
        <v>0.15571076417419877</v>
      </c>
      <c r="BS39" s="12">
        <v>0.14681540122346173</v>
      </c>
      <c r="BT39" s="12">
        <v>0.16479925303454721</v>
      </c>
    </row>
    <row r="40" spans="1:72" x14ac:dyDescent="0.55000000000000004">
      <c r="O40" s="25"/>
      <c r="P40" s="26" t="s">
        <v>37</v>
      </c>
      <c r="Q40" s="26" t="s">
        <v>32</v>
      </c>
      <c r="R40" s="19">
        <v>0.11547344110854499</v>
      </c>
      <c r="S40" s="19">
        <v>0.11947431302270006</v>
      </c>
      <c r="T40" s="19">
        <v>0.11918951132300355</v>
      </c>
      <c r="U40" s="19">
        <v>0.12033694344163653</v>
      </c>
      <c r="V40" s="19">
        <v>0.11976047904191614</v>
      </c>
      <c r="W40" s="21">
        <v>9.1921005385996402E-2</v>
      </c>
      <c r="X40" s="21">
        <v>9.6880733944954139E-2</v>
      </c>
      <c r="Y40" s="21">
        <v>9.658986175115207E-2</v>
      </c>
      <c r="Z40" s="21">
        <v>9.9628252788104082E-2</v>
      </c>
      <c r="AA40" s="21">
        <v>9.6678966789667864E-2</v>
      </c>
      <c r="AB40" s="21">
        <v>8.878394332939786E-2</v>
      </c>
      <c r="AC40" s="21">
        <v>8.9311163895486934E-2</v>
      </c>
      <c r="AD40" s="21">
        <v>8.8994082840236688E-2</v>
      </c>
      <c r="AE40" s="21">
        <v>8.9099526066350687E-2</v>
      </c>
      <c r="AF40" s="21">
        <v>8.9417360285374559E-2</v>
      </c>
      <c r="AG40" s="19">
        <v>8.4698608964451291E-2</v>
      </c>
      <c r="AH40" s="19">
        <v>8.6640316205533571E-2</v>
      </c>
      <c r="AI40" s="19">
        <v>8.6555290373906107E-2</v>
      </c>
      <c r="AJ40" s="19">
        <v>8.8032128514056202E-2</v>
      </c>
      <c r="AK40" s="19">
        <v>8.8253968253968251E-2</v>
      </c>
      <c r="AL40" s="19">
        <v>9.8849595227950768E-3</v>
      </c>
      <c r="AM40" s="19">
        <v>1.0358221838584397E-2</v>
      </c>
      <c r="AN40" s="19">
        <v>1.0038944180008676E-2</v>
      </c>
      <c r="AO40" s="19">
        <v>1.0082572794437222E-2</v>
      </c>
      <c r="AP40" s="19">
        <v>1.0371650821089045E-2</v>
      </c>
      <c r="AQ40" s="19">
        <v>1.0290827740492189E-2</v>
      </c>
      <c r="AR40" s="19">
        <v>1.0768367919237258E-2</v>
      </c>
      <c r="AS40" s="19">
        <v>1.0319685922602375E-2</v>
      </c>
      <c r="AT40" s="19">
        <v>1.0325476992143678E-2</v>
      </c>
      <c r="AU40" s="19">
        <v>1.0337078651685412E-2</v>
      </c>
      <c r="AV40" s="21">
        <v>8.5467399842890826E-2</v>
      </c>
      <c r="AW40" s="21">
        <v>8.7389558232931736E-2</v>
      </c>
      <c r="AX40" s="21">
        <v>8.6956521739130432E-2</v>
      </c>
      <c r="AY40" s="21">
        <v>8.7520259319286878E-2</v>
      </c>
      <c r="AZ40" s="21">
        <v>8.6956521739130432E-2</v>
      </c>
      <c r="BA40" s="21">
        <v>4.1379310344827606E-2</v>
      </c>
      <c r="BB40" s="21">
        <v>4.1678726483357471E-2</v>
      </c>
      <c r="BC40" s="21">
        <v>4.1498559077809818E-2</v>
      </c>
      <c r="BD40" s="21">
        <v>4.1558441558441572E-2</v>
      </c>
      <c r="BE40" s="21">
        <v>4.1739130434782626E-2</v>
      </c>
      <c r="BF40" s="21">
        <v>0</v>
      </c>
      <c r="BG40" s="21">
        <v>0</v>
      </c>
      <c r="BH40" s="21">
        <v>0</v>
      </c>
      <c r="BI40" s="21">
        <v>0</v>
      </c>
      <c r="BJ40" s="21">
        <v>0</v>
      </c>
      <c r="BK40" s="21">
        <v>4.3137254901960798E-2</v>
      </c>
      <c r="BL40" s="21">
        <v>4.4840764331210203E-2</v>
      </c>
      <c r="BM40" s="21">
        <v>4.4046094750320106E-2</v>
      </c>
      <c r="BN40" s="21">
        <v>4.4791666666666667E-2</v>
      </c>
      <c r="BO40" s="21">
        <v>4.4046094750320106E-2</v>
      </c>
      <c r="BP40" s="19">
        <v>8.2156611039794301E-3</v>
      </c>
      <c r="BQ40" s="19">
        <v>8.2156611039794301E-3</v>
      </c>
      <c r="BR40" s="19">
        <v>8.2156611039794301E-3</v>
      </c>
      <c r="BS40" s="19">
        <v>8.2156611039794301E-3</v>
      </c>
      <c r="BT40" s="19">
        <v>8.2156611039794301E-3</v>
      </c>
    </row>
    <row r="41" spans="1:72" x14ac:dyDescent="0.55000000000000004">
      <c r="O41" s="24" t="s">
        <v>39</v>
      </c>
      <c r="P41" s="14" t="s">
        <v>22</v>
      </c>
      <c r="Q41" s="14"/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x14ac:dyDescent="0.55000000000000004">
      <c r="P42" s="14" t="s">
        <v>24</v>
      </c>
      <c r="Q42" s="14"/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5">
        <v>0</v>
      </c>
      <c r="BO42" s="15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x14ac:dyDescent="0.55000000000000004">
      <c r="P43" s="14" t="s">
        <v>25</v>
      </c>
      <c r="Q43" s="14"/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x14ac:dyDescent="0.55000000000000004">
      <c r="P44" s="14" t="s">
        <v>26</v>
      </c>
      <c r="Q44" s="14"/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5">
        <v>0</v>
      </c>
      <c r="AW44" s="15">
        <v>0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0</v>
      </c>
      <c r="BL44" s="15">
        <v>0</v>
      </c>
      <c r="BM44" s="15">
        <v>0</v>
      </c>
      <c r="BN44" s="15">
        <v>0</v>
      </c>
      <c r="BO44" s="15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x14ac:dyDescent="0.55000000000000004">
      <c r="P45" s="14" t="s">
        <v>27</v>
      </c>
      <c r="Q45" s="14"/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x14ac:dyDescent="0.55000000000000004">
      <c r="P46" s="14" t="s">
        <v>28</v>
      </c>
      <c r="Q46" s="14" t="s">
        <v>23</v>
      </c>
      <c r="R46" s="12">
        <v>0.12552301255230125</v>
      </c>
      <c r="S46" s="12">
        <v>0.1313340227507756</v>
      </c>
      <c r="T46" s="12">
        <v>0.10643889618922472</v>
      </c>
      <c r="U46" s="12">
        <v>0.13403416557161632</v>
      </c>
      <c r="V46" s="12">
        <v>0.13613101330603891</v>
      </c>
      <c r="W46" s="15">
        <v>0.22508591065292102</v>
      </c>
      <c r="X46" s="15">
        <v>0.24821002386634849</v>
      </c>
      <c r="Y46" s="15">
        <v>0.23008849557522124</v>
      </c>
      <c r="Z46" s="15">
        <v>0.22237380627557982</v>
      </c>
      <c r="AA46" s="15">
        <v>0.25445292620865145</v>
      </c>
      <c r="AB46" s="15">
        <v>0.20214030915576697</v>
      </c>
      <c r="AC46" s="15">
        <v>0.21664050235478807</v>
      </c>
      <c r="AD46" s="15">
        <v>0.20355029585798817</v>
      </c>
      <c r="AE46" s="15">
        <v>0.19690063810391975</v>
      </c>
      <c r="AF46" s="15">
        <v>0.2121212121212121</v>
      </c>
      <c r="AG46" s="12">
        <v>0.26929133858267718</v>
      </c>
      <c r="AH46" s="12">
        <v>0.2960526315789474</v>
      </c>
      <c r="AI46" s="12">
        <v>0.27508090614886732</v>
      </c>
      <c r="AJ46" s="12">
        <v>0.26492537313432835</v>
      </c>
      <c r="AK46" s="12">
        <v>0.30281690140845063</v>
      </c>
      <c r="AL46" s="12">
        <v>0.39600363306085368</v>
      </c>
      <c r="AM46" s="12">
        <v>0.44753476611883697</v>
      </c>
      <c r="AN46" s="12">
        <v>0.40259740259740262</v>
      </c>
      <c r="AO46" s="12">
        <v>0.37906137184115529</v>
      </c>
      <c r="AP46" s="12">
        <v>0.45649263721552868</v>
      </c>
      <c r="AQ46" s="12">
        <v>0.29729729729729726</v>
      </c>
      <c r="AR46" s="12">
        <v>0.32198712051517941</v>
      </c>
      <c r="AS46" s="12">
        <v>0.29461161651504542</v>
      </c>
      <c r="AT46" s="12">
        <v>0.27811975377728038</v>
      </c>
      <c r="AU46" s="12">
        <v>0.31608133086876161</v>
      </c>
      <c r="AV46" s="15">
        <v>0.23556370302474788</v>
      </c>
      <c r="AW46" s="15">
        <v>0.25299760191846521</v>
      </c>
      <c r="AX46" s="15">
        <v>0.23125564588979228</v>
      </c>
      <c r="AY46" s="15">
        <v>0.218104062722737</v>
      </c>
      <c r="AZ46" s="15">
        <v>0.24669073405535499</v>
      </c>
      <c r="BA46" s="15">
        <v>0.10616705698672911</v>
      </c>
      <c r="BB46" s="15">
        <v>0.10764587525150907</v>
      </c>
      <c r="BC46" s="15">
        <v>0.10120845921450153</v>
      </c>
      <c r="BD46" s="15">
        <v>0.10029850746268658</v>
      </c>
      <c r="BE46" s="15">
        <v>0.10220440881763525</v>
      </c>
      <c r="BF46" s="15">
        <v>0.31631631631631629</v>
      </c>
      <c r="BG46" s="15">
        <v>0.34320323014804832</v>
      </c>
      <c r="BH46" s="15">
        <v>0.31854838709677424</v>
      </c>
      <c r="BI46" s="15">
        <v>0.30424710424710427</v>
      </c>
      <c r="BJ46" s="15">
        <v>0.3425414364640883</v>
      </c>
      <c r="BK46" s="15">
        <v>0.15690376569037656</v>
      </c>
      <c r="BL46" s="15">
        <v>0.16005291005291006</v>
      </c>
      <c r="BM46" s="15">
        <v>0.1525076765609007</v>
      </c>
      <c r="BN46" s="15">
        <v>0.1472</v>
      </c>
      <c r="BO46" s="15">
        <v>0.15454545454545451</v>
      </c>
      <c r="BP46" s="12">
        <v>0.11764705882352942</v>
      </c>
      <c r="BQ46" s="12">
        <v>0.12309495896834705</v>
      </c>
      <c r="BR46" s="12">
        <v>0.11802378774016468</v>
      </c>
      <c r="BS46" s="12">
        <v>0.11320754716981134</v>
      </c>
      <c r="BT46" s="12">
        <v>0.11962833914053425</v>
      </c>
    </row>
    <row r="47" spans="1:72" x14ac:dyDescent="0.55000000000000004">
      <c r="P47" s="14" t="s">
        <v>29</v>
      </c>
      <c r="Q47" s="14" t="s">
        <v>30</v>
      </c>
      <c r="R47" s="22">
        <v>2.0000000000000004E-2</v>
      </c>
      <c r="S47" s="22">
        <v>2.0000000000000004E-2</v>
      </c>
      <c r="T47" s="22">
        <v>2.0000000000000004E-2</v>
      </c>
      <c r="U47" s="22">
        <v>2.0000000000000004E-2</v>
      </c>
      <c r="V47" s="22">
        <v>2.0000000000000004E-2</v>
      </c>
      <c r="W47" s="22">
        <v>2.0000000000000004E-2</v>
      </c>
      <c r="X47" s="22">
        <v>2.0000000000000004E-2</v>
      </c>
      <c r="Y47" s="22">
        <v>2.0000000000000004E-2</v>
      </c>
      <c r="Z47" s="22">
        <v>2.0000000000000004E-2</v>
      </c>
      <c r="AA47" s="22">
        <v>2.0000000000000004E-2</v>
      </c>
      <c r="AB47" s="22">
        <v>0.02</v>
      </c>
      <c r="AC47" s="22">
        <v>0.02</v>
      </c>
      <c r="AD47" s="22">
        <v>0.02</v>
      </c>
      <c r="AE47" s="22">
        <v>0.02</v>
      </c>
      <c r="AF47" s="22">
        <v>0.02</v>
      </c>
      <c r="AG47" s="22">
        <v>2.0000000000000004E-2</v>
      </c>
      <c r="AH47" s="22">
        <v>2.0000000000000004E-2</v>
      </c>
      <c r="AI47" s="22">
        <v>2.0000000000000004E-2</v>
      </c>
      <c r="AJ47" s="22">
        <v>2.0000000000000004E-2</v>
      </c>
      <c r="AK47" s="22">
        <v>2.0000000000000004E-2</v>
      </c>
      <c r="AL47" s="22">
        <v>1.9999999999999997E-2</v>
      </c>
      <c r="AM47" s="22">
        <v>1.9999999999999997E-2</v>
      </c>
      <c r="AN47" s="22">
        <v>1.9999999999999997E-2</v>
      </c>
      <c r="AO47" s="22">
        <v>1.9999999999999997E-2</v>
      </c>
      <c r="AP47" s="22">
        <v>1.9999999999999997E-2</v>
      </c>
      <c r="AQ47" s="22">
        <v>0.02</v>
      </c>
      <c r="AR47" s="22">
        <v>0.02</v>
      </c>
      <c r="AS47" s="22">
        <v>0.02</v>
      </c>
      <c r="AT47" s="22">
        <v>0.02</v>
      </c>
      <c r="AU47" s="22">
        <v>0.02</v>
      </c>
      <c r="AV47" s="22">
        <v>1.9999999999999997E-2</v>
      </c>
      <c r="AW47" s="22">
        <v>1.9999999999999997E-2</v>
      </c>
      <c r="AX47" s="22">
        <v>1.9999999999999997E-2</v>
      </c>
      <c r="AY47" s="22">
        <v>1.9999999999999997E-2</v>
      </c>
      <c r="AZ47" s="22">
        <v>1.9999999999999997E-2</v>
      </c>
      <c r="BA47" s="22">
        <v>0.02</v>
      </c>
      <c r="BB47" s="22">
        <v>0.02</v>
      </c>
      <c r="BC47" s="22">
        <v>0.02</v>
      </c>
      <c r="BD47" s="22">
        <v>0.02</v>
      </c>
      <c r="BE47" s="22">
        <v>0.02</v>
      </c>
      <c r="BF47" s="22">
        <v>1.9999999999999997E-2</v>
      </c>
      <c r="BG47" s="22">
        <v>1.9999999999999997E-2</v>
      </c>
      <c r="BH47" s="22">
        <v>1.9999999999999997E-2</v>
      </c>
      <c r="BI47" s="22">
        <v>1.9999999999999997E-2</v>
      </c>
      <c r="BJ47" s="22">
        <v>1.9999999999999997E-2</v>
      </c>
      <c r="BK47" s="22">
        <v>2.0000000000000004E-2</v>
      </c>
      <c r="BL47" s="22">
        <v>2.0000000000000004E-2</v>
      </c>
      <c r="BM47" s="22">
        <v>2.0000000000000004E-2</v>
      </c>
      <c r="BN47" s="22">
        <v>2.0000000000000004E-2</v>
      </c>
      <c r="BO47" s="22">
        <v>2.0000000000000004E-2</v>
      </c>
      <c r="BP47" s="22">
        <v>0.02</v>
      </c>
      <c r="BQ47" s="22">
        <v>0.02</v>
      </c>
      <c r="BR47" s="22">
        <v>0.02</v>
      </c>
      <c r="BS47" s="22">
        <v>0.02</v>
      </c>
      <c r="BT47" s="22">
        <v>0.02</v>
      </c>
    </row>
    <row r="48" spans="1:72" x14ac:dyDescent="0.55000000000000004">
      <c r="P48" s="14" t="s">
        <v>31</v>
      </c>
      <c r="Q48" s="14" t="s">
        <v>32</v>
      </c>
      <c r="R48" s="12">
        <v>0.1</v>
      </c>
      <c r="S48" s="12">
        <v>0.1</v>
      </c>
      <c r="T48" s="12">
        <v>0.1</v>
      </c>
      <c r="U48" s="12">
        <v>0.1</v>
      </c>
      <c r="V48" s="12">
        <v>0.1</v>
      </c>
      <c r="W48" s="15">
        <v>0.1</v>
      </c>
      <c r="X48" s="15">
        <v>0.1</v>
      </c>
      <c r="Y48" s="15">
        <v>0.1</v>
      </c>
      <c r="Z48" s="15">
        <v>0.1</v>
      </c>
      <c r="AA48" s="15">
        <v>0.1</v>
      </c>
      <c r="AB48" s="15">
        <v>0.1</v>
      </c>
      <c r="AC48" s="12">
        <v>0.1</v>
      </c>
      <c r="AD48" s="12">
        <v>0.1</v>
      </c>
      <c r="AE48" s="12">
        <v>0.1</v>
      </c>
      <c r="AF48" s="12">
        <v>0.1</v>
      </c>
      <c r="AG48" s="12">
        <v>0.1</v>
      </c>
      <c r="AH48" s="12">
        <v>0.1</v>
      </c>
      <c r="AI48" s="12">
        <v>0.1</v>
      </c>
      <c r="AJ48" s="12">
        <v>0.1</v>
      </c>
      <c r="AK48" s="12">
        <v>0.1</v>
      </c>
      <c r="AL48" s="12">
        <v>0.1</v>
      </c>
      <c r="AM48" s="12">
        <v>0.1</v>
      </c>
      <c r="AN48" s="12">
        <v>0.1</v>
      </c>
      <c r="AO48" s="12">
        <v>0.1</v>
      </c>
      <c r="AP48" s="12">
        <v>0.1</v>
      </c>
      <c r="AQ48" s="12">
        <v>0.1</v>
      </c>
      <c r="AR48" s="12">
        <v>0.1</v>
      </c>
      <c r="AS48" s="12">
        <v>0.1</v>
      </c>
      <c r="AT48" s="12">
        <v>0.1</v>
      </c>
      <c r="AU48" s="12">
        <v>0.1</v>
      </c>
      <c r="AV48" s="15">
        <v>0.1</v>
      </c>
      <c r="AW48" s="15">
        <v>0.1</v>
      </c>
      <c r="AX48" s="15">
        <v>0.1</v>
      </c>
      <c r="AY48" s="15">
        <v>0.1</v>
      </c>
      <c r="AZ48" s="15">
        <v>0.1</v>
      </c>
      <c r="BA48" s="15">
        <v>0.1</v>
      </c>
      <c r="BB48" s="15">
        <v>0.1</v>
      </c>
      <c r="BC48" s="15">
        <v>0.1</v>
      </c>
      <c r="BD48" s="15">
        <v>0.1</v>
      </c>
      <c r="BE48" s="15">
        <v>0.1</v>
      </c>
      <c r="BF48" s="15">
        <v>0.1</v>
      </c>
      <c r="BG48" s="12">
        <v>0.1</v>
      </c>
      <c r="BH48" s="12">
        <v>0.1</v>
      </c>
      <c r="BI48" s="12">
        <v>0.1</v>
      </c>
      <c r="BJ48" s="12">
        <v>0.1</v>
      </c>
      <c r="BK48" s="15">
        <v>0.1</v>
      </c>
      <c r="BL48" s="15">
        <v>0.1</v>
      </c>
      <c r="BM48" s="15">
        <v>0.1</v>
      </c>
      <c r="BN48" s="15">
        <v>0.1</v>
      </c>
      <c r="BO48" s="15">
        <v>0.1</v>
      </c>
      <c r="BP48" s="12">
        <v>0.1</v>
      </c>
      <c r="BQ48" s="12">
        <v>0.1</v>
      </c>
      <c r="BR48" s="12">
        <v>0.1</v>
      </c>
      <c r="BS48" s="12">
        <v>0.1</v>
      </c>
      <c r="BT48" s="12">
        <v>0.1</v>
      </c>
    </row>
    <row r="49" spans="15:72" x14ac:dyDescent="0.55000000000000004">
      <c r="P49" s="14" t="s">
        <v>34</v>
      </c>
      <c r="Q49" s="14" t="s">
        <v>30</v>
      </c>
      <c r="R49" s="22">
        <v>8.0000000000000016E-2</v>
      </c>
      <c r="S49" s="22">
        <v>8.1632653061224497E-2</v>
      </c>
      <c r="T49" s="22">
        <v>7.452054794520549E-2</v>
      </c>
      <c r="U49" s="22">
        <v>8.2191780821917804E-2</v>
      </c>
      <c r="V49" s="22">
        <v>8.1855388813096869E-2</v>
      </c>
      <c r="W49" s="22">
        <v>6.2745098039215672E-2</v>
      </c>
      <c r="X49" s="22">
        <v>5.9617321248741174E-2</v>
      </c>
      <c r="Y49" s="22">
        <v>6.0667340748230519E-2</v>
      </c>
      <c r="Z49" s="22">
        <v>6.0408163265306118E-2</v>
      </c>
      <c r="AA49" s="22">
        <v>6.0667340748230519E-2</v>
      </c>
      <c r="AB49" s="22">
        <v>9.0094979647218465E-2</v>
      </c>
      <c r="AC49" s="22">
        <v>9.0834473324213419E-2</v>
      </c>
      <c r="AD49" s="22">
        <v>9.0217391304347846E-2</v>
      </c>
      <c r="AE49" s="22">
        <v>9.0586630286493885E-2</v>
      </c>
      <c r="AF49" s="22">
        <v>8.9863013698630159E-2</v>
      </c>
      <c r="AG49" s="22">
        <v>6.9684030742954747E-2</v>
      </c>
      <c r="AH49" s="22">
        <v>6.7427568042142241E-2</v>
      </c>
      <c r="AI49" s="22">
        <v>6.7724867724867729E-2</v>
      </c>
      <c r="AJ49" s="22">
        <v>6.8571428571428589E-2</v>
      </c>
      <c r="AK49" s="22">
        <v>6.8370044052863441E-2</v>
      </c>
      <c r="AL49" s="22">
        <v>9.1104594330400801E-2</v>
      </c>
      <c r="AM49" s="22">
        <v>9.0258449304174926E-2</v>
      </c>
      <c r="AN49" s="22">
        <v>9.0791438526630172E-2</v>
      </c>
      <c r="AO49" s="22">
        <v>9.1337005508262389E-2</v>
      </c>
      <c r="AP49" s="22">
        <v>9.0746268656716408E-2</v>
      </c>
      <c r="AQ49" s="22">
        <v>0.10610636900853579</v>
      </c>
      <c r="AR49" s="22">
        <v>0.1065963060686016</v>
      </c>
      <c r="AS49" s="22">
        <v>0.10645586297760211</v>
      </c>
      <c r="AT49" s="22">
        <v>0.10666666666666667</v>
      </c>
      <c r="AU49" s="22">
        <v>0.10680766688697951</v>
      </c>
      <c r="AV49" s="22">
        <v>0.10082191780821921</v>
      </c>
      <c r="AW49" s="22">
        <v>9.9812382739212044E-2</v>
      </c>
      <c r="AX49" s="22">
        <v>0.10000000000000005</v>
      </c>
      <c r="AY49" s="22">
        <v>0.10085308056872043</v>
      </c>
      <c r="AZ49" s="22">
        <v>0.10000000000000005</v>
      </c>
      <c r="BA49" s="22">
        <v>9.5999999999999974E-2</v>
      </c>
      <c r="BB49" s="22">
        <v>9.6969696969696956E-2</v>
      </c>
      <c r="BC49" s="22">
        <v>9.648241206030149E-2</v>
      </c>
      <c r="BD49" s="22">
        <v>9.68067226890756E-2</v>
      </c>
      <c r="BE49" s="22">
        <v>9.7297297297297289E-2</v>
      </c>
      <c r="BF49" s="22">
        <v>0.11339563862928351</v>
      </c>
      <c r="BG49" s="22">
        <v>0.11192368839427665</v>
      </c>
      <c r="BH49" s="22">
        <v>0.1124600638977636</v>
      </c>
      <c r="BI49" s="22">
        <v>0.11410048622366289</v>
      </c>
      <c r="BJ49" s="22">
        <v>0.11219123505976097</v>
      </c>
      <c r="BK49" s="22">
        <v>9.8583569405099158E-2</v>
      </c>
      <c r="BL49" s="22">
        <v>9.5575221238938066E-2</v>
      </c>
      <c r="BM49" s="22">
        <v>9.6428571428571447E-2</v>
      </c>
      <c r="BN49" s="22">
        <v>9.8181818181818176E-2</v>
      </c>
      <c r="BO49" s="22">
        <v>9.7619047619047647E-2</v>
      </c>
      <c r="BP49" s="22">
        <v>7.906976744186045E-2</v>
      </c>
      <c r="BQ49" s="22">
        <v>7.906976744186045E-2</v>
      </c>
      <c r="BR49" s="22">
        <v>7.906976744186045E-2</v>
      </c>
      <c r="BS49" s="22">
        <v>7.906976744186045E-2</v>
      </c>
      <c r="BT49" s="22">
        <v>7.906976744186045E-2</v>
      </c>
    </row>
    <row r="50" spans="15:72" x14ac:dyDescent="0.55000000000000004">
      <c r="P50" s="14" t="s">
        <v>35</v>
      </c>
      <c r="Q50" s="14" t="s">
        <v>30</v>
      </c>
      <c r="R50" s="12">
        <v>2.0000000000000004E-2</v>
      </c>
      <c r="S50" s="12">
        <v>2.0000000000000004E-2</v>
      </c>
      <c r="T50" s="12">
        <v>2.0000000000000004E-2</v>
      </c>
      <c r="U50" s="12">
        <v>2.0000000000000004E-2</v>
      </c>
      <c r="V50" s="12">
        <v>2.0000000000000004E-2</v>
      </c>
      <c r="W50" s="15">
        <v>2.0000000000000004E-2</v>
      </c>
      <c r="X50" s="15">
        <v>2.0000000000000004E-2</v>
      </c>
      <c r="Y50" s="15">
        <v>2.0000000000000004E-2</v>
      </c>
      <c r="Z50" s="15">
        <v>2.0000000000000004E-2</v>
      </c>
      <c r="AA50" s="15">
        <v>2.0000000000000004E-2</v>
      </c>
      <c r="AB50" s="15">
        <v>0.02</v>
      </c>
      <c r="AC50" s="12">
        <v>0.02</v>
      </c>
      <c r="AD50" s="12">
        <v>0.02</v>
      </c>
      <c r="AE50" s="12">
        <v>0.02</v>
      </c>
      <c r="AF50" s="12">
        <v>0.02</v>
      </c>
      <c r="AG50" s="12">
        <v>2.0000000000000004E-2</v>
      </c>
      <c r="AH50" s="12">
        <v>2.0000000000000004E-2</v>
      </c>
      <c r="AI50" s="12">
        <v>2.0000000000000004E-2</v>
      </c>
      <c r="AJ50" s="12">
        <v>2.0000000000000004E-2</v>
      </c>
      <c r="AK50" s="12">
        <v>2.0000000000000004E-2</v>
      </c>
      <c r="AL50" s="12">
        <v>1.9999999999999997E-2</v>
      </c>
      <c r="AM50" s="12">
        <v>1.9999999999999997E-2</v>
      </c>
      <c r="AN50" s="12">
        <v>1.9999999999999997E-2</v>
      </c>
      <c r="AO50" s="12">
        <v>1.9999999999999997E-2</v>
      </c>
      <c r="AP50" s="12">
        <v>1.9999999999999997E-2</v>
      </c>
      <c r="AQ50" s="12">
        <v>0.02</v>
      </c>
      <c r="AR50" s="12">
        <v>0.02</v>
      </c>
      <c r="AS50" s="12">
        <v>0.02</v>
      </c>
      <c r="AT50" s="12">
        <v>0.02</v>
      </c>
      <c r="AU50" s="12">
        <v>0.02</v>
      </c>
      <c r="AV50" s="15">
        <v>1.9999999999999997E-2</v>
      </c>
      <c r="AW50" s="15">
        <v>1.9999999999999997E-2</v>
      </c>
      <c r="AX50" s="15">
        <v>1.9999999999999997E-2</v>
      </c>
      <c r="AY50" s="15">
        <v>1.9999999999999997E-2</v>
      </c>
      <c r="AZ50" s="15">
        <v>1.9999999999999997E-2</v>
      </c>
      <c r="BA50" s="15">
        <v>0.02</v>
      </c>
      <c r="BB50" s="15">
        <v>0.02</v>
      </c>
      <c r="BC50" s="15">
        <v>0.02</v>
      </c>
      <c r="BD50" s="15">
        <v>0.02</v>
      </c>
      <c r="BE50" s="15">
        <v>0.02</v>
      </c>
      <c r="BF50" s="12">
        <v>1.9999999999999997E-2</v>
      </c>
      <c r="BG50" s="12">
        <v>1.9999999999999997E-2</v>
      </c>
      <c r="BH50" s="12">
        <v>1.9999999999999997E-2</v>
      </c>
      <c r="BI50" s="12">
        <v>1.9999999999999997E-2</v>
      </c>
      <c r="BJ50" s="12">
        <v>1.9999999999999997E-2</v>
      </c>
      <c r="BK50" s="15">
        <v>2.0000000000000004E-2</v>
      </c>
      <c r="BL50" s="15">
        <v>2.0000000000000004E-2</v>
      </c>
      <c r="BM50" s="15">
        <v>2.0000000000000004E-2</v>
      </c>
      <c r="BN50" s="15">
        <v>2.0000000000000004E-2</v>
      </c>
      <c r="BO50" s="15">
        <v>2.0000000000000004E-2</v>
      </c>
      <c r="BP50" s="12">
        <v>0.02</v>
      </c>
      <c r="BQ50" s="12">
        <v>0.02</v>
      </c>
      <c r="BR50" s="12">
        <v>0.02</v>
      </c>
      <c r="BS50" s="12">
        <v>0.02</v>
      </c>
      <c r="BT50" s="12">
        <v>0.02</v>
      </c>
    </row>
    <row r="51" spans="15:72" x14ac:dyDescent="0.55000000000000004">
      <c r="P51" s="14" t="s">
        <v>36</v>
      </c>
      <c r="Q51" s="14" t="s">
        <v>30</v>
      </c>
      <c r="R51" s="22">
        <v>0.18328584995251659</v>
      </c>
      <c r="S51" s="22">
        <v>0.17782656421514809</v>
      </c>
      <c r="T51" s="22">
        <v>0.15518707482993185</v>
      </c>
      <c r="U51" s="22">
        <v>0.17006802721088424</v>
      </c>
      <c r="V51" s="22">
        <v>0.17711771177117705</v>
      </c>
      <c r="W51" s="15">
        <v>0.11742424242424238</v>
      </c>
      <c r="X51" s="22">
        <v>8.8418430884184232E-2</v>
      </c>
      <c r="Y51" s="22">
        <v>0.11483253588516758</v>
      </c>
      <c r="Z51" s="22">
        <v>0.14405829596412567</v>
      </c>
      <c r="AA51" s="22">
        <v>9.7009966777408613E-2</v>
      </c>
      <c r="AB51" s="15">
        <v>0.23831242873432143</v>
      </c>
      <c r="AC51" s="22">
        <v>0.22830440587449924</v>
      </c>
      <c r="AD51" s="22">
        <v>0.2317216981132077</v>
      </c>
      <c r="AE51" s="22">
        <v>0.22706065318818056</v>
      </c>
      <c r="AF51" s="22">
        <v>0.22967479674796742</v>
      </c>
      <c r="AG51" s="12">
        <v>0.15197272284461771</v>
      </c>
      <c r="AH51" s="22">
        <v>0.1171830985915492</v>
      </c>
      <c r="AI51" s="22">
        <v>0.15161290322580656</v>
      </c>
      <c r="AJ51" s="22">
        <v>0.18319073980875683</v>
      </c>
      <c r="AK51" s="22">
        <v>0.13066825775656329</v>
      </c>
      <c r="AL51" s="12">
        <v>0.26244588744588743</v>
      </c>
      <c r="AM51" s="22">
        <v>0.32573891625615786</v>
      </c>
      <c r="AN51" s="22">
        <v>0.26606571677813323</v>
      </c>
      <c r="AO51" s="22">
        <v>0.28257328990228031</v>
      </c>
      <c r="AP51" s="22">
        <v>0.24767404555662495</v>
      </c>
      <c r="AQ51" s="12">
        <v>0.28411435307987026</v>
      </c>
      <c r="AR51" s="22">
        <v>0.1874790759959826</v>
      </c>
      <c r="AS51" s="22">
        <v>0.29718998167379346</v>
      </c>
      <c r="AT51" s="22">
        <v>0.30602610386003881</v>
      </c>
      <c r="AU51" s="22">
        <v>0.29299145299145307</v>
      </c>
      <c r="AV51" s="22">
        <v>0.2550943396226415</v>
      </c>
      <c r="AW51" s="22">
        <v>0.24989097252507633</v>
      </c>
      <c r="AX51" s="22">
        <v>0.26288453855373556</v>
      </c>
      <c r="AY51" s="22">
        <v>0.26531351939108372</v>
      </c>
      <c r="AZ51" s="22">
        <v>0.26263982102908273</v>
      </c>
      <c r="BA51" s="15">
        <v>0.1556813586736758</v>
      </c>
      <c r="BB51" s="22">
        <v>0.15215355805243447</v>
      </c>
      <c r="BC51" s="22">
        <v>0.14672131147540987</v>
      </c>
      <c r="BD51" s="22">
        <v>0.14042707202316326</v>
      </c>
      <c r="BE51" s="22">
        <v>0.14945780292314956</v>
      </c>
      <c r="BF51" s="22">
        <v>0.29981378026070765</v>
      </c>
      <c r="BG51" s="22">
        <v>0.29424681598594643</v>
      </c>
      <c r="BH51" s="22">
        <v>0.30781961108812572</v>
      </c>
      <c r="BI51" s="22">
        <v>0.31730405149564544</v>
      </c>
      <c r="BJ51" s="22">
        <v>0.3041666666666667</v>
      </c>
      <c r="BK51" s="15">
        <v>0.209508881922675</v>
      </c>
      <c r="BL51" s="22">
        <v>0.20544554455445557</v>
      </c>
      <c r="BM51" s="22">
        <v>0.21123595505617968</v>
      </c>
      <c r="BN51" s="22">
        <v>0.21063089915548922</v>
      </c>
      <c r="BO51" s="22">
        <v>0.21898734177215196</v>
      </c>
      <c r="BP51" s="12">
        <v>0.17380224260958188</v>
      </c>
      <c r="BQ51" s="22">
        <v>0.16922169811320756</v>
      </c>
      <c r="BR51" s="22">
        <v>0.16763005780346824</v>
      </c>
      <c r="BS51" s="22">
        <v>0.16243654822335035</v>
      </c>
      <c r="BT51" s="22">
        <v>0.17194029850746287</v>
      </c>
    </row>
    <row r="52" spans="15:72" x14ac:dyDescent="0.55000000000000004">
      <c r="O52" s="25"/>
      <c r="P52" s="26" t="s">
        <v>37</v>
      </c>
      <c r="Q52" s="26" t="s">
        <v>32</v>
      </c>
      <c r="R52" s="19">
        <v>0.13157894736842102</v>
      </c>
      <c r="S52" s="19">
        <v>0.13605442176870744</v>
      </c>
      <c r="T52" s="19">
        <v>0.13698630136986298</v>
      </c>
      <c r="U52" s="19">
        <v>0.13698630136986298</v>
      </c>
      <c r="V52" s="19">
        <v>0.13642564802182808</v>
      </c>
      <c r="W52" s="21">
        <v>0.10039215686274508</v>
      </c>
      <c r="X52" s="21">
        <v>0.10634441087613294</v>
      </c>
      <c r="Y52" s="21">
        <v>0.10596562184024266</v>
      </c>
      <c r="Z52" s="21">
        <v>0.1093877551020408</v>
      </c>
      <c r="AA52" s="21">
        <v>0.10596562184024266</v>
      </c>
      <c r="AB52" s="19">
        <v>0.10203527815468112</v>
      </c>
      <c r="AC52" s="19">
        <v>0.10287277701778386</v>
      </c>
      <c r="AD52" s="19">
        <v>0.10217391304347825</v>
      </c>
      <c r="AE52" s="19">
        <v>0.10259208731241472</v>
      </c>
      <c r="AF52" s="19">
        <v>0.10301369863013697</v>
      </c>
      <c r="AG52" s="19">
        <v>9.359521776259605E-2</v>
      </c>
      <c r="AH52" s="19">
        <v>9.6224758560140455E-2</v>
      </c>
      <c r="AI52" s="19">
        <v>9.5943562610229238E-2</v>
      </c>
      <c r="AJ52" s="19">
        <v>9.7857142857142823E-2</v>
      </c>
      <c r="AK52" s="19">
        <v>9.7973568281938317E-2</v>
      </c>
      <c r="AL52" s="19">
        <v>1.1339198435972654E-2</v>
      </c>
      <c r="AM52" s="19">
        <v>1.1928429423459265E-2</v>
      </c>
      <c r="AN52" s="19">
        <v>1.1548033847685442E-2</v>
      </c>
      <c r="AO52" s="19">
        <v>1.1617426139208837E-2</v>
      </c>
      <c r="AP52" s="19">
        <v>1.1940298507462709E-2</v>
      </c>
      <c r="AQ52" s="19">
        <v>1.2081418253447166E-2</v>
      </c>
      <c r="AR52" s="19">
        <v>1.2664907651715063E-2</v>
      </c>
      <c r="AS52" s="19">
        <v>1.2121212121212144E-2</v>
      </c>
      <c r="AT52" s="19">
        <v>1.2145214521452168E-2</v>
      </c>
      <c r="AU52" s="19">
        <v>1.216126900198284E-2</v>
      </c>
      <c r="AV52" s="21">
        <v>9.9360730593607338E-2</v>
      </c>
      <c r="AW52" s="21">
        <v>0.10206378986866792</v>
      </c>
      <c r="AX52" s="21">
        <v>0.10150375939849626</v>
      </c>
      <c r="AY52" s="21">
        <v>0.1023696682464455</v>
      </c>
      <c r="AZ52" s="21">
        <v>0.10150375939849626</v>
      </c>
      <c r="BA52" s="21">
        <v>4.8000000000000015E-2</v>
      </c>
      <c r="BB52" s="21">
        <v>4.8484848484848499E-2</v>
      </c>
      <c r="BC52" s="21">
        <v>4.8241206030150766E-2</v>
      </c>
      <c r="BD52" s="21">
        <v>4.8403361344537828E-2</v>
      </c>
      <c r="BE52" s="21">
        <v>4.8648648648648665E-2</v>
      </c>
      <c r="BF52" s="21">
        <v>0</v>
      </c>
      <c r="BG52" s="19">
        <v>0</v>
      </c>
      <c r="BH52" s="19">
        <v>0</v>
      </c>
      <c r="BI52" s="19">
        <v>0</v>
      </c>
      <c r="BJ52" s="19">
        <v>0</v>
      </c>
      <c r="BK52" s="21">
        <v>4.9858356940509926E-2</v>
      </c>
      <c r="BL52" s="21">
        <v>5.191740412979351E-2</v>
      </c>
      <c r="BM52" s="21">
        <v>5.1190476190476203E-2</v>
      </c>
      <c r="BN52" s="21">
        <v>5.2121212121212117E-2</v>
      </c>
      <c r="BO52" s="21">
        <v>5.1190476190476203E-2</v>
      </c>
      <c r="BP52" s="19">
        <v>9.3023255813953157E-3</v>
      </c>
      <c r="BQ52" s="19">
        <v>9.3023255813953157E-3</v>
      </c>
      <c r="BR52" s="19">
        <v>9.3023255813953157E-3</v>
      </c>
      <c r="BS52" s="19">
        <v>9.3023255813953157E-3</v>
      </c>
      <c r="BT52" s="19">
        <v>9.3023255813953157E-3</v>
      </c>
    </row>
    <row r="53" spans="15:72" x14ac:dyDescent="0.55000000000000004">
      <c r="V53" s="12"/>
      <c r="AA53" s="15"/>
      <c r="AF53" s="15"/>
      <c r="AK53" s="12"/>
      <c r="AP53" s="12"/>
      <c r="AU53" s="12"/>
      <c r="AZ53" s="15"/>
      <c r="BJ53" s="15"/>
      <c r="BO53" s="15"/>
    </row>
  </sheetData>
  <mergeCells count="2">
    <mergeCell ref="D3:H3"/>
    <mergeCell ref="I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8AB2-8479-48FC-9F04-63AB394E4E0D}">
  <dimension ref="H2:V35"/>
  <sheetViews>
    <sheetView workbookViewId="0">
      <selection activeCell="C10" sqref="C10"/>
    </sheetView>
  </sheetViews>
  <sheetFormatPr defaultColWidth="11.3671875" defaultRowHeight="14.4" x14ac:dyDescent="0.55000000000000004"/>
  <cols>
    <col min="19" max="19" width="13.62890625" bestFit="1" customWidth="1"/>
    <col min="20" max="20" width="12.26171875" bestFit="1" customWidth="1"/>
    <col min="21" max="21" width="17.734375" bestFit="1" customWidth="1"/>
  </cols>
  <sheetData>
    <row r="2" spans="8:22" x14ac:dyDescent="0.55000000000000004">
      <c r="S2" t="s">
        <v>42</v>
      </c>
      <c r="T2" t="s">
        <v>43</v>
      </c>
      <c r="U2" t="s">
        <v>44</v>
      </c>
      <c r="V2" t="s">
        <v>45</v>
      </c>
    </row>
    <row r="3" spans="8:22" x14ac:dyDescent="0.55000000000000004">
      <c r="S3" t="s">
        <v>46</v>
      </c>
      <c r="T3" t="s">
        <v>47</v>
      </c>
      <c r="U3" t="s">
        <v>48</v>
      </c>
    </row>
    <row r="4" spans="8:22" x14ac:dyDescent="0.55000000000000004">
      <c r="S4" t="s">
        <v>49</v>
      </c>
      <c r="T4" t="s">
        <v>50</v>
      </c>
      <c r="U4" t="s">
        <v>51</v>
      </c>
    </row>
    <row r="5" spans="8:22" x14ac:dyDescent="0.55000000000000004">
      <c r="S5" t="s">
        <v>52</v>
      </c>
      <c r="T5" t="s">
        <v>53</v>
      </c>
      <c r="U5" t="s">
        <v>51</v>
      </c>
    </row>
    <row r="6" spans="8:22" x14ac:dyDescent="0.55000000000000004">
      <c r="P6">
        <v>1.25</v>
      </c>
      <c r="Q6" t="s">
        <v>54</v>
      </c>
    </row>
    <row r="13" spans="8:22" x14ac:dyDescent="0.55000000000000004">
      <c r="H13" t="s">
        <v>55</v>
      </c>
    </row>
    <row r="33" spans="8:8" x14ac:dyDescent="0.55000000000000004">
      <c r="H33" t="s">
        <v>56</v>
      </c>
    </row>
    <row r="35" spans="8:8" x14ac:dyDescent="0.55000000000000004">
      <c r="H35" t="s">
        <v>57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tema xmlns="ca0287ce-020c-4a3f-bc51-7ef30213b886" xsi:nil="true"/>
    <Platform xmlns="f180a622-493f-4f06-bca7-ad1412958e67">BikubeOnline</Platform>
    <_dlc_DocId xmlns="ca0287ce-020c-4a3f-bc51-7ef30213b886">VARZ62W5YF2P-172393232-1587</_dlc_DocId>
    <Revisjon xmlns="ca0287ce-020c-4a3f-bc51-7ef30213b886" xsi:nil="true"/>
    <RevisjonsDato xmlns="ca0287ce-020c-4a3f-bc51-7ef30213b886" xsi:nil="true"/>
    <_dlc_DocIdUrl xmlns="ca0287ce-020c-4a3f-bc51-7ef30213b886">
      <Url>https://asplanviak.sharepoint.com/sites/645010-01/_layouts/15/DocIdRedir.aspx?ID=VARZ62W5YF2P-172393232-1587</Url>
      <Description>VARZ62W5YF2P-172393232-1587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Oppdragsdokument" ma:contentTypeID="0x0101006608634817B09A45A55222768BB6FD2C006A298E329893F84FB7F79FEE8EEE609A" ma:contentTypeVersion="7" ma:contentTypeDescription="Opprett et nytt dokument." ma:contentTypeScope="" ma:versionID="e28362e36b2a04e2dc7ab091798b6488">
  <xsd:schema xmlns:xsd="http://www.w3.org/2001/XMLSchema" xmlns:xs="http://www.w3.org/2001/XMLSchema" xmlns:p="http://schemas.microsoft.com/office/2006/metadata/properties" xmlns:ns2="ca0287ce-020c-4a3f-bc51-7ef30213b886" xmlns:ns3="f180a622-493f-4f06-bca7-ad1412958e67" targetNamespace="http://schemas.microsoft.com/office/2006/metadata/properties" ma:root="true" ma:fieldsID="ab01829782dfc78d44619ad89e8fdd91" ns2:_="" ns3:_="">
    <xsd:import namespace="ca0287ce-020c-4a3f-bc51-7ef30213b886"/>
    <xsd:import namespace="f180a622-493f-4f06-bca7-ad1412958e6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ChannelName" minOccurs="0"/>
                <xsd:element ref="ns2:Dokumenttema" minOccurs="0"/>
                <xsd:element ref="ns2:Oppdragsnummer" minOccurs="0"/>
                <xsd:element ref="ns2:Revisjon" minOccurs="0"/>
                <xsd:element ref="ns2:RevisjonsDato" minOccurs="0"/>
                <xsd:element ref="ns3:Platform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0287ce-020c-4a3f-bc51-7ef30213b88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kument-ID-verdi" ma:description="Verdien for dokument-IDen som er tilordnet elementet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Fast kobling til dokumente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Fast ID" ma:description="Behold IDen ved tillegging." ma:hidden="true" ma:internalName="_dlc_DocIdPersistId" ma:readOnly="true">
      <xsd:simpleType>
        <xsd:restriction base="dms:Boolean"/>
      </xsd:simpleType>
    </xsd:element>
    <xsd:element name="ChannelName" ma:index="11" nillable="true" ma:displayName="Kanal" ma:internalName="ChannelName" ma:readOnly="true">
      <xsd:simpleType>
        <xsd:restriction base="dms:Text"/>
      </xsd:simpleType>
    </xsd:element>
    <xsd:element name="Dokumenttema" ma:index="12" nillable="true" ma:displayName="Dokumenttema" ma:list="{d8451b5a-b904-4edf-8696-79b13dcdf184}" ma:internalName="Dokumenttema" ma:showField="Title">
      <xsd:simpleType>
        <xsd:restriction base="dms:Lookup"/>
      </xsd:simpleType>
    </xsd:element>
    <xsd:element name="Oppdragsnummer" ma:index="13" nillable="true" ma:displayName="Oppdragsnummer" ma:internalName="Oppdragsnummer" ma:readOnly="true">
      <xsd:simpleType>
        <xsd:restriction base="dms:Text"/>
      </xsd:simpleType>
    </xsd:element>
    <xsd:element name="Revisjon" ma:index="14" nillable="true" ma:displayName="Revisjon" ma:internalName="Revisjon">
      <xsd:simpleType>
        <xsd:restriction base="dms:Text"/>
      </xsd:simpleType>
    </xsd:element>
    <xsd:element name="RevisjonsDato" ma:index="15" nillable="true" ma:displayName="RevisjonsDato" ma:format="DateOnly" ma:internalName="RevisjonsDato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80a622-493f-4f06-bca7-ad1412958e67" elementFormDefault="qualified">
    <xsd:import namespace="http://schemas.microsoft.com/office/2006/documentManagement/types"/>
    <xsd:import namespace="http://schemas.microsoft.com/office/infopath/2007/PartnerControls"/>
    <xsd:element name="Platform" ma:index="16" nillable="true" ma:displayName="Platform" ma:default="BikubeOnline" ma:internalName="Platform" ma:readOnly="true">
      <xsd:simpleType>
        <xsd:restriction base="dms:Text"/>
      </xsd:simpleType>
    </xsd:element>
    <xsd:element name="MediaServiceMetadata" ma:index="1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Dokument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A31473-E2A1-43B5-A6E4-6EA448B60914}">
  <ds:schemaRefs>
    <ds:schemaRef ds:uri="http://schemas.microsoft.com/office/2006/metadata/properties"/>
    <ds:schemaRef ds:uri="http://schemas.microsoft.com/office/infopath/2007/PartnerControls"/>
    <ds:schemaRef ds:uri="ca0287ce-020c-4a3f-bc51-7ef30213b886"/>
    <ds:schemaRef ds:uri="f180a622-493f-4f06-bca7-ad1412958e67"/>
  </ds:schemaRefs>
</ds:datastoreItem>
</file>

<file path=customXml/itemProps2.xml><?xml version="1.0" encoding="utf-8"?>
<ds:datastoreItem xmlns:ds="http://schemas.openxmlformats.org/officeDocument/2006/customXml" ds:itemID="{DA5E60F1-7B8A-4A24-BD4A-A48D5203BD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0287ce-020c-4a3f-bc51-7ef30213b886"/>
    <ds:schemaRef ds:uri="f180a622-493f-4f06-bca7-ad1412958e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6800DB-DDBF-41C5-927C-08DB5D77839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19AF28C-5A5C-4BF2-9DBA-60A64759CE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Bolig</vt:lpstr>
      <vt:lpstr>Andre</vt:lpstr>
      <vt:lpstr>Opprinnelig ark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Rosenberg</dc:creator>
  <cp:lastModifiedBy>Magne Syljuåsen</cp:lastModifiedBy>
  <dcterms:created xsi:type="dcterms:W3CDTF">2024-11-22T09:59:54Z</dcterms:created>
  <dcterms:modified xsi:type="dcterms:W3CDTF">2025-04-26T14:57:13Z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0x0101006608634817B09A45A55222768BB6FD2C006A298E329893F84FB7F79FEE8EEE609A</vt:lpwstr>
  </property>
  <property fmtid="{D5CDD505-2E9C-101B-9397-08002B2CF9AE}" pid="3" name="_dlc_DocIdItemGuid">
    <vt:lpwstr>c5f60598-2851-4df9-8d2e-6fb44fda8d57</vt:lpwstr>
  </property>
</Properties>
</file>