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en\Downloads\"/>
    </mc:Choice>
  </mc:AlternateContent>
  <xr:revisionPtr revIDLastSave="0" documentId="13_ncr:1_{955F74FB-D6B3-4531-B1E0-6F1EB9DF81A3}" xr6:coauthVersionLast="47" xr6:coauthVersionMax="47" xr10:uidLastSave="{00000000-0000-0000-0000-000000000000}"/>
  <bookViews>
    <workbookView xWindow="11424" yWindow="0" windowWidth="11712" windowHeight="12336" xr2:uid="{8F66C644-B581-42BD-81E6-4B27D8202B76}"/>
  </bookViews>
  <sheets>
    <sheet name="Sheet2" sheetId="4" r:id="rId1"/>
    <sheet name="VTK,MPL,plotly" sheetId="5" r:id="rId2"/>
    <sheet name="Sheet3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2" i="5"/>
  <c r="H21" i="4"/>
  <c r="I1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2" i="4"/>
</calcChain>
</file>

<file path=xl/sharedStrings.xml><?xml version="1.0" encoding="utf-8"?>
<sst xmlns="http://schemas.openxmlformats.org/spreadsheetml/2006/main" count="154" uniqueCount="98">
  <si>
    <t>Dataset Size</t>
  </si>
  <si>
    <t>VTK</t>
  </si>
  <si>
    <t>Matplotlib</t>
  </si>
  <si>
    <t>Server Type</t>
  </si>
  <si>
    <t>Plotly</t>
  </si>
  <si>
    <t>1B</t>
  </si>
  <si>
    <t>800M</t>
  </si>
  <si>
    <t>600M</t>
  </si>
  <si>
    <t>400M</t>
  </si>
  <si>
    <t>200M</t>
  </si>
  <si>
    <t>End-to-End Time</t>
  </si>
  <si>
    <t>Server_Compute</t>
  </si>
  <si>
    <t>Server_Compute(s)</t>
  </si>
  <si>
    <t>SSR/Serialization (s)</t>
  </si>
  <si>
    <t>SSR_Serialization</t>
  </si>
  <si>
    <t>PW_Network</t>
  </si>
  <si>
    <t>PW_Render</t>
  </si>
  <si>
    <t>vtk, 1 billion=&gt;</t>
  </si>
  <si>
    <t>1-100</t>
  </si>
  <si>
    <t>101-200</t>
  </si>
  <si>
    <t>201-300</t>
  </si>
  <si>
    <t>301-400</t>
  </si>
  <si>
    <t>401-500</t>
  </si>
  <si>
    <t>501-600</t>
  </si>
  <si>
    <t>601-700</t>
  </si>
  <si>
    <t>701-800</t>
  </si>
  <si>
    <t>801-900</t>
  </si>
  <si>
    <t>901-1000</t>
  </si>
  <si>
    <t>23.20+22.90/2</t>
  </si>
  <si>
    <t>23.2+22.70+23.20+22.80 /4</t>
  </si>
  <si>
    <t>23.2+22.50/2</t>
  </si>
  <si>
    <t>23.90+22.10/2</t>
  </si>
  <si>
    <t>22.70+22.80/2</t>
  </si>
  <si>
    <t>22.90+23.20/2</t>
  </si>
  <si>
    <t>22.60+22.90/2</t>
  </si>
  <si>
    <t>22.30+23.00/2</t>
  </si>
  <si>
    <t>22.70+22.70</t>
  </si>
  <si>
    <t>23.3+23/2</t>
  </si>
  <si>
    <t>Binsize</t>
  </si>
  <si>
    <t>Render_1B</t>
  </si>
  <si>
    <t>values1B</t>
  </si>
  <si>
    <t>values800M</t>
  </si>
  <si>
    <t>Render_800M</t>
  </si>
  <si>
    <t>values600M</t>
  </si>
  <si>
    <t>Render_600M</t>
  </si>
  <si>
    <t>values400M</t>
  </si>
  <si>
    <t>Render_400M</t>
  </si>
  <si>
    <t>values200M</t>
  </si>
  <si>
    <t>Render_200M</t>
  </si>
  <si>
    <t>22.5+23.10/2</t>
  </si>
  <si>
    <t>23.20 +23.00/2</t>
  </si>
  <si>
    <t>23.20 +22.70/2</t>
  </si>
  <si>
    <t>22.70+22.90/2</t>
  </si>
  <si>
    <t>22.50+23.10/2</t>
  </si>
  <si>
    <t>23.00+22.20/2</t>
  </si>
  <si>
    <t>22.50+22.8/2</t>
  </si>
  <si>
    <t>23.0+22.7/2</t>
  </si>
  <si>
    <t>23+23/2</t>
  </si>
  <si>
    <t>22.7+23.10+22.6+22.2/4</t>
  </si>
  <si>
    <t>22.7+22.7/2</t>
  </si>
  <si>
    <t>22.6+23/2</t>
  </si>
  <si>
    <t>23.2+23.2/2</t>
  </si>
  <si>
    <t>22.3+22.1/2</t>
  </si>
  <si>
    <t>23+22.4/2</t>
  </si>
  <si>
    <t>23.1+22.8/2</t>
  </si>
  <si>
    <t>22.5+22.4/2</t>
  </si>
  <si>
    <t>22.8+22.8/2</t>
  </si>
  <si>
    <t>21.7+23.2+23.1+22.9/4</t>
  </si>
  <si>
    <t>22.8+23/2</t>
  </si>
  <si>
    <t>23+23.1/2</t>
  </si>
  <si>
    <t>22.5+22.6/2</t>
  </si>
  <si>
    <t>22.5+23.1/2</t>
  </si>
  <si>
    <t>23.1+22.9/2</t>
  </si>
  <si>
    <t>23.1+23.1/2</t>
  </si>
  <si>
    <t>23.9+23.3+23.3+23.10/4</t>
  </si>
  <si>
    <t>23+23.2/2</t>
  </si>
  <si>
    <t>22.7+24/2</t>
  </si>
  <si>
    <t>23.3+22.7/2</t>
  </si>
  <si>
    <t>22.5+22.7/2</t>
  </si>
  <si>
    <t>22.9+22.8/2</t>
  </si>
  <si>
    <t>22.7+22.5/2</t>
  </si>
  <si>
    <t>22.9+23.2/2</t>
  </si>
  <si>
    <t>AVG values</t>
  </si>
  <si>
    <t>23+0/2</t>
  </si>
  <si>
    <t>vtk</t>
  </si>
  <si>
    <t>mpl</t>
  </si>
  <si>
    <t>plotly</t>
  </si>
  <si>
    <t>values_vtk</t>
  </si>
  <si>
    <t>values_mpl</t>
  </si>
  <si>
    <t>values_plotly</t>
  </si>
  <si>
    <t>22.7+22.5+23.1+23.2+23.3</t>
  </si>
  <si>
    <t>22.8+23+22.2+24.3+23.1</t>
  </si>
  <si>
    <t>23+23+22.5+22.5+23.1</t>
  </si>
  <si>
    <t>server</t>
  </si>
  <si>
    <t>dask</t>
  </si>
  <si>
    <t>numpy</t>
  </si>
  <si>
    <t>14.07s</t>
  </si>
  <si>
    <t>0.17s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</si>
</sst>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8361-64E5-464A-B30E-1DE6AB77DF24}">
  <dimension ref="A1:I22"/>
  <sheetViews>
    <sheetView tabSelected="1" topLeftCell="A6" zoomScaleNormal="100" workbookViewId="0">
      <selection activeCell="B23" sqref="B23"/>
    </sheetView>
  </sheetViews>
  <sheetFormatPr defaultRowHeight="14.4" x14ac:dyDescent="0.3"/>
  <cols>
    <col min="1" max="1" width="9.109375" customWidth="1"/>
    <col min="2" max="2" width="10.77734375" customWidth="1"/>
    <col min="3" max="3" width="15.77734375" customWidth="1"/>
    <col min="4" max="4" width="15.44140625" customWidth="1"/>
    <col min="5" max="5" width="16.44140625" customWidth="1"/>
    <col min="6" max="6" width="19.33203125" customWidth="1"/>
    <col min="7" max="7" width="14.21875" customWidth="1"/>
    <col min="8" max="8" width="18" customWidth="1"/>
    <col min="9" max="9" width="18.88671875" customWidth="1"/>
  </cols>
  <sheetData>
    <row r="1" spans="1:9" x14ac:dyDescent="0.3">
      <c r="A1" t="s">
        <v>0</v>
      </c>
      <c r="B1" t="s">
        <v>3</v>
      </c>
      <c r="C1" t="s">
        <v>12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I1" t="s">
        <v>10</v>
      </c>
    </row>
    <row r="2" spans="1:9" x14ac:dyDescent="0.3">
      <c r="A2" t="s">
        <v>9</v>
      </c>
      <c r="B2" t="s">
        <v>1</v>
      </c>
      <c r="C2">
        <v>8.5099999999999995E-2</v>
      </c>
      <c r="D2">
        <v>85.1</v>
      </c>
      <c r="E2">
        <v>2.9999999999999997E-4</v>
      </c>
      <c r="F2">
        <v>0.3</v>
      </c>
      <c r="G2">
        <v>0.51929999999999998</v>
      </c>
      <c r="H2">
        <v>26.496500000000001</v>
      </c>
      <c r="I2">
        <f>SUM(D2,F2,G2,H2)</f>
        <v>112.41579999999999</v>
      </c>
    </row>
    <row r="3" spans="1:9" x14ac:dyDescent="0.3">
      <c r="A3" t="s">
        <v>9</v>
      </c>
      <c r="B3" t="s">
        <v>2</v>
      </c>
      <c r="C3">
        <v>9.2999999999999999E-2</v>
      </c>
      <c r="D3">
        <v>93</v>
      </c>
      <c r="E3">
        <v>1.3201000000000001</v>
      </c>
      <c r="F3">
        <v>1320.1000000000001</v>
      </c>
      <c r="G3">
        <v>0.25</v>
      </c>
      <c r="H3">
        <v>34.255800000000001</v>
      </c>
      <c r="I3">
        <f t="shared" ref="I3:I15" si="0">SUM(D3,F3,G3,H3)</f>
        <v>1447.6058</v>
      </c>
    </row>
    <row r="4" spans="1:9" x14ac:dyDescent="0.3">
      <c r="A4" t="s">
        <v>9</v>
      </c>
      <c r="B4" t="s">
        <v>4</v>
      </c>
      <c r="C4">
        <v>9.1999999999999998E-2</v>
      </c>
      <c r="D4">
        <v>92</v>
      </c>
      <c r="E4">
        <v>8.5000000000000006E-3</v>
      </c>
      <c r="F4">
        <v>8.5</v>
      </c>
      <c r="G4">
        <v>0.1</v>
      </c>
      <c r="H4">
        <v>41.775799999999997</v>
      </c>
      <c r="I4">
        <f t="shared" si="0"/>
        <v>142.3758</v>
      </c>
    </row>
    <row r="5" spans="1:9" x14ac:dyDescent="0.3">
      <c r="A5" t="s">
        <v>8</v>
      </c>
      <c r="B5" t="s">
        <v>1</v>
      </c>
      <c r="C5">
        <v>9.9599999999999994E-2</v>
      </c>
      <c r="D5">
        <v>99.6</v>
      </c>
      <c r="E5">
        <v>5.0000000000000001E-4</v>
      </c>
      <c r="F5">
        <v>0.5</v>
      </c>
      <c r="G5">
        <v>0.56410000000000005</v>
      </c>
      <c r="H5">
        <v>26.099299999999999</v>
      </c>
      <c r="I5">
        <f t="shared" si="0"/>
        <v>126.76339999999999</v>
      </c>
    </row>
    <row r="6" spans="1:9" x14ac:dyDescent="0.3">
      <c r="A6" t="s">
        <v>8</v>
      </c>
      <c r="B6" t="s">
        <v>2</v>
      </c>
      <c r="C6">
        <v>0.1016</v>
      </c>
      <c r="D6">
        <v>101.6</v>
      </c>
      <c r="E6">
        <v>1.4341999999999999</v>
      </c>
      <c r="F6">
        <v>1434.1999999999998</v>
      </c>
      <c r="G6">
        <v>0.28000000000000003</v>
      </c>
      <c r="H6">
        <v>34.759300000000003</v>
      </c>
      <c r="I6">
        <f t="shared" si="0"/>
        <v>1570.8392999999996</v>
      </c>
    </row>
    <row r="7" spans="1:9" x14ac:dyDescent="0.3">
      <c r="A7" t="s">
        <v>8</v>
      </c>
      <c r="B7" t="s">
        <v>4</v>
      </c>
      <c r="C7">
        <v>0.1053</v>
      </c>
      <c r="D7">
        <v>105.30000000000001</v>
      </c>
      <c r="E7">
        <v>8.2000000000000007E-3</v>
      </c>
      <c r="F7">
        <v>8.2000000000000011</v>
      </c>
      <c r="G7">
        <v>0.11</v>
      </c>
      <c r="H7">
        <v>40.327500000000001</v>
      </c>
      <c r="I7">
        <f t="shared" si="0"/>
        <v>153.9375</v>
      </c>
    </row>
    <row r="8" spans="1:9" x14ac:dyDescent="0.3">
      <c r="A8" t="s">
        <v>7</v>
      </c>
      <c r="B8" t="s">
        <v>1</v>
      </c>
      <c r="C8">
        <v>0.1255</v>
      </c>
      <c r="D8">
        <v>125.5</v>
      </c>
      <c r="E8">
        <v>5.9999999999999995E-4</v>
      </c>
      <c r="F8">
        <v>0.6</v>
      </c>
      <c r="G8">
        <v>0.51090000000000002</v>
      </c>
      <c r="H8">
        <v>26.1937</v>
      </c>
      <c r="I8">
        <f t="shared" si="0"/>
        <v>152.80459999999999</v>
      </c>
    </row>
    <row r="9" spans="1:9" x14ac:dyDescent="0.3">
      <c r="A9" t="s">
        <v>7</v>
      </c>
      <c r="B9" t="s">
        <v>2</v>
      </c>
      <c r="C9">
        <v>0.1065</v>
      </c>
      <c r="D9">
        <v>106.5</v>
      </c>
      <c r="E9">
        <v>1.3706</v>
      </c>
      <c r="F9">
        <v>1370.6000000000001</v>
      </c>
      <c r="G9">
        <v>0.27</v>
      </c>
      <c r="H9">
        <v>34.099299999999999</v>
      </c>
      <c r="I9">
        <f t="shared" si="0"/>
        <v>1511.4693000000002</v>
      </c>
    </row>
    <row r="10" spans="1:9" x14ac:dyDescent="0.3">
      <c r="A10" t="s">
        <v>7</v>
      </c>
      <c r="B10" t="s">
        <v>4</v>
      </c>
      <c r="C10">
        <v>0.1139</v>
      </c>
      <c r="D10">
        <v>113.9</v>
      </c>
      <c r="E10">
        <v>6.6E-3</v>
      </c>
      <c r="F10">
        <v>6.6</v>
      </c>
      <c r="G10">
        <v>0.1</v>
      </c>
      <c r="H10">
        <v>58.8703</v>
      </c>
      <c r="I10">
        <f t="shared" si="0"/>
        <v>179.47030000000001</v>
      </c>
    </row>
    <row r="11" spans="1:9" x14ac:dyDescent="0.3">
      <c r="A11" t="s">
        <v>6</v>
      </c>
      <c r="B11" t="s">
        <v>1</v>
      </c>
      <c r="C11">
        <v>0.13370000000000001</v>
      </c>
      <c r="D11">
        <v>133.70000000000002</v>
      </c>
      <c r="E11">
        <v>4.0000000000000002E-4</v>
      </c>
      <c r="F11">
        <v>0.4</v>
      </c>
      <c r="G11">
        <v>0.55230000000000001</v>
      </c>
      <c r="H11">
        <v>26.017199999999999</v>
      </c>
      <c r="I11">
        <f t="shared" si="0"/>
        <v>160.66950000000003</v>
      </c>
    </row>
    <row r="12" spans="1:9" x14ac:dyDescent="0.3">
      <c r="A12" t="s">
        <v>6</v>
      </c>
      <c r="B12" t="s">
        <v>2</v>
      </c>
      <c r="C12">
        <v>0.13950000000000001</v>
      </c>
      <c r="D12">
        <v>139.5</v>
      </c>
      <c r="E12">
        <v>1.423</v>
      </c>
      <c r="F12">
        <v>1423</v>
      </c>
      <c r="G12">
        <v>0.32</v>
      </c>
      <c r="H12">
        <v>43.8979</v>
      </c>
      <c r="I12">
        <f t="shared" si="0"/>
        <v>1606.7178999999999</v>
      </c>
    </row>
    <row r="13" spans="1:9" x14ac:dyDescent="0.3">
      <c r="A13" t="s">
        <v>6</v>
      </c>
      <c r="B13" t="s">
        <v>4</v>
      </c>
      <c r="C13">
        <v>0.13700000000000001</v>
      </c>
      <c r="D13">
        <v>137</v>
      </c>
      <c r="E13">
        <v>3.8999999999999998E-3</v>
      </c>
      <c r="F13">
        <v>3.9</v>
      </c>
      <c r="G13">
        <v>0.1</v>
      </c>
      <c r="H13">
        <v>37.977899999999998</v>
      </c>
      <c r="I13">
        <f t="shared" si="0"/>
        <v>178.97790000000001</v>
      </c>
    </row>
    <row r="14" spans="1:9" x14ac:dyDescent="0.3">
      <c r="A14" t="s">
        <v>5</v>
      </c>
      <c r="B14" t="s">
        <v>1</v>
      </c>
      <c r="C14">
        <v>0.14799999999999999</v>
      </c>
      <c r="D14">
        <v>148</v>
      </c>
      <c r="E14">
        <v>4.0000000000000002E-4</v>
      </c>
      <c r="F14">
        <v>0.4</v>
      </c>
      <c r="G14">
        <v>0.54790000000000005</v>
      </c>
      <c r="H14">
        <v>26.017199999999999</v>
      </c>
      <c r="I14">
        <f t="shared" si="0"/>
        <v>174.96510000000001</v>
      </c>
    </row>
    <row r="15" spans="1:9" x14ac:dyDescent="0.3">
      <c r="A15" t="s">
        <v>5</v>
      </c>
      <c r="B15" t="s">
        <v>2</v>
      </c>
      <c r="C15">
        <v>0.14030000000000001</v>
      </c>
      <c r="D15">
        <v>140.30000000000001</v>
      </c>
      <c r="E15">
        <v>1.4271</v>
      </c>
      <c r="F15">
        <v>1427.1000000000001</v>
      </c>
      <c r="G15">
        <v>0.27</v>
      </c>
      <c r="H15">
        <v>33.908900000000003</v>
      </c>
      <c r="I15">
        <f t="shared" si="0"/>
        <v>1601.5789</v>
      </c>
    </row>
    <row r="16" spans="1:9" x14ac:dyDescent="0.3">
      <c r="A16" t="s">
        <v>5</v>
      </c>
      <c r="B16" t="s">
        <v>4</v>
      </c>
      <c r="C16">
        <v>0.14610000000000001</v>
      </c>
      <c r="D16">
        <v>146.1</v>
      </c>
      <c r="E16">
        <v>4.1000000000000003E-3</v>
      </c>
      <c r="F16">
        <v>4.1000000000000005</v>
      </c>
      <c r="G16">
        <v>0.1</v>
      </c>
      <c r="H16">
        <v>39.591000000000001</v>
      </c>
      <c r="I16">
        <f>SUM(D16,F16,G16,H16)</f>
        <v>189.89099999999999</v>
      </c>
    </row>
    <row r="21" spans="2:9" x14ac:dyDescent="0.3">
      <c r="B21" t="s">
        <v>94</v>
      </c>
      <c r="C21" t="s">
        <v>17</v>
      </c>
      <c r="D21">
        <v>148</v>
      </c>
      <c r="E21">
        <v>0.4</v>
      </c>
      <c r="F21">
        <v>0.82</v>
      </c>
      <c r="G21">
        <v>25.61</v>
      </c>
      <c r="H21">
        <f>SUM(D21:G21)</f>
        <v>174.82999999999998</v>
      </c>
      <c r="I21" t="s">
        <v>97</v>
      </c>
    </row>
    <row r="22" spans="2:9" x14ac:dyDescent="0.3">
      <c r="B22" t="s">
        <v>95</v>
      </c>
      <c r="D22">
        <v>12613</v>
      </c>
      <c r="E22">
        <v>1427.1</v>
      </c>
      <c r="F22">
        <v>0.27</v>
      </c>
      <c r="G22">
        <v>28.03</v>
      </c>
      <c r="H22">
        <v>14068.4</v>
      </c>
      <c r="I22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EAFE9-1CE3-4629-BAB4-36B388BE478B}">
  <dimension ref="A1:M21"/>
  <sheetViews>
    <sheetView zoomScale="98" workbookViewId="0">
      <selection activeCell="C18" sqref="C18"/>
    </sheetView>
  </sheetViews>
  <sheetFormatPr defaultRowHeight="14.4" x14ac:dyDescent="0.3"/>
  <cols>
    <col min="1" max="2" width="14.109375" customWidth="1"/>
    <col min="3" max="3" width="14.44140625" customWidth="1"/>
    <col min="4" max="4" width="17" customWidth="1"/>
    <col min="5" max="5" width="12" customWidth="1"/>
    <col min="6" max="6" width="23" customWidth="1"/>
    <col min="7" max="7" width="13.33203125" customWidth="1"/>
    <col min="8" max="8" width="18.5546875" customWidth="1"/>
    <col min="9" max="9" width="13.6640625" customWidth="1"/>
    <col min="10" max="10" width="22.33203125" customWidth="1"/>
    <col min="11" max="11" width="13.77734375" customWidth="1"/>
    <col min="12" max="12" width="12.5546875" customWidth="1"/>
  </cols>
  <sheetData>
    <row r="1" spans="1:13" x14ac:dyDescent="0.3">
      <c r="A1" t="s">
        <v>38</v>
      </c>
      <c r="B1" t="s">
        <v>40</v>
      </c>
      <c r="C1" t="s">
        <v>39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82</v>
      </c>
      <c r="M1" t="s">
        <v>93</v>
      </c>
    </row>
    <row r="2" spans="1:13" x14ac:dyDescent="0.3">
      <c r="A2" t="s">
        <v>18</v>
      </c>
      <c r="B2" t="s">
        <v>29</v>
      </c>
      <c r="C2">
        <v>22.97</v>
      </c>
      <c r="D2" s="1" t="s">
        <v>83</v>
      </c>
      <c r="E2">
        <v>23</v>
      </c>
      <c r="F2" t="s">
        <v>58</v>
      </c>
      <c r="G2">
        <v>22.65</v>
      </c>
      <c r="H2" t="s">
        <v>67</v>
      </c>
      <c r="I2">
        <v>22.72</v>
      </c>
      <c r="J2" t="s">
        <v>74</v>
      </c>
      <c r="K2">
        <v>23.4</v>
      </c>
      <c r="L2">
        <f>AVERAGE(C2,E2,G2,I2,K2)</f>
        <v>22.948</v>
      </c>
      <c r="M2" t="s">
        <v>84</v>
      </c>
    </row>
    <row r="3" spans="1:13" x14ac:dyDescent="0.3">
      <c r="A3" t="s">
        <v>19</v>
      </c>
      <c r="B3" t="s">
        <v>28</v>
      </c>
      <c r="C3">
        <v>23.05</v>
      </c>
      <c r="D3" t="s">
        <v>49</v>
      </c>
      <c r="E3">
        <v>22.8</v>
      </c>
      <c r="F3" t="s">
        <v>59</v>
      </c>
      <c r="G3">
        <v>22.7</v>
      </c>
      <c r="H3" t="s">
        <v>68</v>
      </c>
      <c r="I3">
        <v>22.9</v>
      </c>
      <c r="J3" t="s">
        <v>75</v>
      </c>
      <c r="K3">
        <v>23.1</v>
      </c>
      <c r="L3">
        <f t="shared" ref="L3:L11" si="0">AVERAGE(C3,E3,G3,I3,K3)</f>
        <v>22.909999999999997</v>
      </c>
      <c r="M3" t="s">
        <v>84</v>
      </c>
    </row>
    <row r="4" spans="1:13" x14ac:dyDescent="0.3">
      <c r="A4" t="s">
        <v>20</v>
      </c>
      <c r="B4" t="s">
        <v>30</v>
      </c>
      <c r="C4">
        <v>22.85</v>
      </c>
      <c r="D4" t="s">
        <v>50</v>
      </c>
      <c r="E4">
        <v>23.1</v>
      </c>
      <c r="F4" t="s">
        <v>60</v>
      </c>
      <c r="G4">
        <v>22.8</v>
      </c>
      <c r="H4" t="s">
        <v>59</v>
      </c>
      <c r="I4">
        <v>22.7</v>
      </c>
      <c r="J4" t="s">
        <v>76</v>
      </c>
      <c r="K4">
        <v>23.35</v>
      </c>
      <c r="L4">
        <f t="shared" si="0"/>
        <v>22.96</v>
      </c>
      <c r="M4" t="s">
        <v>84</v>
      </c>
    </row>
    <row r="5" spans="1:13" x14ac:dyDescent="0.3">
      <c r="A5" t="s">
        <v>21</v>
      </c>
      <c r="B5" t="s">
        <v>31</v>
      </c>
      <c r="C5">
        <v>23</v>
      </c>
      <c r="D5" t="s">
        <v>51</v>
      </c>
      <c r="E5">
        <v>22.95</v>
      </c>
      <c r="F5" t="s">
        <v>61</v>
      </c>
      <c r="G5">
        <v>23.2</v>
      </c>
      <c r="H5" t="s">
        <v>61</v>
      </c>
      <c r="I5">
        <v>23.2</v>
      </c>
      <c r="J5" t="s">
        <v>77</v>
      </c>
      <c r="K5">
        <v>23</v>
      </c>
      <c r="L5">
        <f t="shared" si="0"/>
        <v>23.07</v>
      </c>
      <c r="M5" t="s">
        <v>84</v>
      </c>
    </row>
    <row r="6" spans="1:13" x14ac:dyDescent="0.3">
      <c r="A6" t="s">
        <v>22</v>
      </c>
      <c r="B6" t="s">
        <v>32</v>
      </c>
      <c r="C6">
        <v>22.75</v>
      </c>
      <c r="D6" t="s">
        <v>52</v>
      </c>
      <c r="E6">
        <v>22.8</v>
      </c>
      <c r="F6" t="s">
        <v>62</v>
      </c>
      <c r="G6">
        <v>22.2</v>
      </c>
      <c r="H6" t="s">
        <v>69</v>
      </c>
      <c r="I6">
        <v>23.05</v>
      </c>
      <c r="J6" t="s">
        <v>78</v>
      </c>
      <c r="K6">
        <v>22.6</v>
      </c>
      <c r="L6">
        <f t="shared" si="0"/>
        <v>22.68</v>
      </c>
      <c r="M6" t="s">
        <v>84</v>
      </c>
    </row>
    <row r="7" spans="1:13" x14ac:dyDescent="0.3">
      <c r="A7" t="s">
        <v>23</v>
      </c>
      <c r="B7" t="s">
        <v>33</v>
      </c>
      <c r="C7">
        <v>23.05</v>
      </c>
      <c r="D7" t="s">
        <v>53</v>
      </c>
      <c r="E7">
        <v>22.8</v>
      </c>
      <c r="F7" t="s">
        <v>57</v>
      </c>
      <c r="G7">
        <v>23</v>
      </c>
      <c r="H7" t="s">
        <v>70</v>
      </c>
      <c r="I7">
        <v>22.55</v>
      </c>
      <c r="J7" t="s">
        <v>79</v>
      </c>
      <c r="K7">
        <v>22.85</v>
      </c>
      <c r="L7">
        <f t="shared" si="0"/>
        <v>22.85</v>
      </c>
      <c r="M7" t="s">
        <v>84</v>
      </c>
    </row>
    <row r="8" spans="1:13" x14ac:dyDescent="0.3">
      <c r="A8" t="s">
        <v>24</v>
      </c>
      <c r="B8" t="s">
        <v>34</v>
      </c>
      <c r="C8">
        <v>22.75</v>
      </c>
      <c r="D8" t="s">
        <v>54</v>
      </c>
      <c r="E8">
        <v>22.6</v>
      </c>
      <c r="F8" t="s">
        <v>63</v>
      </c>
      <c r="G8">
        <v>22.7</v>
      </c>
      <c r="H8" t="s">
        <v>71</v>
      </c>
      <c r="I8">
        <v>22.8</v>
      </c>
      <c r="J8" t="s">
        <v>80</v>
      </c>
      <c r="K8">
        <v>22.6</v>
      </c>
      <c r="L8">
        <f t="shared" si="0"/>
        <v>22.689999999999998</v>
      </c>
      <c r="M8" t="s">
        <v>84</v>
      </c>
    </row>
    <row r="9" spans="1:13" x14ac:dyDescent="0.3">
      <c r="A9" t="s">
        <v>25</v>
      </c>
      <c r="B9" t="s">
        <v>35</v>
      </c>
      <c r="C9">
        <v>22.65</v>
      </c>
      <c r="D9" t="s">
        <v>55</v>
      </c>
      <c r="E9">
        <v>22.65</v>
      </c>
      <c r="F9" t="s">
        <v>64</v>
      </c>
      <c r="G9">
        <v>22.95</v>
      </c>
      <c r="H9" t="s">
        <v>72</v>
      </c>
      <c r="I9">
        <v>23</v>
      </c>
      <c r="J9" t="s">
        <v>81</v>
      </c>
      <c r="K9">
        <v>23.05</v>
      </c>
      <c r="L9">
        <f t="shared" si="0"/>
        <v>22.86</v>
      </c>
      <c r="M9" t="s">
        <v>84</v>
      </c>
    </row>
    <row r="10" spans="1:13" x14ac:dyDescent="0.3">
      <c r="A10" t="s">
        <v>26</v>
      </c>
      <c r="B10" t="s">
        <v>36</v>
      </c>
      <c r="C10">
        <v>22.7</v>
      </c>
      <c r="D10" t="s">
        <v>56</v>
      </c>
      <c r="E10">
        <v>22.85</v>
      </c>
      <c r="F10" t="s">
        <v>65</v>
      </c>
      <c r="G10">
        <v>22.45</v>
      </c>
      <c r="H10" t="s">
        <v>70</v>
      </c>
      <c r="I10">
        <v>22.55</v>
      </c>
      <c r="J10" t="s">
        <v>60</v>
      </c>
      <c r="K10">
        <v>22.8</v>
      </c>
      <c r="L10">
        <f t="shared" si="0"/>
        <v>22.669999999999998</v>
      </c>
      <c r="M10" t="s">
        <v>84</v>
      </c>
    </row>
    <row r="11" spans="1:13" x14ac:dyDescent="0.3">
      <c r="A11" t="s">
        <v>27</v>
      </c>
      <c r="B11" t="s">
        <v>37</v>
      </c>
      <c r="C11">
        <v>23.15</v>
      </c>
      <c r="D11" t="s">
        <v>57</v>
      </c>
      <c r="E11">
        <v>23</v>
      </c>
      <c r="F11" t="s">
        <v>66</v>
      </c>
      <c r="G11">
        <v>22.8</v>
      </c>
      <c r="H11" t="s">
        <v>73</v>
      </c>
      <c r="I11">
        <v>23.1</v>
      </c>
      <c r="J11" t="s">
        <v>61</v>
      </c>
      <c r="K11">
        <v>23.2</v>
      </c>
      <c r="L11">
        <f t="shared" si="0"/>
        <v>23.050000000000004</v>
      </c>
      <c r="M11" t="s">
        <v>84</v>
      </c>
    </row>
    <row r="12" spans="1:13" x14ac:dyDescent="0.3">
      <c r="A12" t="s">
        <v>18</v>
      </c>
      <c r="M12" t="s">
        <v>85</v>
      </c>
    </row>
    <row r="13" spans="1:13" x14ac:dyDescent="0.3">
      <c r="A13" t="s">
        <v>19</v>
      </c>
      <c r="M13" t="s">
        <v>85</v>
      </c>
    </row>
    <row r="14" spans="1:13" x14ac:dyDescent="0.3">
      <c r="A14" t="s">
        <v>20</v>
      </c>
      <c r="M14" t="s">
        <v>85</v>
      </c>
    </row>
    <row r="15" spans="1:13" x14ac:dyDescent="0.3">
      <c r="A15" t="s">
        <v>21</v>
      </c>
      <c r="M15" t="s">
        <v>85</v>
      </c>
    </row>
    <row r="16" spans="1:13" x14ac:dyDescent="0.3">
      <c r="A16" t="s">
        <v>22</v>
      </c>
      <c r="M16" t="s">
        <v>85</v>
      </c>
    </row>
    <row r="17" spans="1:13" x14ac:dyDescent="0.3">
      <c r="A17" t="s">
        <v>23</v>
      </c>
      <c r="M17" t="s">
        <v>85</v>
      </c>
    </row>
    <row r="18" spans="1:13" x14ac:dyDescent="0.3">
      <c r="A18" t="s">
        <v>24</v>
      </c>
      <c r="M18" t="s">
        <v>85</v>
      </c>
    </row>
    <row r="19" spans="1:13" x14ac:dyDescent="0.3">
      <c r="A19" t="s">
        <v>25</v>
      </c>
      <c r="M19" t="s">
        <v>85</v>
      </c>
    </row>
    <row r="20" spans="1:13" x14ac:dyDescent="0.3">
      <c r="A20" t="s">
        <v>26</v>
      </c>
    </row>
    <row r="21" spans="1:13" x14ac:dyDescent="0.3">
      <c r="A21" t="s">
        <v>27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E842A-1373-4D10-B343-D5875A04FF14}">
  <dimension ref="A1:G4"/>
  <sheetViews>
    <sheetView workbookViewId="0">
      <selection activeCell="C7" sqref="C7"/>
    </sheetView>
  </sheetViews>
  <sheetFormatPr defaultRowHeight="14.4" x14ac:dyDescent="0.3"/>
  <cols>
    <col min="2" max="2" width="22.44140625" customWidth="1"/>
    <col min="3" max="3" width="16.88671875" customWidth="1"/>
    <col min="4" max="4" width="11.77734375" customWidth="1"/>
    <col min="5" max="5" width="13.21875" customWidth="1"/>
    <col min="6" max="6" width="13.109375" customWidth="1"/>
  </cols>
  <sheetData>
    <row r="1" spans="1:7" x14ac:dyDescent="0.3">
      <c r="B1" t="s">
        <v>87</v>
      </c>
      <c r="C1" t="s">
        <v>84</v>
      </c>
      <c r="D1" t="s">
        <v>88</v>
      </c>
      <c r="E1" t="s">
        <v>85</v>
      </c>
      <c r="F1" t="s">
        <v>89</v>
      </c>
      <c r="G1" t="s">
        <v>86</v>
      </c>
    </row>
    <row r="2" spans="1:7" x14ac:dyDescent="0.3">
      <c r="A2">
        <v>10</v>
      </c>
      <c r="B2" t="s">
        <v>90</v>
      </c>
      <c r="C2">
        <v>22.96</v>
      </c>
    </row>
    <row r="3" spans="1:7" x14ac:dyDescent="0.3">
      <c r="A3">
        <v>100</v>
      </c>
      <c r="B3" t="s">
        <v>91</v>
      </c>
      <c r="C3">
        <v>23.08</v>
      </c>
    </row>
    <row r="4" spans="1:7" x14ac:dyDescent="0.3">
      <c r="A4">
        <v>1000</v>
      </c>
      <c r="B4" t="s">
        <v>92</v>
      </c>
      <c r="C4">
        <v>22.82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VTK,MPL,plotly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areena mahek</dc:creator>
  <cp:lastModifiedBy>areena mahek</cp:lastModifiedBy>
  <dcterms:created xsi:type="dcterms:W3CDTF">2024-12-08T03:34:02Z</dcterms:created>
  <dcterms:modified xsi:type="dcterms:W3CDTF">2024-12-19T06:41:55Z</dcterms:modified>
</cp:coreProperties>
</file>