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MVC2GEN\resources\Demul_and_CheatEngine\"/>
    </mc:Choice>
  </mc:AlternateContent>
  <xr:revisionPtr revIDLastSave="0" documentId="13_ncr:1_{45D5C966-F57F-433D-9186-DB962006005C}" xr6:coauthVersionLast="47" xr6:coauthVersionMax="47" xr10:uidLastSave="{00000000-0000-0000-0000-000000000000}"/>
  <bookViews>
    <workbookView xWindow="-120" yWindow="1065" windowWidth="13740" windowHeight="30435" xr2:uid="{88C9B639-1DE2-405D-966C-9CDCFF1AFC26}"/>
  </bookViews>
  <sheets>
    <sheet name="map" sheetId="2" r:id="rId1"/>
  </sheets>
  <definedNames>
    <definedName name="_xlnm._FilterDatabase" localSheetId="0" hidden="1">map!$A$1:$J$1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6" i="2" l="1" a="1"/>
  <c r="A86" i="2" s="1"/>
  <c r="C14" i="2"/>
  <c r="D14" i="2" s="1"/>
  <c r="G14" i="2"/>
  <c r="F14" i="2"/>
  <c r="H14" i="2"/>
  <c r="I14" i="2"/>
  <c r="J14" i="2"/>
  <c r="C68" i="2"/>
  <c r="D68" i="2" s="1"/>
  <c r="G68" i="2"/>
  <c r="F68" i="2"/>
  <c r="H68" i="2"/>
  <c r="I68" i="2"/>
  <c r="J68" i="2"/>
  <c r="J42" i="2"/>
  <c r="J39" i="2"/>
  <c r="J6" i="2"/>
  <c r="J66" i="2"/>
  <c r="J2" i="2"/>
  <c r="J7" i="2"/>
  <c r="J51" i="2"/>
  <c r="J18" i="2"/>
  <c r="J77" i="2"/>
  <c r="J82" i="2"/>
  <c r="J63" i="2"/>
  <c r="J64" i="2"/>
  <c r="J65" i="2"/>
  <c r="J80" i="2"/>
  <c r="J85" i="2"/>
  <c r="J76" i="2"/>
  <c r="J73" i="2"/>
  <c r="J81" i="2"/>
  <c r="J79" i="2"/>
  <c r="J84" i="2"/>
  <c r="J35" i="2"/>
  <c r="J36" i="2"/>
  <c r="J26" i="2"/>
  <c r="J8" i="2"/>
  <c r="J56" i="2"/>
  <c r="J44" i="2"/>
  <c r="J37" i="2"/>
  <c r="J13" i="2"/>
  <c r="J9" i="2"/>
  <c r="J61" i="2"/>
  <c r="J53" i="2"/>
  <c r="J47" i="2"/>
  <c r="J75" i="2"/>
  <c r="J45" i="2"/>
  <c r="J3" i="2"/>
  <c r="J20" i="2"/>
  <c r="J74" i="2"/>
  <c r="J46" i="2"/>
  <c r="J17" i="2"/>
  <c r="J24" i="2"/>
  <c r="J25" i="2"/>
  <c r="J60" i="2"/>
  <c r="J70" i="2"/>
  <c r="J12" i="2"/>
  <c r="J41" i="2"/>
  <c r="J50" i="2"/>
  <c r="J10" i="2"/>
  <c r="J5" i="2"/>
  <c r="J58" i="2"/>
  <c r="J19" i="2"/>
  <c r="J57" i="2"/>
  <c r="J52" i="2"/>
  <c r="J62" i="2"/>
  <c r="J27" i="2"/>
  <c r="J38" i="2"/>
  <c r="J40" i="2"/>
  <c r="J22" i="2"/>
  <c r="J23" i="2"/>
  <c r="J48" i="2"/>
  <c r="J32" i="2"/>
  <c r="J16" i="2"/>
  <c r="J28" i="2"/>
  <c r="J49" i="2"/>
  <c r="J4" i="2"/>
  <c r="J71" i="2"/>
  <c r="J86" i="2"/>
  <c r="J69" i="2"/>
  <c r="J72" i="2"/>
  <c r="J29" i="2"/>
  <c r="J30" i="2"/>
  <c r="J31" i="2"/>
  <c r="J78" i="2"/>
  <c r="J59" i="2"/>
  <c r="J21" i="2"/>
  <c r="J55" i="2"/>
  <c r="J54" i="2"/>
  <c r="J67" i="2"/>
  <c r="J43" i="2"/>
  <c r="J33" i="2"/>
  <c r="J34" i="2"/>
  <c r="J83" i="2"/>
  <c r="J11" i="2"/>
  <c r="J15" i="2"/>
  <c r="I42" i="2"/>
  <c r="I39" i="2"/>
  <c r="I6" i="2"/>
  <c r="I66" i="2"/>
  <c r="I2" i="2"/>
  <c r="I7" i="2"/>
  <c r="I51" i="2"/>
  <c r="I18" i="2"/>
  <c r="I77" i="2"/>
  <c r="I82" i="2"/>
  <c r="I63" i="2"/>
  <c r="I64" i="2"/>
  <c r="I65" i="2"/>
  <c r="I80" i="2"/>
  <c r="I85" i="2"/>
  <c r="I76" i="2"/>
  <c r="I73" i="2"/>
  <c r="I81" i="2"/>
  <c r="I79" i="2"/>
  <c r="I84" i="2"/>
  <c r="I35" i="2"/>
  <c r="I36" i="2"/>
  <c r="I26" i="2"/>
  <c r="I8" i="2"/>
  <c r="I56" i="2"/>
  <c r="I44" i="2"/>
  <c r="I37" i="2"/>
  <c r="I13" i="2"/>
  <c r="I9" i="2"/>
  <c r="I61" i="2"/>
  <c r="I53" i="2"/>
  <c r="I47" i="2"/>
  <c r="I75" i="2"/>
  <c r="I45" i="2"/>
  <c r="I3" i="2"/>
  <c r="I20" i="2"/>
  <c r="I74" i="2"/>
  <c r="I46" i="2"/>
  <c r="I17" i="2"/>
  <c r="I24" i="2"/>
  <c r="I25" i="2"/>
  <c r="I60" i="2"/>
  <c r="I70" i="2"/>
  <c r="I12" i="2"/>
  <c r="I41" i="2"/>
  <c r="I50" i="2"/>
  <c r="I10" i="2"/>
  <c r="I5" i="2"/>
  <c r="I58" i="2"/>
  <c r="I19" i="2"/>
  <c r="I57" i="2"/>
  <c r="I52" i="2"/>
  <c r="I62" i="2"/>
  <c r="I27" i="2"/>
  <c r="I38" i="2"/>
  <c r="I40" i="2"/>
  <c r="I22" i="2"/>
  <c r="I23" i="2"/>
  <c r="I48" i="2"/>
  <c r="I32" i="2"/>
  <c r="I16" i="2"/>
  <c r="I28" i="2"/>
  <c r="I49" i="2"/>
  <c r="I4" i="2"/>
  <c r="I71" i="2"/>
  <c r="I86" i="2"/>
  <c r="I69" i="2"/>
  <c r="I72" i="2"/>
  <c r="I29" i="2"/>
  <c r="I30" i="2"/>
  <c r="I31" i="2"/>
  <c r="I78" i="2"/>
  <c r="I59" i="2"/>
  <c r="I21" i="2"/>
  <c r="I55" i="2"/>
  <c r="I54" i="2"/>
  <c r="I67" i="2"/>
  <c r="I43" i="2"/>
  <c r="I33" i="2"/>
  <c r="I34" i="2"/>
  <c r="I83" i="2"/>
  <c r="I11" i="2"/>
  <c r="I15" i="2"/>
  <c r="G42" i="2"/>
  <c r="G39" i="2"/>
  <c r="G6" i="2"/>
  <c r="G66" i="2"/>
  <c r="G2" i="2"/>
  <c r="G7" i="2"/>
  <c r="G51" i="2"/>
  <c r="G18" i="2"/>
  <c r="G77" i="2"/>
  <c r="G82" i="2"/>
  <c r="G63" i="2"/>
  <c r="G64" i="2"/>
  <c r="G65" i="2"/>
  <c r="G80" i="2"/>
  <c r="G85" i="2"/>
  <c r="G76" i="2"/>
  <c r="G73" i="2"/>
  <c r="G81" i="2"/>
  <c r="G79" i="2"/>
  <c r="G84" i="2"/>
  <c r="G35" i="2"/>
  <c r="G36" i="2"/>
  <c r="G26" i="2"/>
  <c r="G8" i="2"/>
  <c r="G56" i="2"/>
  <c r="G44" i="2"/>
  <c r="G37" i="2"/>
  <c r="G13" i="2"/>
  <c r="G9" i="2"/>
  <c r="G61" i="2"/>
  <c r="G53" i="2"/>
  <c r="G47" i="2"/>
  <c r="G75" i="2"/>
  <c r="G45" i="2"/>
  <c r="G3" i="2"/>
  <c r="G20" i="2"/>
  <c r="G74" i="2"/>
  <c r="G46" i="2"/>
  <c r="G17" i="2"/>
  <c r="G24" i="2"/>
  <c r="G25" i="2"/>
  <c r="G60" i="2"/>
  <c r="G70" i="2"/>
  <c r="G12" i="2"/>
  <c r="G41" i="2"/>
  <c r="G50" i="2"/>
  <c r="G10" i="2"/>
  <c r="G5" i="2"/>
  <c r="G58" i="2"/>
  <c r="G19" i="2"/>
  <c r="G57" i="2"/>
  <c r="G52" i="2"/>
  <c r="G62" i="2"/>
  <c r="G27" i="2"/>
  <c r="G38" i="2"/>
  <c r="G40" i="2"/>
  <c r="G22" i="2"/>
  <c r="G23" i="2"/>
  <c r="G48" i="2"/>
  <c r="G32" i="2"/>
  <c r="G16" i="2"/>
  <c r="G28" i="2"/>
  <c r="G49" i="2"/>
  <c r="G4" i="2"/>
  <c r="G71" i="2"/>
  <c r="G86" i="2"/>
  <c r="G69" i="2"/>
  <c r="G72" i="2"/>
  <c r="G29" i="2"/>
  <c r="G30" i="2"/>
  <c r="G31" i="2"/>
  <c r="G78" i="2"/>
  <c r="G59" i="2"/>
  <c r="G21" i="2"/>
  <c r="G55" i="2"/>
  <c r="G54" i="2"/>
  <c r="G67" i="2"/>
  <c r="G43" i="2"/>
  <c r="G33" i="2"/>
  <c r="G34" i="2"/>
  <c r="G83" i="2"/>
  <c r="G11" i="2"/>
  <c r="F42" i="2"/>
  <c r="F39" i="2"/>
  <c r="F6" i="2"/>
  <c r="F66" i="2"/>
  <c r="F2" i="2"/>
  <c r="F7" i="2"/>
  <c r="F51" i="2"/>
  <c r="F18" i="2"/>
  <c r="F77" i="2"/>
  <c r="F82" i="2"/>
  <c r="F63" i="2"/>
  <c r="F64" i="2"/>
  <c r="F65" i="2"/>
  <c r="F80" i="2"/>
  <c r="F85" i="2"/>
  <c r="F76" i="2"/>
  <c r="F73" i="2"/>
  <c r="F81" i="2"/>
  <c r="F79" i="2"/>
  <c r="F84" i="2"/>
  <c r="F35" i="2"/>
  <c r="F36" i="2"/>
  <c r="F26" i="2"/>
  <c r="F8" i="2"/>
  <c r="F56" i="2"/>
  <c r="F44" i="2"/>
  <c r="F37" i="2"/>
  <c r="F13" i="2"/>
  <c r="F9" i="2"/>
  <c r="F61" i="2"/>
  <c r="F53" i="2"/>
  <c r="F47" i="2"/>
  <c r="F75" i="2"/>
  <c r="F45" i="2"/>
  <c r="F3" i="2"/>
  <c r="F20" i="2"/>
  <c r="F74" i="2"/>
  <c r="F46" i="2"/>
  <c r="F17" i="2"/>
  <c r="F24" i="2"/>
  <c r="F25" i="2"/>
  <c r="F60" i="2"/>
  <c r="F70" i="2"/>
  <c r="F12" i="2"/>
  <c r="F41" i="2"/>
  <c r="F50" i="2"/>
  <c r="F10" i="2"/>
  <c r="F5" i="2"/>
  <c r="F58" i="2"/>
  <c r="F19" i="2"/>
  <c r="F57" i="2"/>
  <c r="F52" i="2"/>
  <c r="F62" i="2"/>
  <c r="F27" i="2"/>
  <c r="F38" i="2"/>
  <c r="F40" i="2"/>
  <c r="F22" i="2"/>
  <c r="F23" i="2"/>
  <c r="F48" i="2"/>
  <c r="F32" i="2"/>
  <c r="F16" i="2"/>
  <c r="F28" i="2"/>
  <c r="F49" i="2"/>
  <c r="F4" i="2"/>
  <c r="F71" i="2"/>
  <c r="F86" i="2"/>
  <c r="F69" i="2"/>
  <c r="F72" i="2"/>
  <c r="F29" i="2"/>
  <c r="F30" i="2"/>
  <c r="F31" i="2"/>
  <c r="F78" i="2"/>
  <c r="F59" i="2"/>
  <c r="F21" i="2"/>
  <c r="F55" i="2"/>
  <c r="F54" i="2"/>
  <c r="F67" i="2"/>
  <c r="F43" i="2"/>
  <c r="F33" i="2"/>
  <c r="F34" i="2"/>
  <c r="F83" i="2"/>
  <c r="F11" i="2"/>
  <c r="F15" i="2"/>
  <c r="G15" i="2"/>
  <c r="H6" i="2"/>
  <c r="H66" i="2"/>
  <c r="H2" i="2"/>
  <c r="H7" i="2"/>
  <c r="H51" i="2"/>
  <c r="H18" i="2"/>
  <c r="H77" i="2"/>
  <c r="H82" i="2"/>
  <c r="H63" i="2"/>
  <c r="H64" i="2"/>
  <c r="H65" i="2"/>
  <c r="H80" i="2"/>
  <c r="H85" i="2"/>
  <c r="H76" i="2"/>
  <c r="H73" i="2"/>
  <c r="H81" i="2"/>
  <c r="H79" i="2"/>
  <c r="H84" i="2"/>
  <c r="H35" i="2"/>
  <c r="H36" i="2"/>
  <c r="H26" i="2"/>
  <c r="H8" i="2"/>
  <c r="H56" i="2"/>
  <c r="H44" i="2"/>
  <c r="H37" i="2"/>
  <c r="H13" i="2"/>
  <c r="H9" i="2"/>
  <c r="H61" i="2"/>
  <c r="H53" i="2"/>
  <c r="H47" i="2"/>
  <c r="H75" i="2"/>
  <c r="H45" i="2"/>
  <c r="H3" i="2"/>
  <c r="H20" i="2"/>
  <c r="H74" i="2"/>
  <c r="H46" i="2"/>
  <c r="H17" i="2"/>
  <c r="H24" i="2"/>
  <c r="H25" i="2"/>
  <c r="H60" i="2"/>
  <c r="H70" i="2"/>
  <c r="H12" i="2"/>
  <c r="H41" i="2"/>
  <c r="H50" i="2"/>
  <c r="H10" i="2"/>
  <c r="H5" i="2"/>
  <c r="H58" i="2"/>
  <c r="H19" i="2"/>
  <c r="H57" i="2"/>
  <c r="H52" i="2"/>
  <c r="H62" i="2"/>
  <c r="H27" i="2"/>
  <c r="H38" i="2"/>
  <c r="H40" i="2"/>
  <c r="H22" i="2"/>
  <c r="H23" i="2"/>
  <c r="H48" i="2"/>
  <c r="H32" i="2"/>
  <c r="H16" i="2"/>
  <c r="H28" i="2"/>
  <c r="H49" i="2"/>
  <c r="H4" i="2"/>
  <c r="H71" i="2"/>
  <c r="H86" i="2"/>
  <c r="H69" i="2"/>
  <c r="H72" i="2"/>
  <c r="H29" i="2"/>
  <c r="H30" i="2"/>
  <c r="H31" i="2"/>
  <c r="H78" i="2"/>
  <c r="H59" i="2"/>
  <c r="H21" i="2"/>
  <c r="H55" i="2"/>
  <c r="H54" i="2"/>
  <c r="H67" i="2"/>
  <c r="H43" i="2"/>
  <c r="H33" i="2"/>
  <c r="H34" i="2"/>
  <c r="H83" i="2"/>
  <c r="H11" i="2"/>
  <c r="H39" i="2"/>
  <c r="H42" i="2"/>
  <c r="H15" i="2"/>
  <c r="D15" i="2"/>
  <c r="C83" i="2"/>
  <c r="D83" i="2" s="1"/>
  <c r="C77" i="2"/>
  <c r="D77" i="2" s="1"/>
  <c r="C82" i="2"/>
  <c r="D82" i="2" s="1"/>
  <c r="C79" i="2"/>
  <c r="D79" i="2" s="1"/>
  <c r="C84" i="2"/>
  <c r="D84" i="2" s="1"/>
  <c r="C80" i="2"/>
  <c r="D80" i="2" s="1"/>
  <c r="C85" i="2"/>
  <c r="D85" i="2" s="1"/>
  <c r="C35" i="2"/>
  <c r="D35" i="2" s="1"/>
  <c r="C36" i="2"/>
  <c r="D36" i="2" s="1"/>
  <c r="C63" i="2"/>
  <c r="D63" i="2" s="1"/>
  <c r="C64" i="2"/>
  <c r="D64" i="2" s="1"/>
  <c r="C65" i="2"/>
  <c r="D65" i="2" s="1"/>
  <c r="C2" i="2"/>
  <c r="D2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6" i="2"/>
  <c r="D16" i="2" s="1"/>
  <c r="C17" i="2"/>
  <c r="D17" i="2" s="1"/>
  <c r="C18" i="2"/>
  <c r="D18" i="2" s="1"/>
  <c r="C20" i="2"/>
  <c r="D20" i="2" s="1"/>
  <c r="C19" i="2"/>
  <c r="D19" i="2" s="1"/>
  <c r="C21" i="2"/>
  <c r="D21" i="2" s="1"/>
  <c r="C22" i="2"/>
  <c r="D22" i="2" s="1"/>
  <c r="C23" i="2"/>
  <c r="D23" i="2" s="1"/>
  <c r="C25" i="2"/>
  <c r="D25" i="2" s="1"/>
  <c r="C24" i="2"/>
  <c r="D24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6" i="2"/>
  <c r="D66" i="2" s="1"/>
  <c r="C67" i="2"/>
  <c r="D67" i="2" s="1"/>
  <c r="C86" i="2"/>
  <c r="D86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81" i="2"/>
  <c r="D81" i="2" s="1"/>
  <c r="C78" i="2"/>
  <c r="D78" i="2" s="1"/>
  <c r="C76" i="2"/>
  <c r="D7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<sst xmlns="http://schemas.openxmlformats.org/spreadsheetml/2006/main" count="264" uniqueCount="178">
  <si>
    <t>Description</t>
  </si>
  <si>
    <t>2C268340</t>
  </si>
  <si>
    <t>2C268345</t>
  </si>
  <si>
    <t>2C268346</t>
  </si>
  <si>
    <t>2C268450</t>
  </si>
  <si>
    <t>2C268484</t>
  </si>
  <si>
    <t>2C2684E0</t>
  </si>
  <si>
    <t>2C268510</t>
  </si>
  <si>
    <t>2C268362</t>
  </si>
  <si>
    <t>2C268514</t>
  </si>
  <si>
    <t>2C268515</t>
  </si>
  <si>
    <t>2C268516</t>
  </si>
  <si>
    <t>2C268519</t>
  </si>
  <si>
    <t>2C268529</t>
  </si>
  <si>
    <t>2C268532</t>
  </si>
  <si>
    <t>2C268533</t>
  </si>
  <si>
    <t>2C26857A</t>
  </si>
  <si>
    <t>2C268809</t>
  </si>
  <si>
    <t>2C268521</t>
  </si>
  <si>
    <t>2C268522</t>
  </si>
  <si>
    <t>2C26852B</t>
  </si>
  <si>
    <t>2C26852D</t>
  </si>
  <si>
    <t>2C268760</t>
  </si>
  <si>
    <t>2C268764</t>
  </si>
  <si>
    <t>2C268341</t>
  </si>
  <si>
    <t>2C268575</t>
  </si>
  <si>
    <t>2C2685D8</t>
  </si>
  <si>
    <t>2C268534</t>
  </si>
  <si>
    <t>2C2685E0</t>
  </si>
  <si>
    <t>2C268540</t>
  </si>
  <si>
    <t>2C268541</t>
  </si>
  <si>
    <t>2C268542</t>
  </si>
  <si>
    <t>2C268543</t>
  </si>
  <si>
    <t>2C268545</t>
  </si>
  <si>
    <t>2C268546</t>
  </si>
  <si>
    <t>2C268547</t>
  </si>
  <si>
    <t>2C26839C</t>
  </si>
  <si>
    <t>2C2683A0</t>
  </si>
  <si>
    <t>2C2683A8</t>
  </si>
  <si>
    <t>2C2683AC</t>
  </si>
  <si>
    <t>2C268374</t>
  </si>
  <si>
    <t>2C268378</t>
  </si>
  <si>
    <t>2C268420</t>
  </si>
  <si>
    <t>2C268424</t>
  </si>
  <si>
    <t>2C268390</t>
  </si>
  <si>
    <t>2C268394</t>
  </si>
  <si>
    <t>2C268398</t>
  </si>
  <si>
    <t>2C26842C</t>
  </si>
  <si>
    <t>2C268430</t>
  </si>
  <si>
    <t>P1_A_Base</t>
  </si>
  <si>
    <t>P1_A_X_Gravity</t>
  </si>
  <si>
    <t>P1_A_Y_Gravity</t>
  </si>
  <si>
    <t>P1_A_X_Position_From_Enemy</t>
  </si>
  <si>
    <t>P1_A_Y_Position_From_Enemy</t>
  </si>
  <si>
    <t>2C2687CC</t>
  </si>
  <si>
    <t>P1_A_X_Position_Arena</t>
  </si>
  <si>
    <t>P1_A_Y_Position_Arena</t>
  </si>
  <si>
    <t>P1_A_X_Position_Screen</t>
  </si>
  <si>
    <t>P1_A_Y_Position_Screen</t>
  </si>
  <si>
    <t>P1_A_X_Velocity</t>
  </si>
  <si>
    <t>P1_A_Y_Velocity</t>
  </si>
  <si>
    <t>P1_A_Hitbox_Scale_X</t>
  </si>
  <si>
    <t>P1_A_Hitbox_Scale_Y</t>
  </si>
  <si>
    <t>P1_A_Sprite_Scale_X</t>
  </si>
  <si>
    <t>P1_A_Sprite_Scale_Y</t>
  </si>
  <si>
    <t>P1_A_Sprite_Scale_Z</t>
  </si>
  <si>
    <t>P1_A_Action_Flags</t>
  </si>
  <si>
    <t>P1_A_Air_Dash_Count</t>
  </si>
  <si>
    <t>P1_A_Air_Recovery_Timer</t>
  </si>
  <si>
    <t>2C268579</t>
  </si>
  <si>
    <t>P1_A_Airborne</t>
  </si>
  <si>
    <t>2C268539</t>
  </si>
  <si>
    <t>P1_A_Animation_Lock</t>
  </si>
  <si>
    <t>2C268344</t>
  </si>
  <si>
    <t>P1_A_Animation_Timer_Main</t>
  </si>
  <si>
    <t>2C26835C</t>
  </si>
  <si>
    <t>P1_A_Animation_Value</t>
  </si>
  <si>
    <t>P1_A_Assist_Counter</t>
  </si>
  <si>
    <t>2C2684E3</t>
  </si>
  <si>
    <t>P1_A_Assist_Onscreen</t>
  </si>
  <si>
    <t>P1_A_Assist_Value</t>
  </si>
  <si>
    <t>P1_A_Attack_Immune</t>
  </si>
  <si>
    <t>P1_A_Attack_Number</t>
  </si>
  <si>
    <t>2C2684E1</t>
  </si>
  <si>
    <t>P1_A_Block_Meter</t>
  </si>
  <si>
    <t>2C268551</t>
  </si>
  <si>
    <t>P1_A_Block_Stun</t>
  </si>
  <si>
    <t>2C26851E</t>
  </si>
  <si>
    <t>P1_A_Color</t>
  </si>
  <si>
    <t>2C268365</t>
  </si>
  <si>
    <t>P1_A_CornerJump</t>
  </si>
  <si>
    <t>P1_A_Corner_Touch</t>
  </si>
  <si>
    <t>2C26853D</t>
  </si>
  <si>
    <t>P1_A_Damage</t>
  </si>
  <si>
    <t>2C26866E</t>
  </si>
  <si>
    <t>P1_A_Damage_Modifier</t>
  </si>
  <si>
    <t>P1_A_Defense_Modifier</t>
  </si>
  <si>
    <t>P1_A_Dizzy_Reset_Timer</t>
  </si>
  <si>
    <t>P1_A_Dizzy</t>
  </si>
  <si>
    <t>P1_A_Facing_Right</t>
  </si>
  <si>
    <t>P1_A_Flight_Flag</t>
  </si>
  <si>
    <t>P1_A_FlyingScreen</t>
  </si>
  <si>
    <t>P1_A_FSI_Combo</t>
  </si>
  <si>
    <t>2C2685A0</t>
  </si>
  <si>
    <t>P1_A_FSI_Points</t>
  </si>
  <si>
    <t>2C2685B3</t>
  </si>
  <si>
    <t>P1_A_FSI_Projectile</t>
  </si>
  <si>
    <t>2C2685B6</t>
  </si>
  <si>
    <t>P1_A_Guardbreak_Flag</t>
  </si>
  <si>
    <t>2C268550</t>
  </si>
  <si>
    <t>P1_A_Health_Big</t>
  </si>
  <si>
    <t>P1_A_Health_Small</t>
  </si>
  <si>
    <t>P1_A_Hitstop2</t>
  </si>
  <si>
    <t>P1_A_Hyper_Armor</t>
  </si>
  <si>
    <t>P1_A_ID_2</t>
  </si>
  <si>
    <t>P1_A_Idle_Hover</t>
  </si>
  <si>
    <t>P1_A_Incoming_Timer</t>
  </si>
  <si>
    <t>P1_A_Is_Active</t>
  </si>
  <si>
    <t>P1_A_Is_Point</t>
  </si>
  <si>
    <t>2C268751</t>
  </si>
  <si>
    <t>P1_A_Is_Prox_Block</t>
  </si>
  <si>
    <t>2C268499</t>
  </si>
  <si>
    <t>P1_A_Jumping_Special_Counter</t>
  </si>
  <si>
    <t>P1_A_Jumps</t>
  </si>
  <si>
    <t>P1_A_Knockdown_State</t>
  </si>
  <si>
    <t>P1_A_Landing_Shake</t>
  </si>
  <si>
    <t>P1_A_Magneto_Throw_Toggle</t>
  </si>
  <si>
    <t>2C268576</t>
  </si>
  <si>
    <t>P1_A_Move_Disable</t>
  </si>
  <si>
    <t>P1_A_Normal_Held_Direction</t>
  </si>
  <si>
    <t>P1_A_Normal_Location</t>
  </si>
  <si>
    <t>2C26853F</t>
  </si>
  <si>
    <t>P1_A_Normal_Strength</t>
  </si>
  <si>
    <t>2C2684E7</t>
  </si>
  <si>
    <t>P1_A_Powerup_Modifier</t>
  </si>
  <si>
    <t>2C26872E</t>
  </si>
  <si>
    <t>P1_A_Powerup_Timer</t>
  </si>
  <si>
    <t>2C268726</t>
  </si>
  <si>
    <t>P1_A_Proxblock</t>
  </si>
  <si>
    <t>2C26848A</t>
  </si>
  <si>
    <t>P1_A_PunchKick</t>
  </si>
  <si>
    <t>2C26853E</t>
  </si>
  <si>
    <t>P1_A_SJ_Counter</t>
  </si>
  <si>
    <t>2C26853C</t>
  </si>
  <si>
    <t>P1_A_Snapback_Timer</t>
  </si>
  <si>
    <t>P1_A_Special_Attack_ID</t>
  </si>
  <si>
    <t>P1_A_Special_Strength</t>
  </si>
  <si>
    <t>P1_A_Speedup</t>
  </si>
  <si>
    <t>P1_A_Stun_Check</t>
  </si>
  <si>
    <t>P1_A_Super_Armor</t>
  </si>
  <si>
    <t>2C268732</t>
  </si>
  <si>
    <t>2C268595</t>
  </si>
  <si>
    <t>P1_A_Throw_Counter_Mash</t>
  </si>
  <si>
    <t>2C26859C</t>
  </si>
  <si>
    <t>P1_A_Throw_Immune</t>
  </si>
  <si>
    <t>P1_A_Throw_Limiter</t>
  </si>
  <si>
    <t>P1_A_Throw_RNG</t>
  </si>
  <si>
    <t>2C26859E</t>
  </si>
  <si>
    <t>P1_A_Trip_Checker</t>
  </si>
  <si>
    <t>P1_A_Unfly</t>
  </si>
  <si>
    <t>P1_A_Walking</t>
  </si>
  <si>
    <t>2C268513</t>
  </si>
  <si>
    <t>Full Hex</t>
  </si>
  <si>
    <t>Hex-Diff</t>
  </si>
  <si>
    <t>Dec-Diff</t>
  </si>
  <si>
    <t>Type</t>
  </si>
  <si>
    <t>Float</t>
  </si>
  <si>
    <t>Byte</t>
  </si>
  <si>
    <t>2 Bytes</t>
  </si>
  <si>
    <t>P1_B</t>
  </si>
  <si>
    <t>P1_C</t>
  </si>
  <si>
    <t>P2_A</t>
  </si>
  <si>
    <t>P2_B</t>
  </si>
  <si>
    <t>P2_C</t>
  </si>
  <si>
    <t>P1_A_SuperJump_Startup</t>
  </si>
  <si>
    <t>2C268518</t>
  </si>
  <si>
    <t>2C2685E8</t>
  </si>
  <si>
    <t>P1_A_Attacks_Left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</si>
</sst>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6" fillId="33" borderId="0" xfId="0" applyFont="1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Fill="1"/>
    <xf numFmtId="0" fontId="7" fillId="33" borderId="0" xfId="7" applyFill="1" applyAlignment="1">
      <alignment horizontal="left" vertical="top"/>
    </xf>
    <xf numFmtId="0" fontId="7" fillId="33" borderId="0" xfId="7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6D78E-794D-4A43-9203-29C4C50124CB}" name="Table2" displayName="Table2" ref="A1:J86" totalsRowShown="0" headerRowDxfId="1">
  <autoFilter ref="A1:J86" xr:uid="{4176D78E-794D-4A43-9203-29C4C50124CB}"/>
  <sortState xmlns:xlrd2="http://schemas.microsoft.com/office/spreadsheetml/2017/richdata2" ref="A2:J86">
    <sortCondition ref="A1:A86"/>
  </sortState>
  <tableColumns count="10">
    <tableColumn id="1" xr3:uid="{7A73A491-F172-4C20-AE3C-3791C602F5D0}" name="Description" dataDxfId="5"/>
    <tableColumn id="2" xr3:uid="{E67EC3C4-5EAF-4F52-83FE-B868E08ED6E0}" name="Full Hex" dataDxfId="4"/>
    <tableColumn id="3" xr3:uid="{B0483F4D-F817-47FC-9AF1-7F87CE422739}" name="Hex-Diff" dataDxfId="3">
      <calculatedColumnFormula>DEC2HEX(HEX2DEC(B2) - HEX2DEC($B$2))</calculatedColumnFormula>
    </tableColumn>
    <tableColumn id="4" xr3:uid="{1C5C19AF-3B57-4763-908E-F92000913854}" name="Dec-Diff" dataDxfId="2">
      <calculatedColumnFormula>HEX2DEC(C2)</calculatedColumnFormula>
    </tableColumn>
    <tableColumn id="5" xr3:uid="{9A9CC54A-080F-4BF7-924B-3F6A74AFD961}" name="Type"/>
    <tableColumn id="7" xr3:uid="{FCA9327C-9813-4669-835C-179706F292CB}" name="P1_B">
      <calculatedColumnFormula>DEC2HEX(HEX2DEC($B2) + HEX2DEC("B48"))</calculatedColumnFormula>
    </tableColumn>
    <tableColumn id="6" xr3:uid="{093E33BC-82AE-4416-9501-34D77083466E}" name="P1_C">
      <calculatedColumnFormula>DEC2HEX(HEX2DEC($B2) + HEX2DEC("1690"))</calculatedColumnFormula>
    </tableColumn>
    <tableColumn id="8" xr3:uid="{46CE31E4-CA32-4A91-AB8A-B5013195C659}" name="P2_A">
      <calculatedColumnFormula>DEC2HEX(HEX2DEC($B2) + HEX2DEC("5A4"))</calculatedColumnFormula>
    </tableColumn>
    <tableColumn id="9" xr3:uid="{FE1A2420-F661-4843-98D8-C7BAE46678F1}" name="P2_B">
      <calculatedColumnFormula>DEC2HEX(HEX2DEC($B2) + HEX2DEC("10EC"))</calculatedColumnFormula>
    </tableColumn>
    <tableColumn id="10" xr3:uid="{8B06E765-B026-41EB-A573-88A1A4532519}" name="P2_C">
      <calculatedColumnFormula>DEC2HEX(HEX2DEC($B2) + HEX2DEC("1C34"))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7527-8786-43E3-A875-9C868DE6E949}">
  <dimension ref="A1:J86"/>
  <sheetViews>
    <sheetView tabSelected="1" workbookViewId="0">
      <selection activeCell="E53" sqref="E53"/>
    </sheetView>
  </sheetViews>
  <sheetFormatPr defaultRowHeight="15" x14ac:dyDescent="0.25"/>
  <cols>
    <col min="1" max="1" width="30" style="1" bestFit="1" customWidth="1"/>
    <col min="2" max="2" width="10.42578125" style="1" bestFit="1" customWidth="1"/>
    <col min="3" max="3" width="10.7109375" style="1" customWidth="1"/>
    <col min="4" max="4" width="10.5703125" style="1" bestFit="1" customWidth="1"/>
    <col min="5" max="5" width="7.5703125" bestFit="1" customWidth="1"/>
    <col min="7" max="8" width="9.7109375" bestFit="1" customWidth="1"/>
    <col min="9" max="9" width="10" bestFit="1" customWidth="1"/>
    <col min="10" max="10" width="9.5703125" bestFit="1" customWidth="1"/>
    <col min="11" max="11" width="10" bestFit="1" customWidth="1"/>
  </cols>
  <sheetData>
    <row r="1" spans="1:10" x14ac:dyDescent="0.25">
      <c r="A1" s="2" t="s">
        <v>0</v>
      </c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</row>
    <row r="2" spans="1:10" x14ac:dyDescent="0.25">
      <c r="A2" s="1" t="s">
        <v>66</v>
      </c>
      <c r="B2" s="1" t="s">
        <v>3</v>
      </c>
      <c r="C2" s="1" t="str">
        <f>DEC2HEX(HEX2DEC(B2) - HEX2DEC($B$2))</f>
        <v>0</v>
      </c>
      <c r="D2" s="1">
        <f>HEX2DEC(C2)</f>
        <v>0</v>
      </c>
      <c r="E2" t="s">
        <v>167</v>
      </c>
      <c r="F2" t="str">
        <f>DEC2HEX(HEX2DEC($B2) + HEX2DEC("B48"))</f>
        <v>2C268E8E</v>
      </c>
      <c r="G2" t="str">
        <f>DEC2HEX(HEX2DEC($B2) + HEX2DEC("1690"))</f>
        <v>2C2699D6</v>
      </c>
      <c r="H2" t="str">
        <f>DEC2HEX(HEX2DEC($B2) + HEX2DEC("5A4"))</f>
        <v>2C2688EA</v>
      </c>
      <c r="I2" t="str">
        <f>DEC2HEX(HEX2DEC($B2) + HEX2DEC("10EC"))</f>
        <v>2C269432</v>
      </c>
      <c r="J2" t="str">
        <f>DEC2HEX(HEX2DEC($B2) + HEX2DEC("1C34"))</f>
        <v>2C269F7A</v>
      </c>
    </row>
    <row r="3" spans="1:10" x14ac:dyDescent="0.25">
      <c r="A3" s="1" t="s">
        <v>67</v>
      </c>
      <c r="B3" s="1" t="s">
        <v>10</v>
      </c>
      <c r="C3" s="1" t="str">
        <f>DEC2HEX(HEX2DEC(B3) - HEX2DEC($B$2))</f>
        <v>1CF</v>
      </c>
      <c r="D3" s="1">
        <f>HEX2DEC(C3)</f>
        <v>463</v>
      </c>
      <c r="E3" t="s">
        <v>167</v>
      </c>
      <c r="F3" t="str">
        <f>DEC2HEX(HEX2DEC($B3) + HEX2DEC("B48"))</f>
        <v>2C26905D</v>
      </c>
      <c r="G3" t="str">
        <f>DEC2HEX(HEX2DEC($B3) + HEX2DEC("1690"))</f>
        <v>2C269BA5</v>
      </c>
      <c r="H3" t="str">
        <f>DEC2HEX(HEX2DEC($B3) + HEX2DEC("5A4"))</f>
        <v>2C268AB9</v>
      </c>
      <c r="I3" t="str">
        <f>DEC2HEX(HEX2DEC($B3) + HEX2DEC("10EC"))</f>
        <v>2C269601</v>
      </c>
      <c r="J3" t="str">
        <f>DEC2HEX(HEX2DEC($B3) + HEX2DEC("1C34"))</f>
        <v>2C26A149</v>
      </c>
    </row>
    <row r="4" spans="1:10" x14ac:dyDescent="0.25">
      <c r="A4" s="1" t="s">
        <v>68</v>
      </c>
      <c r="B4" s="1" t="s">
        <v>69</v>
      </c>
      <c r="C4" s="1" t="str">
        <f>DEC2HEX(HEX2DEC(B4) - HEX2DEC($B$2))</f>
        <v>233</v>
      </c>
      <c r="D4" s="1">
        <f>HEX2DEC(C4)</f>
        <v>563</v>
      </c>
      <c r="E4" t="s">
        <v>167</v>
      </c>
      <c r="F4" t="str">
        <f>DEC2HEX(HEX2DEC($B4) + HEX2DEC("B48"))</f>
        <v>2C2690C1</v>
      </c>
      <c r="G4" t="str">
        <f>DEC2HEX(HEX2DEC($B4) + HEX2DEC("1690"))</f>
        <v>2C269C09</v>
      </c>
      <c r="H4" t="str">
        <f>DEC2HEX(HEX2DEC($B4) + HEX2DEC("5A4"))</f>
        <v>2C268B1D</v>
      </c>
      <c r="I4" t="str">
        <f>DEC2HEX(HEX2DEC($B4) + HEX2DEC("10EC"))</f>
        <v>2C269665</v>
      </c>
      <c r="J4" t="str">
        <f>DEC2HEX(HEX2DEC($B4) + HEX2DEC("1C34"))</f>
        <v>2C26A1AD</v>
      </c>
    </row>
    <row r="5" spans="1:10" x14ac:dyDescent="0.25">
      <c r="A5" s="1" t="s">
        <v>70</v>
      </c>
      <c r="B5" s="1" t="s">
        <v>71</v>
      </c>
      <c r="C5" s="1" t="str">
        <f>DEC2HEX(HEX2DEC(B5) - HEX2DEC($B$2))</f>
        <v>1F3</v>
      </c>
      <c r="D5" s="1">
        <f>HEX2DEC(C5)</f>
        <v>499</v>
      </c>
      <c r="E5" t="s">
        <v>167</v>
      </c>
      <c r="F5" t="str">
        <f>DEC2HEX(HEX2DEC($B5) + HEX2DEC("B48"))</f>
        <v>2C269081</v>
      </c>
      <c r="G5" t="str">
        <f>DEC2HEX(HEX2DEC($B5) + HEX2DEC("1690"))</f>
        <v>2C269BC9</v>
      </c>
      <c r="H5" t="str">
        <f>DEC2HEX(HEX2DEC($B5) + HEX2DEC("5A4"))</f>
        <v>2C268ADD</v>
      </c>
      <c r="I5" t="str">
        <f>DEC2HEX(HEX2DEC($B5) + HEX2DEC("10EC"))</f>
        <v>2C269625</v>
      </c>
      <c r="J5" t="str">
        <f>DEC2HEX(HEX2DEC($B5) + HEX2DEC("1C34"))</f>
        <v>2C26A16D</v>
      </c>
    </row>
    <row r="6" spans="1:10" x14ac:dyDescent="0.25">
      <c r="A6" s="1" t="s">
        <v>72</v>
      </c>
      <c r="B6" s="1" t="s">
        <v>73</v>
      </c>
      <c r="C6" s="1" t="str">
        <f>DEC2HEX(HEX2DEC(B6) - HEX2DEC($B$2))</f>
        <v>FFFFFFFFFE</v>
      </c>
      <c r="D6" s="1">
        <f>HEX2DEC(C6)</f>
        <v>-2</v>
      </c>
      <c r="E6" t="s">
        <v>167</v>
      </c>
      <c r="F6" t="str">
        <f>DEC2HEX(HEX2DEC($B6) + HEX2DEC("B48"))</f>
        <v>2C268E8C</v>
      </c>
      <c r="G6" t="str">
        <f>DEC2HEX(HEX2DEC($B6) + HEX2DEC("1690"))</f>
        <v>2C2699D4</v>
      </c>
      <c r="H6" t="str">
        <f>DEC2HEX(HEX2DEC($B6) + HEX2DEC("5A4"))</f>
        <v>2C2688E8</v>
      </c>
      <c r="I6" t="str">
        <f>DEC2HEX(HEX2DEC($B6) + HEX2DEC("10EC"))</f>
        <v>2C269430</v>
      </c>
      <c r="J6" t="str">
        <f>DEC2HEX(HEX2DEC($B6) + HEX2DEC("1C34"))</f>
        <v>2C269F78</v>
      </c>
    </row>
    <row r="7" spans="1:10" x14ac:dyDescent="0.25">
      <c r="A7" s="1" t="s">
        <v>74</v>
      </c>
      <c r="B7" s="1" t="s">
        <v>75</v>
      </c>
      <c r="C7" s="1" t="str">
        <f>DEC2HEX(HEX2DEC(B7) - HEX2DEC($B$2))</f>
        <v>16</v>
      </c>
      <c r="D7" s="1">
        <f>HEX2DEC(C7)</f>
        <v>22</v>
      </c>
      <c r="E7" t="s">
        <v>168</v>
      </c>
      <c r="F7" t="str">
        <f>DEC2HEX(HEX2DEC($B7) + HEX2DEC("B48"))</f>
        <v>2C268EA4</v>
      </c>
      <c r="G7" t="str">
        <f>DEC2HEX(HEX2DEC($B7) + HEX2DEC("1690"))</f>
        <v>2C2699EC</v>
      </c>
      <c r="H7" t="str">
        <f>DEC2HEX(HEX2DEC($B7) + HEX2DEC("5A4"))</f>
        <v>2C268900</v>
      </c>
      <c r="I7" t="str">
        <f>DEC2HEX(HEX2DEC($B7) + HEX2DEC("10EC"))</f>
        <v>2C269448</v>
      </c>
      <c r="J7" t="str">
        <f>DEC2HEX(HEX2DEC($B7) + HEX2DEC("1C34"))</f>
        <v>2C269F90</v>
      </c>
    </row>
    <row r="8" spans="1:10" x14ac:dyDescent="0.25">
      <c r="A8" s="1" t="s">
        <v>76</v>
      </c>
      <c r="B8" s="1" t="s">
        <v>5</v>
      </c>
      <c r="C8" s="1" t="str">
        <f>DEC2HEX(HEX2DEC(B8) - HEX2DEC($B$2))</f>
        <v>13E</v>
      </c>
      <c r="D8" s="1">
        <f>HEX2DEC(C8)</f>
        <v>318</v>
      </c>
      <c r="E8" t="s">
        <v>168</v>
      </c>
      <c r="F8" t="str">
        <f>DEC2HEX(HEX2DEC($B8) + HEX2DEC("B48"))</f>
        <v>2C268FCC</v>
      </c>
      <c r="G8" t="str">
        <f>DEC2HEX(HEX2DEC($B8) + HEX2DEC("1690"))</f>
        <v>2C269B14</v>
      </c>
      <c r="H8" t="str">
        <f>DEC2HEX(HEX2DEC($B8) + HEX2DEC("5A4"))</f>
        <v>2C268A28</v>
      </c>
      <c r="I8" t="str">
        <f>DEC2HEX(HEX2DEC($B8) + HEX2DEC("10EC"))</f>
        <v>2C269570</v>
      </c>
      <c r="J8" t="str">
        <f>DEC2HEX(HEX2DEC($B8) + HEX2DEC("1C34"))</f>
        <v>2C26A0B8</v>
      </c>
    </row>
    <row r="9" spans="1:10" x14ac:dyDescent="0.25">
      <c r="A9" s="1" t="s">
        <v>77</v>
      </c>
      <c r="B9" s="1" t="s">
        <v>78</v>
      </c>
      <c r="C9" s="1" t="str">
        <f>DEC2HEX(HEX2DEC(B9) - HEX2DEC($B$2))</f>
        <v>19D</v>
      </c>
      <c r="D9" s="1">
        <f>HEX2DEC(C9)</f>
        <v>413</v>
      </c>
      <c r="E9" t="s">
        <v>167</v>
      </c>
      <c r="F9" t="str">
        <f>DEC2HEX(HEX2DEC($B9) + HEX2DEC("B48"))</f>
        <v>2C26902B</v>
      </c>
      <c r="G9" t="str">
        <f>DEC2HEX(HEX2DEC($B9) + HEX2DEC("1690"))</f>
        <v>2C269B73</v>
      </c>
      <c r="H9" t="str">
        <f>DEC2HEX(HEX2DEC($B9) + HEX2DEC("5A4"))</f>
        <v>2C268A87</v>
      </c>
      <c r="I9" t="str">
        <f>DEC2HEX(HEX2DEC($B9) + HEX2DEC("10EC"))</f>
        <v>2C2695CF</v>
      </c>
      <c r="J9" t="str">
        <f>DEC2HEX(HEX2DEC($B9) + HEX2DEC("1C34"))</f>
        <v>2C26A117</v>
      </c>
    </row>
    <row r="10" spans="1:10" x14ac:dyDescent="0.25">
      <c r="A10" s="1" t="s">
        <v>79</v>
      </c>
      <c r="B10" s="1" t="s">
        <v>27</v>
      </c>
      <c r="C10" s="1" t="str">
        <f>DEC2HEX(HEX2DEC(B10) - HEX2DEC($B$2))</f>
        <v>1EE</v>
      </c>
      <c r="D10" s="1">
        <f>HEX2DEC(C10)</f>
        <v>494</v>
      </c>
      <c r="E10" t="s">
        <v>167</v>
      </c>
      <c r="F10" t="str">
        <f>DEC2HEX(HEX2DEC($B10) + HEX2DEC("B48"))</f>
        <v>2C26907C</v>
      </c>
      <c r="G10" t="str">
        <f>DEC2HEX(HEX2DEC($B10) + HEX2DEC("1690"))</f>
        <v>2C269BC4</v>
      </c>
      <c r="H10" t="str">
        <f>DEC2HEX(HEX2DEC($B10) + HEX2DEC("5A4"))</f>
        <v>2C268AD8</v>
      </c>
      <c r="I10" t="str">
        <f>DEC2HEX(HEX2DEC($B10) + HEX2DEC("10EC"))</f>
        <v>2C269620</v>
      </c>
      <c r="J10" t="str">
        <f>DEC2HEX(HEX2DEC($B10) + HEX2DEC("1C34"))</f>
        <v>2C26A168</v>
      </c>
    </row>
    <row r="11" spans="1:10" x14ac:dyDescent="0.25">
      <c r="A11" s="1" t="s">
        <v>80</v>
      </c>
      <c r="B11" s="1" t="s">
        <v>17</v>
      </c>
      <c r="C11" s="1" t="str">
        <f>DEC2HEX(HEX2DEC(B11) - HEX2DEC($B$2))</f>
        <v>4C3</v>
      </c>
      <c r="D11" s="1">
        <f>HEX2DEC(C11)</f>
        <v>1219</v>
      </c>
      <c r="E11" t="s">
        <v>167</v>
      </c>
      <c r="F11" t="str">
        <f>DEC2HEX(HEX2DEC($B11) + HEX2DEC("B48"))</f>
        <v>2C269351</v>
      </c>
      <c r="G11" t="str">
        <f>DEC2HEX(HEX2DEC($B11) + HEX2DEC("1690"))</f>
        <v>2C269E99</v>
      </c>
      <c r="H11" t="str">
        <f>DEC2HEX(HEX2DEC($B11) + HEX2DEC("5A4"))</f>
        <v>2C268DAD</v>
      </c>
      <c r="I11" t="str">
        <f>DEC2HEX(HEX2DEC($B11) + HEX2DEC("10EC"))</f>
        <v>2C2698F5</v>
      </c>
      <c r="J11" t="str">
        <f>DEC2HEX(HEX2DEC($B11) + HEX2DEC("1C34"))</f>
        <v>2C26A43D</v>
      </c>
    </row>
    <row r="12" spans="1:10" x14ac:dyDescent="0.25">
      <c r="A12" s="1" t="s">
        <v>81</v>
      </c>
      <c r="B12" s="1" t="s">
        <v>21</v>
      </c>
      <c r="C12" s="1" t="str">
        <f>DEC2HEX(HEX2DEC(B12) - HEX2DEC($B$2))</f>
        <v>1E7</v>
      </c>
      <c r="D12" s="1">
        <f>HEX2DEC(C12)</f>
        <v>487</v>
      </c>
      <c r="E12" t="s">
        <v>167</v>
      </c>
      <c r="F12" t="str">
        <f>DEC2HEX(HEX2DEC($B12) + HEX2DEC("B48"))</f>
        <v>2C269075</v>
      </c>
      <c r="G12" t="str">
        <f>DEC2HEX(HEX2DEC($B12) + HEX2DEC("1690"))</f>
        <v>2C269BBD</v>
      </c>
      <c r="H12" t="str">
        <f>DEC2HEX(HEX2DEC($B12) + HEX2DEC("5A4"))</f>
        <v>2C268AD1</v>
      </c>
      <c r="I12" t="str">
        <f>DEC2HEX(HEX2DEC($B12) + HEX2DEC("10EC"))</f>
        <v>2C269619</v>
      </c>
      <c r="J12" t="str">
        <f>DEC2HEX(HEX2DEC($B12) + HEX2DEC("1C34"))</f>
        <v>2C26A161</v>
      </c>
    </row>
    <row r="13" spans="1:10" x14ac:dyDescent="0.25">
      <c r="A13" s="1" t="s">
        <v>82</v>
      </c>
      <c r="B13" s="1" t="s">
        <v>83</v>
      </c>
      <c r="C13" s="1" t="str">
        <f>DEC2HEX(HEX2DEC(B13) - HEX2DEC($B$2))</f>
        <v>19B</v>
      </c>
      <c r="D13" s="1">
        <f>HEX2DEC(C13)</f>
        <v>411</v>
      </c>
      <c r="E13" t="s">
        <v>167</v>
      </c>
      <c r="F13" t="str">
        <f>DEC2HEX(HEX2DEC($B13) + HEX2DEC("B48"))</f>
        <v>2C269029</v>
      </c>
      <c r="G13" t="str">
        <f>DEC2HEX(HEX2DEC($B13) + HEX2DEC("1690"))</f>
        <v>2C269B71</v>
      </c>
      <c r="H13" t="str">
        <f>DEC2HEX(HEX2DEC($B13) + HEX2DEC("5A4"))</f>
        <v>2C268A85</v>
      </c>
      <c r="I13" t="str">
        <f>DEC2HEX(HEX2DEC($B13) + HEX2DEC("10EC"))</f>
        <v>2C2695CD</v>
      </c>
      <c r="J13" t="str">
        <f>DEC2HEX(HEX2DEC($B13) + HEX2DEC("1C34"))</f>
        <v>2C26A115</v>
      </c>
    </row>
    <row r="14" spans="1:10" x14ac:dyDescent="0.25">
      <c r="A14" s="3" t="s">
        <v>177</v>
      </c>
      <c r="B14" s="3" t="s">
        <v>176</v>
      </c>
      <c r="C14" s="3" t="str">
        <f>DEC2HEX(HEX2DEC(B14) - HEX2DEC($B$2))</f>
        <v>2A2</v>
      </c>
      <c r="D14" s="3">
        <f>HEX2DEC(C14)</f>
        <v>674</v>
      </c>
      <c r="E14" s="4" t="s">
        <v>167</v>
      </c>
      <c r="F14" s="4" t="str">
        <f>DEC2HEX(HEX2DEC($B14) + HEX2DEC("B48"))</f>
        <v>2C269130</v>
      </c>
      <c r="G14" s="4" t="str">
        <f>DEC2HEX(HEX2DEC($B14) + HEX2DEC("1690"))</f>
        <v>2C269C78</v>
      </c>
      <c r="H14" s="4" t="str">
        <f>DEC2HEX(HEX2DEC($B14) + HEX2DEC("5A4"))</f>
        <v>2C268B8C</v>
      </c>
      <c r="I14" s="4" t="str">
        <f>DEC2HEX(HEX2DEC($B14) + HEX2DEC("10EC"))</f>
        <v>2C2696D4</v>
      </c>
      <c r="J14" s="4" t="str">
        <f>DEC2HEX(HEX2DEC($B14) + HEX2DEC("1C34"))</f>
        <v>2C26A21C</v>
      </c>
    </row>
    <row r="15" spans="1:10" x14ac:dyDescent="0.25">
      <c r="A15" s="1" t="s">
        <v>49</v>
      </c>
      <c r="B15" s="1" t="s">
        <v>1</v>
      </c>
      <c r="C15" s="1">
        <v>0</v>
      </c>
      <c r="D15" s="1">
        <f>HEX2DEC(C15)</f>
        <v>0</v>
      </c>
      <c r="E15" t="s">
        <v>167</v>
      </c>
      <c r="F15" t="str">
        <f>DEC2HEX(HEX2DEC($B15) + HEX2DEC("B48"))</f>
        <v>2C268E88</v>
      </c>
      <c r="G15" t="str">
        <f>DEC2HEX(HEX2DEC($B15) + HEX2DEC("1690"))</f>
        <v>2C2699D0</v>
      </c>
      <c r="H15" t="str">
        <f>DEC2HEX(HEX2DEC($B15) + HEX2DEC("5A4"))</f>
        <v>2C2688E4</v>
      </c>
      <c r="I15" t="str">
        <f>DEC2HEX(HEX2DEC($B15) + HEX2DEC("10EC"))</f>
        <v>2C26942C</v>
      </c>
      <c r="J15" t="str">
        <f>DEC2HEX(HEX2DEC($B15) + HEX2DEC("1C34"))</f>
        <v>2C269F74</v>
      </c>
    </row>
    <row r="16" spans="1:10" x14ac:dyDescent="0.25">
      <c r="A16" s="1" t="s">
        <v>84</v>
      </c>
      <c r="B16" s="1" t="s">
        <v>85</v>
      </c>
      <c r="C16" s="1" t="str">
        <f>DEC2HEX(HEX2DEC(B16) - HEX2DEC($B$2))</f>
        <v>20B</v>
      </c>
      <c r="D16" s="1">
        <f>HEX2DEC(C16)</f>
        <v>523</v>
      </c>
      <c r="E16" t="s">
        <v>167</v>
      </c>
      <c r="F16" t="str">
        <f>DEC2HEX(HEX2DEC($B16) + HEX2DEC("B48"))</f>
        <v>2C269099</v>
      </c>
      <c r="G16" t="str">
        <f>DEC2HEX(HEX2DEC($B16) + HEX2DEC("1690"))</f>
        <v>2C269BE1</v>
      </c>
      <c r="H16" t="str">
        <f>DEC2HEX(HEX2DEC($B16) + HEX2DEC("5A4"))</f>
        <v>2C268AF5</v>
      </c>
      <c r="I16" t="str">
        <f>DEC2HEX(HEX2DEC($B16) + HEX2DEC("10EC"))</f>
        <v>2C26963D</v>
      </c>
      <c r="J16" t="str">
        <f>DEC2HEX(HEX2DEC($B16) + HEX2DEC("1C34"))</f>
        <v>2C26A185</v>
      </c>
    </row>
    <row r="17" spans="1:10" x14ac:dyDescent="0.25">
      <c r="A17" s="1" t="s">
        <v>86</v>
      </c>
      <c r="B17" s="1" t="s">
        <v>87</v>
      </c>
      <c r="C17" s="1" t="str">
        <f>DEC2HEX(HEX2DEC(B17) - HEX2DEC($B$2))</f>
        <v>1D8</v>
      </c>
      <c r="D17" s="1">
        <f>HEX2DEC(C17)</f>
        <v>472</v>
      </c>
      <c r="E17" t="s">
        <v>167</v>
      </c>
      <c r="F17" t="str">
        <f>DEC2HEX(HEX2DEC($B17) + HEX2DEC("B48"))</f>
        <v>2C269066</v>
      </c>
      <c r="G17" t="str">
        <f>DEC2HEX(HEX2DEC($B17) + HEX2DEC("1690"))</f>
        <v>2C269BAE</v>
      </c>
      <c r="H17" t="str">
        <f>DEC2HEX(HEX2DEC($B17) + HEX2DEC("5A4"))</f>
        <v>2C268AC2</v>
      </c>
      <c r="I17" t="str">
        <f>DEC2HEX(HEX2DEC($B17) + HEX2DEC("10EC"))</f>
        <v>2C26960A</v>
      </c>
      <c r="J17" t="str">
        <f>DEC2HEX(HEX2DEC($B17) + HEX2DEC("1C34"))</f>
        <v>2C26A152</v>
      </c>
    </row>
    <row r="18" spans="1:10" x14ac:dyDescent="0.25">
      <c r="A18" s="1" t="s">
        <v>88</v>
      </c>
      <c r="B18" s="1" t="s">
        <v>89</v>
      </c>
      <c r="C18" s="1" t="str">
        <f>DEC2HEX(HEX2DEC(B18) - HEX2DEC($B$2))</f>
        <v>1F</v>
      </c>
      <c r="D18" s="1">
        <f>HEX2DEC(C18)</f>
        <v>31</v>
      </c>
      <c r="E18" t="s">
        <v>167</v>
      </c>
      <c r="F18" t="str">
        <f>DEC2HEX(HEX2DEC($B18) + HEX2DEC("B48"))</f>
        <v>2C268EAD</v>
      </c>
      <c r="G18" t="str">
        <f>DEC2HEX(HEX2DEC($B18) + HEX2DEC("1690"))</f>
        <v>2C2699F5</v>
      </c>
      <c r="H18" t="str">
        <f>DEC2HEX(HEX2DEC($B18) + HEX2DEC("5A4"))</f>
        <v>2C268909</v>
      </c>
      <c r="I18" t="str">
        <f>DEC2HEX(HEX2DEC($B18) + HEX2DEC("10EC"))</f>
        <v>2C269451</v>
      </c>
      <c r="J18" t="str">
        <f>DEC2HEX(HEX2DEC($B18) + HEX2DEC("1C34"))</f>
        <v>2C269F99</v>
      </c>
    </row>
    <row r="19" spans="1:10" x14ac:dyDescent="0.25">
      <c r="A19" s="1" t="s">
        <v>91</v>
      </c>
      <c r="B19" s="1" t="s">
        <v>92</v>
      </c>
      <c r="C19" s="1" t="str">
        <f>DEC2HEX(HEX2DEC(B19) - HEX2DEC($B$2))</f>
        <v>1F7</v>
      </c>
      <c r="D19" s="1">
        <f>HEX2DEC(C19)</f>
        <v>503</v>
      </c>
      <c r="E19" t="s">
        <v>167</v>
      </c>
      <c r="F19" t="str">
        <f>DEC2HEX(HEX2DEC($B19) + HEX2DEC("B48"))</f>
        <v>2C269085</v>
      </c>
      <c r="G19" t="str">
        <f>DEC2HEX(HEX2DEC($B19) + HEX2DEC("1690"))</f>
        <v>2C269BCD</v>
      </c>
      <c r="H19" t="str">
        <f>DEC2HEX(HEX2DEC($B19) + HEX2DEC("5A4"))</f>
        <v>2C268AE1</v>
      </c>
      <c r="I19" t="str">
        <f>DEC2HEX(HEX2DEC($B19) + HEX2DEC("10EC"))</f>
        <v>2C269629</v>
      </c>
      <c r="J19" t="str">
        <f>DEC2HEX(HEX2DEC($B19) + HEX2DEC("1C34"))</f>
        <v>2C26A171</v>
      </c>
    </row>
    <row r="20" spans="1:10" x14ac:dyDescent="0.25">
      <c r="A20" s="1" t="s">
        <v>90</v>
      </c>
      <c r="B20" s="1" t="s">
        <v>10</v>
      </c>
      <c r="C20" s="1" t="str">
        <f>DEC2HEX(HEX2DEC(B20) - HEX2DEC($B$2))</f>
        <v>1CF</v>
      </c>
      <c r="D20" s="1">
        <f>HEX2DEC(C20)</f>
        <v>463</v>
      </c>
      <c r="E20" t="s">
        <v>167</v>
      </c>
      <c r="F20" t="str">
        <f>DEC2HEX(HEX2DEC($B20) + HEX2DEC("B48"))</f>
        <v>2C26905D</v>
      </c>
      <c r="G20" t="str">
        <f>DEC2HEX(HEX2DEC($B20) + HEX2DEC("1690"))</f>
        <v>2C269BA5</v>
      </c>
      <c r="H20" t="str">
        <f>DEC2HEX(HEX2DEC($B20) + HEX2DEC("5A4"))</f>
        <v>2C268AB9</v>
      </c>
      <c r="I20" t="str">
        <f>DEC2HEX(HEX2DEC($B20) + HEX2DEC("10EC"))</f>
        <v>2C269601</v>
      </c>
      <c r="J20" t="str">
        <f>DEC2HEX(HEX2DEC($B20) + HEX2DEC("1C34"))</f>
        <v>2C26A149</v>
      </c>
    </row>
    <row r="21" spans="1:10" x14ac:dyDescent="0.25">
      <c r="A21" s="1" t="s">
        <v>93</v>
      </c>
      <c r="B21" s="1" t="s">
        <v>94</v>
      </c>
      <c r="C21" s="1" t="str">
        <f>DEC2HEX(HEX2DEC(B21) - HEX2DEC($B$2))</f>
        <v>328</v>
      </c>
      <c r="D21" s="1">
        <f>HEX2DEC(C21)</f>
        <v>808</v>
      </c>
      <c r="E21" t="s">
        <v>167</v>
      </c>
      <c r="F21" t="str">
        <f>DEC2HEX(HEX2DEC($B21) + HEX2DEC("B48"))</f>
        <v>2C2691B6</v>
      </c>
      <c r="G21" t="str">
        <f>DEC2HEX(HEX2DEC($B21) + HEX2DEC("1690"))</f>
        <v>2C269CFE</v>
      </c>
      <c r="H21" t="str">
        <f>DEC2HEX(HEX2DEC($B21) + HEX2DEC("5A4"))</f>
        <v>2C268C12</v>
      </c>
      <c r="I21" t="str">
        <f>DEC2HEX(HEX2DEC($B21) + HEX2DEC("10EC"))</f>
        <v>2C26975A</v>
      </c>
      <c r="J21" t="str">
        <f>DEC2HEX(HEX2DEC($B21) + HEX2DEC("1C34"))</f>
        <v>2C26A2A2</v>
      </c>
    </row>
    <row r="22" spans="1:10" x14ac:dyDescent="0.25">
      <c r="A22" s="1" t="s">
        <v>95</v>
      </c>
      <c r="B22" s="1" t="s">
        <v>33</v>
      </c>
      <c r="C22" s="1" t="str">
        <f>DEC2HEX(HEX2DEC(B22) - HEX2DEC($B$2))</f>
        <v>1FF</v>
      </c>
      <c r="D22" s="1">
        <f>HEX2DEC(C22)</f>
        <v>511</v>
      </c>
      <c r="E22" t="s">
        <v>167</v>
      </c>
      <c r="F22" t="str">
        <f>DEC2HEX(HEX2DEC($B22) + HEX2DEC("B48"))</f>
        <v>2C26908D</v>
      </c>
      <c r="G22" t="str">
        <f>DEC2HEX(HEX2DEC($B22) + HEX2DEC("1690"))</f>
        <v>2C269BD5</v>
      </c>
      <c r="H22" t="str">
        <f>DEC2HEX(HEX2DEC($B22) + HEX2DEC("5A4"))</f>
        <v>2C268AE9</v>
      </c>
      <c r="I22" t="str">
        <f>DEC2HEX(HEX2DEC($B22) + HEX2DEC("10EC"))</f>
        <v>2C269631</v>
      </c>
      <c r="J22" t="str">
        <f>DEC2HEX(HEX2DEC($B22) + HEX2DEC("1C34"))</f>
        <v>2C26A179</v>
      </c>
    </row>
    <row r="23" spans="1:10" x14ac:dyDescent="0.25">
      <c r="A23" s="1" t="s">
        <v>96</v>
      </c>
      <c r="B23" s="1" t="s">
        <v>34</v>
      </c>
      <c r="C23" s="1" t="str">
        <f>DEC2HEX(HEX2DEC(B23) - HEX2DEC($B$2))</f>
        <v>200</v>
      </c>
      <c r="D23" s="1">
        <f>HEX2DEC(C23)</f>
        <v>512</v>
      </c>
      <c r="E23" t="s">
        <v>167</v>
      </c>
      <c r="F23" t="str">
        <f>DEC2HEX(HEX2DEC($B23) + HEX2DEC("B48"))</f>
        <v>2C26908E</v>
      </c>
      <c r="G23" t="str">
        <f>DEC2HEX(HEX2DEC($B23) + HEX2DEC("1690"))</f>
        <v>2C269BD6</v>
      </c>
      <c r="H23" t="str">
        <f>DEC2HEX(HEX2DEC($B23) + HEX2DEC("5A4"))</f>
        <v>2C268AEA</v>
      </c>
      <c r="I23" t="str">
        <f>DEC2HEX(HEX2DEC($B23) + HEX2DEC("10EC"))</f>
        <v>2C269632</v>
      </c>
      <c r="J23" t="str">
        <f>DEC2HEX(HEX2DEC($B23) + HEX2DEC("1C34"))</f>
        <v>2C26A17A</v>
      </c>
    </row>
    <row r="24" spans="1:10" x14ac:dyDescent="0.25">
      <c r="A24" s="1" t="s">
        <v>98</v>
      </c>
      <c r="B24" s="1" t="s">
        <v>18</v>
      </c>
      <c r="C24" s="1" t="str">
        <f>DEC2HEX(HEX2DEC(B24) - HEX2DEC($B$2))</f>
        <v>1DB</v>
      </c>
      <c r="D24" s="1">
        <f>HEX2DEC(C24)</f>
        <v>475</v>
      </c>
      <c r="E24" t="s">
        <v>167</v>
      </c>
      <c r="F24" t="str">
        <f>DEC2HEX(HEX2DEC($B24) + HEX2DEC("B48"))</f>
        <v>2C269069</v>
      </c>
      <c r="G24" t="str">
        <f>DEC2HEX(HEX2DEC($B24) + HEX2DEC("1690"))</f>
        <v>2C269BB1</v>
      </c>
      <c r="H24" t="str">
        <f>DEC2HEX(HEX2DEC($B24) + HEX2DEC("5A4"))</f>
        <v>2C268AC5</v>
      </c>
      <c r="I24" t="str">
        <f>DEC2HEX(HEX2DEC($B24) + HEX2DEC("10EC"))</f>
        <v>2C26960D</v>
      </c>
      <c r="J24" t="str">
        <f>DEC2HEX(HEX2DEC($B24) + HEX2DEC("1C34"))</f>
        <v>2C26A155</v>
      </c>
    </row>
    <row r="25" spans="1:10" x14ac:dyDescent="0.25">
      <c r="A25" s="1" t="s">
        <v>97</v>
      </c>
      <c r="B25" s="1" t="s">
        <v>19</v>
      </c>
      <c r="C25" s="1" t="str">
        <f>DEC2HEX(HEX2DEC(B25) - HEX2DEC($B$2))</f>
        <v>1DC</v>
      </c>
      <c r="D25" s="1">
        <f>HEX2DEC(C25)</f>
        <v>476</v>
      </c>
      <c r="E25" t="s">
        <v>167</v>
      </c>
      <c r="F25" t="str">
        <f>DEC2HEX(HEX2DEC($B25) + HEX2DEC("B48"))</f>
        <v>2C26906A</v>
      </c>
      <c r="G25" t="str">
        <f>DEC2HEX(HEX2DEC($B25) + HEX2DEC("1690"))</f>
        <v>2C269BB2</v>
      </c>
      <c r="H25" t="str">
        <f>DEC2HEX(HEX2DEC($B25) + HEX2DEC("5A4"))</f>
        <v>2C268AC6</v>
      </c>
      <c r="I25" t="str">
        <f>DEC2HEX(HEX2DEC($B25) + HEX2DEC("10EC"))</f>
        <v>2C26960E</v>
      </c>
      <c r="J25" t="str">
        <f>DEC2HEX(HEX2DEC($B25) + HEX2DEC("1C34"))</f>
        <v>2C26A156</v>
      </c>
    </row>
    <row r="26" spans="1:10" x14ac:dyDescent="0.25">
      <c r="A26" s="1" t="s">
        <v>99</v>
      </c>
      <c r="B26" s="1" t="s">
        <v>4</v>
      </c>
      <c r="C26" s="1" t="str">
        <f>DEC2HEX(HEX2DEC(B26) - HEX2DEC($B$2))</f>
        <v>10A</v>
      </c>
      <c r="D26" s="1">
        <f>HEX2DEC(C26)</f>
        <v>266</v>
      </c>
      <c r="E26" t="s">
        <v>167</v>
      </c>
      <c r="F26" t="str">
        <f>DEC2HEX(HEX2DEC($B26) + HEX2DEC("B48"))</f>
        <v>2C268F98</v>
      </c>
      <c r="G26" t="str">
        <f>DEC2HEX(HEX2DEC($B26) + HEX2DEC("1690"))</f>
        <v>2C269AE0</v>
      </c>
      <c r="H26" t="str">
        <f>DEC2HEX(HEX2DEC($B26) + HEX2DEC("5A4"))</f>
        <v>2C2689F4</v>
      </c>
      <c r="I26" t="str">
        <f>DEC2HEX(HEX2DEC($B26) + HEX2DEC("10EC"))</f>
        <v>2C26953C</v>
      </c>
      <c r="J26" t="str">
        <f>DEC2HEX(HEX2DEC($B26) + HEX2DEC("1C34"))</f>
        <v>2C26A084</v>
      </c>
    </row>
    <row r="27" spans="1:10" x14ac:dyDescent="0.25">
      <c r="A27" s="1" t="s">
        <v>100</v>
      </c>
      <c r="B27" s="1" t="s">
        <v>30</v>
      </c>
      <c r="C27" s="1" t="str">
        <f>DEC2HEX(HEX2DEC(B27) - HEX2DEC($B$2))</f>
        <v>1FB</v>
      </c>
      <c r="D27" s="1">
        <f>HEX2DEC(C27)</f>
        <v>507</v>
      </c>
      <c r="E27" t="s">
        <v>167</v>
      </c>
      <c r="F27" t="str">
        <f>DEC2HEX(HEX2DEC($B27) + HEX2DEC("B48"))</f>
        <v>2C269089</v>
      </c>
      <c r="G27" t="str">
        <f>DEC2HEX(HEX2DEC($B27) + HEX2DEC("1690"))</f>
        <v>2C269BD1</v>
      </c>
      <c r="H27" t="str">
        <f>DEC2HEX(HEX2DEC($B27) + HEX2DEC("5A4"))</f>
        <v>2C268AE5</v>
      </c>
      <c r="I27" t="str">
        <f>DEC2HEX(HEX2DEC($B27) + HEX2DEC("10EC"))</f>
        <v>2C26962D</v>
      </c>
      <c r="J27" t="str">
        <f>DEC2HEX(HEX2DEC($B27) + HEX2DEC("1C34"))</f>
        <v>2C26A175</v>
      </c>
    </row>
    <row r="28" spans="1:10" x14ac:dyDescent="0.25">
      <c r="A28" s="1" t="s">
        <v>101</v>
      </c>
      <c r="B28" s="1" t="s">
        <v>25</v>
      </c>
      <c r="C28" s="1" t="str">
        <f>DEC2HEX(HEX2DEC(B28) - HEX2DEC($B$2))</f>
        <v>22F</v>
      </c>
      <c r="D28" s="1">
        <f>HEX2DEC(C28)</f>
        <v>559</v>
      </c>
      <c r="E28" t="s">
        <v>167</v>
      </c>
      <c r="F28" t="str">
        <f>DEC2HEX(HEX2DEC($B28) + HEX2DEC("B48"))</f>
        <v>2C2690BD</v>
      </c>
      <c r="G28" t="str">
        <f>DEC2HEX(HEX2DEC($B28) + HEX2DEC("1690"))</f>
        <v>2C269C05</v>
      </c>
      <c r="H28" t="str">
        <f>DEC2HEX(HEX2DEC($B28) + HEX2DEC("5A4"))</f>
        <v>2C268B19</v>
      </c>
      <c r="I28" t="str">
        <f>DEC2HEX(HEX2DEC($B28) + HEX2DEC("10EC"))</f>
        <v>2C269661</v>
      </c>
      <c r="J28" t="str">
        <f>DEC2HEX(HEX2DEC($B28) + HEX2DEC("1C34"))</f>
        <v>2C26A1A9</v>
      </c>
    </row>
    <row r="29" spans="1:10" x14ac:dyDescent="0.25">
      <c r="A29" s="1" t="s">
        <v>102</v>
      </c>
      <c r="B29" s="1" t="s">
        <v>103</v>
      </c>
      <c r="C29" s="1" t="str">
        <f>DEC2HEX(HEX2DEC(B29) - HEX2DEC($B$2))</f>
        <v>25A</v>
      </c>
      <c r="D29" s="1">
        <f>HEX2DEC(C29)</f>
        <v>602</v>
      </c>
      <c r="E29" t="s">
        <v>167</v>
      </c>
      <c r="F29" t="str">
        <f>DEC2HEX(HEX2DEC($B29) + HEX2DEC("B48"))</f>
        <v>2C2690E8</v>
      </c>
      <c r="G29" t="str">
        <f>DEC2HEX(HEX2DEC($B29) + HEX2DEC("1690"))</f>
        <v>2C269C30</v>
      </c>
      <c r="H29" t="str">
        <f>DEC2HEX(HEX2DEC($B29) + HEX2DEC("5A4"))</f>
        <v>2C268B44</v>
      </c>
      <c r="I29" t="str">
        <f>DEC2HEX(HEX2DEC($B29) + HEX2DEC("10EC"))</f>
        <v>2C26968C</v>
      </c>
      <c r="J29" t="str">
        <f>DEC2HEX(HEX2DEC($B29) + HEX2DEC("1C34"))</f>
        <v>2C26A1D4</v>
      </c>
    </row>
    <row r="30" spans="1:10" x14ac:dyDescent="0.25">
      <c r="A30" s="1" t="s">
        <v>104</v>
      </c>
      <c r="B30" s="1" t="s">
        <v>105</v>
      </c>
      <c r="C30" s="1" t="str">
        <f>DEC2HEX(HEX2DEC(B30) - HEX2DEC($B$2))</f>
        <v>26D</v>
      </c>
      <c r="D30" s="1">
        <f>HEX2DEC(C30)</f>
        <v>621</v>
      </c>
      <c r="E30" t="s">
        <v>167</v>
      </c>
      <c r="F30" t="str">
        <f>DEC2HEX(HEX2DEC($B30) + HEX2DEC("B48"))</f>
        <v>2C2690FB</v>
      </c>
      <c r="G30" t="str">
        <f>DEC2HEX(HEX2DEC($B30) + HEX2DEC("1690"))</f>
        <v>2C269C43</v>
      </c>
      <c r="H30" t="str">
        <f>DEC2HEX(HEX2DEC($B30) + HEX2DEC("5A4"))</f>
        <v>2C268B57</v>
      </c>
      <c r="I30" t="str">
        <f>DEC2HEX(HEX2DEC($B30) + HEX2DEC("10EC"))</f>
        <v>2C26969F</v>
      </c>
      <c r="J30" t="str">
        <f>DEC2HEX(HEX2DEC($B30) + HEX2DEC("1C34"))</f>
        <v>2C26A1E7</v>
      </c>
    </row>
    <row r="31" spans="1:10" x14ac:dyDescent="0.25">
      <c r="A31" s="1" t="s">
        <v>106</v>
      </c>
      <c r="B31" s="1" t="s">
        <v>107</v>
      </c>
      <c r="C31" s="1" t="str">
        <f>DEC2HEX(HEX2DEC(B31) - HEX2DEC($B$2))</f>
        <v>270</v>
      </c>
      <c r="D31" s="1">
        <f>HEX2DEC(C31)</f>
        <v>624</v>
      </c>
      <c r="E31" t="s">
        <v>167</v>
      </c>
      <c r="F31" t="str">
        <f>DEC2HEX(HEX2DEC($B31) + HEX2DEC("B48"))</f>
        <v>2C2690FE</v>
      </c>
      <c r="G31" t="str">
        <f>DEC2HEX(HEX2DEC($B31) + HEX2DEC("1690"))</f>
        <v>2C269C46</v>
      </c>
      <c r="H31" t="str">
        <f>DEC2HEX(HEX2DEC($B31) + HEX2DEC("5A4"))</f>
        <v>2C268B5A</v>
      </c>
      <c r="I31" t="str">
        <f>DEC2HEX(HEX2DEC($B31) + HEX2DEC("10EC"))</f>
        <v>2C2696A2</v>
      </c>
      <c r="J31" t="str">
        <f>DEC2HEX(HEX2DEC($B31) + HEX2DEC("1C34"))</f>
        <v>2C26A1EA</v>
      </c>
    </row>
    <row r="32" spans="1:10" x14ac:dyDescent="0.25">
      <c r="A32" s="1" t="s">
        <v>108</v>
      </c>
      <c r="B32" s="1" t="s">
        <v>109</v>
      </c>
      <c r="C32" s="1" t="str">
        <f>DEC2HEX(HEX2DEC(B32) - HEX2DEC($B$2))</f>
        <v>20A</v>
      </c>
      <c r="D32" s="1">
        <f>HEX2DEC(C32)</f>
        <v>522</v>
      </c>
      <c r="E32" t="s">
        <v>167</v>
      </c>
      <c r="F32" t="str">
        <f>DEC2HEX(HEX2DEC($B32) + HEX2DEC("B48"))</f>
        <v>2C269098</v>
      </c>
      <c r="G32" t="str">
        <f>DEC2HEX(HEX2DEC($B32) + HEX2DEC("1690"))</f>
        <v>2C269BE0</v>
      </c>
      <c r="H32" t="str">
        <f>DEC2HEX(HEX2DEC($B32) + HEX2DEC("5A4"))</f>
        <v>2C268AF4</v>
      </c>
      <c r="I32" t="str">
        <f>DEC2HEX(HEX2DEC($B32) + HEX2DEC("10EC"))</f>
        <v>2C26963C</v>
      </c>
      <c r="J32" t="str">
        <f>DEC2HEX(HEX2DEC($B32) + HEX2DEC("1C34"))</f>
        <v>2C26A184</v>
      </c>
    </row>
    <row r="33" spans="1:10" x14ac:dyDescent="0.25">
      <c r="A33" s="1" t="s">
        <v>110</v>
      </c>
      <c r="B33" s="1" t="s">
        <v>22</v>
      </c>
      <c r="C33" s="1" t="str">
        <f>DEC2HEX(HEX2DEC(B33) - HEX2DEC($B$2))</f>
        <v>41A</v>
      </c>
      <c r="D33" s="1">
        <f>HEX2DEC(C33)</f>
        <v>1050</v>
      </c>
      <c r="E33" t="s">
        <v>167</v>
      </c>
      <c r="F33" t="str">
        <f>DEC2HEX(HEX2DEC($B33) + HEX2DEC("B48"))</f>
        <v>2C2692A8</v>
      </c>
      <c r="G33" t="str">
        <f>DEC2HEX(HEX2DEC($B33) + HEX2DEC("1690"))</f>
        <v>2C269DF0</v>
      </c>
      <c r="H33" t="str">
        <f>DEC2HEX(HEX2DEC($B33) + HEX2DEC("5A4"))</f>
        <v>2C268D04</v>
      </c>
      <c r="I33" t="str">
        <f>DEC2HEX(HEX2DEC($B33) + HEX2DEC("10EC"))</f>
        <v>2C26984C</v>
      </c>
      <c r="J33" t="str">
        <f>DEC2HEX(HEX2DEC($B33) + HEX2DEC("1C34"))</f>
        <v>2C26A394</v>
      </c>
    </row>
    <row r="34" spans="1:10" x14ac:dyDescent="0.25">
      <c r="A34" s="1" t="s">
        <v>111</v>
      </c>
      <c r="B34" s="1" t="s">
        <v>23</v>
      </c>
      <c r="C34" s="1" t="str">
        <f>DEC2HEX(HEX2DEC(B34) - HEX2DEC($B$2))</f>
        <v>41E</v>
      </c>
      <c r="D34" s="1">
        <f>HEX2DEC(C34)</f>
        <v>1054</v>
      </c>
      <c r="E34" t="s">
        <v>167</v>
      </c>
      <c r="F34" t="str">
        <f>DEC2HEX(HEX2DEC($B34) + HEX2DEC("B48"))</f>
        <v>2C2692AC</v>
      </c>
      <c r="G34" t="str">
        <f>DEC2HEX(HEX2DEC($B34) + HEX2DEC("1690"))</f>
        <v>2C269DF4</v>
      </c>
      <c r="H34" t="str">
        <f>DEC2HEX(HEX2DEC($B34) + HEX2DEC("5A4"))</f>
        <v>2C268D08</v>
      </c>
      <c r="I34" t="str">
        <f>DEC2HEX(HEX2DEC($B34) + HEX2DEC("10EC"))</f>
        <v>2C269850</v>
      </c>
      <c r="J34" t="str">
        <f>DEC2HEX(HEX2DEC($B34) + HEX2DEC("1C34"))</f>
        <v>2C26A398</v>
      </c>
    </row>
    <row r="35" spans="1:10" x14ac:dyDescent="0.25">
      <c r="A35" s="1" t="s">
        <v>61</v>
      </c>
      <c r="B35" s="1" t="s">
        <v>47</v>
      </c>
      <c r="C35" s="1" t="str">
        <f>DEC2HEX(HEX2DEC(B35) - HEX2DEC($B$2))</f>
        <v>E6</v>
      </c>
      <c r="D35" s="1">
        <f>HEX2DEC(C35)</f>
        <v>230</v>
      </c>
      <c r="E35" t="s">
        <v>167</v>
      </c>
      <c r="F35" t="str">
        <f>DEC2HEX(HEX2DEC($B35) + HEX2DEC("B48"))</f>
        <v>2C268F74</v>
      </c>
      <c r="G35" t="str">
        <f>DEC2HEX(HEX2DEC($B35) + HEX2DEC("1690"))</f>
        <v>2C269ABC</v>
      </c>
      <c r="H35" t="str">
        <f>DEC2HEX(HEX2DEC($B35) + HEX2DEC("5A4"))</f>
        <v>2C2689D0</v>
      </c>
      <c r="I35" t="str">
        <f>DEC2HEX(HEX2DEC($B35) + HEX2DEC("10EC"))</f>
        <v>2C269518</v>
      </c>
      <c r="J35" t="str">
        <f>DEC2HEX(HEX2DEC($B35) + HEX2DEC("1C34"))</f>
        <v>2C26A060</v>
      </c>
    </row>
    <row r="36" spans="1:10" x14ac:dyDescent="0.25">
      <c r="A36" s="1" t="s">
        <v>62</v>
      </c>
      <c r="B36" s="1" t="s">
        <v>48</v>
      </c>
      <c r="C36" s="1" t="str">
        <f>DEC2HEX(HEX2DEC(B36) - HEX2DEC($B$2))</f>
        <v>EA</v>
      </c>
      <c r="D36" s="1">
        <f>HEX2DEC(C36)</f>
        <v>234</v>
      </c>
      <c r="E36" t="s">
        <v>167</v>
      </c>
      <c r="F36" t="str">
        <f>DEC2HEX(HEX2DEC($B36) + HEX2DEC("B48"))</f>
        <v>2C268F78</v>
      </c>
      <c r="G36" t="str">
        <f>DEC2HEX(HEX2DEC($B36) + HEX2DEC("1690"))</f>
        <v>2C269AC0</v>
      </c>
      <c r="H36" t="str">
        <f>DEC2HEX(HEX2DEC($B36) + HEX2DEC("5A4"))</f>
        <v>2C2689D4</v>
      </c>
      <c r="I36" t="str">
        <f>DEC2HEX(HEX2DEC($B36) + HEX2DEC("10EC"))</f>
        <v>2C26951C</v>
      </c>
      <c r="J36" t="str">
        <f>DEC2HEX(HEX2DEC($B36) + HEX2DEC("1C34"))</f>
        <v>2C26A064</v>
      </c>
    </row>
    <row r="37" spans="1:10" x14ac:dyDescent="0.25">
      <c r="A37" s="1" t="s">
        <v>112</v>
      </c>
      <c r="B37" s="1" t="s">
        <v>6</v>
      </c>
      <c r="C37" s="1" t="str">
        <f>DEC2HEX(HEX2DEC(B37) - HEX2DEC($B$2))</f>
        <v>19A</v>
      </c>
      <c r="D37" s="1">
        <f>HEX2DEC(C37)</f>
        <v>410</v>
      </c>
      <c r="E37" t="s">
        <v>167</v>
      </c>
      <c r="F37" t="str">
        <f>DEC2HEX(HEX2DEC($B37) + HEX2DEC("B48"))</f>
        <v>2C269028</v>
      </c>
      <c r="G37" t="str">
        <f>DEC2HEX(HEX2DEC($B37) + HEX2DEC("1690"))</f>
        <v>2C269B70</v>
      </c>
      <c r="H37" t="str">
        <f>DEC2HEX(HEX2DEC($B37) + HEX2DEC("5A4"))</f>
        <v>2C268A84</v>
      </c>
      <c r="I37" t="str">
        <f>DEC2HEX(HEX2DEC($B37) + HEX2DEC("10EC"))</f>
        <v>2C2695CC</v>
      </c>
      <c r="J37" t="str">
        <f>DEC2HEX(HEX2DEC($B37) + HEX2DEC("1C34"))</f>
        <v>2C26A114</v>
      </c>
    </row>
    <row r="38" spans="1:10" x14ac:dyDescent="0.25">
      <c r="A38" s="1" t="s">
        <v>113</v>
      </c>
      <c r="B38" s="1" t="s">
        <v>31</v>
      </c>
      <c r="C38" s="1" t="str">
        <f>DEC2HEX(HEX2DEC(B38) - HEX2DEC($B$2))</f>
        <v>1FC</v>
      </c>
      <c r="D38" s="1">
        <f>HEX2DEC(C38)</f>
        <v>508</v>
      </c>
      <c r="E38" t="s">
        <v>167</v>
      </c>
      <c r="F38" t="str">
        <f>DEC2HEX(HEX2DEC($B38) + HEX2DEC("B48"))</f>
        <v>2C26908A</v>
      </c>
      <c r="G38" t="str">
        <f>DEC2HEX(HEX2DEC($B38) + HEX2DEC("1690"))</f>
        <v>2C269BD2</v>
      </c>
      <c r="H38" t="str">
        <f>DEC2HEX(HEX2DEC($B38) + HEX2DEC("5A4"))</f>
        <v>2C268AE6</v>
      </c>
      <c r="I38" t="str">
        <f>DEC2HEX(HEX2DEC($B38) + HEX2DEC("10EC"))</f>
        <v>2C26962E</v>
      </c>
      <c r="J38" t="str">
        <f>DEC2HEX(HEX2DEC($B38) + HEX2DEC("1C34"))</f>
        <v>2C26A176</v>
      </c>
    </row>
    <row r="39" spans="1:10" x14ac:dyDescent="0.25">
      <c r="A39" s="1" t="s">
        <v>114</v>
      </c>
      <c r="B39" s="1" t="s">
        <v>24</v>
      </c>
      <c r="C39" s="1" t="str">
        <f>DEC2HEX(HEX2DEC(B39) - HEX2DEC($B$2))</f>
        <v>FFFFFFFFFB</v>
      </c>
      <c r="D39" s="1">
        <f>HEX2DEC(C39)</f>
        <v>-5</v>
      </c>
      <c r="E39" t="s">
        <v>167</v>
      </c>
      <c r="F39" t="str">
        <f>DEC2HEX(HEX2DEC($B39) + HEX2DEC("B48"))</f>
        <v>2C268E89</v>
      </c>
      <c r="G39" t="str">
        <f>DEC2HEX(HEX2DEC($B39) + HEX2DEC("1690"))</f>
        <v>2C2699D1</v>
      </c>
      <c r="H39" t="str">
        <f>DEC2HEX(HEX2DEC($B39) + HEX2DEC("5A4"))</f>
        <v>2C2688E5</v>
      </c>
      <c r="I39" t="str">
        <f>DEC2HEX(HEX2DEC($B39) + HEX2DEC("10EC"))</f>
        <v>2C26942D</v>
      </c>
      <c r="J39" t="str">
        <f>DEC2HEX(HEX2DEC($B39) + HEX2DEC("1C34"))</f>
        <v>2C269F75</v>
      </c>
    </row>
    <row r="40" spans="1:10" x14ac:dyDescent="0.25">
      <c r="A40" s="1" t="s">
        <v>115</v>
      </c>
      <c r="B40" s="1" t="s">
        <v>32</v>
      </c>
      <c r="C40" s="1" t="str">
        <f>DEC2HEX(HEX2DEC(B40) - HEX2DEC($B$2))</f>
        <v>1FD</v>
      </c>
      <c r="D40" s="1">
        <f>HEX2DEC(C40)</f>
        <v>509</v>
      </c>
      <c r="E40" t="s">
        <v>167</v>
      </c>
      <c r="F40" t="str">
        <f>DEC2HEX(HEX2DEC($B40) + HEX2DEC("B48"))</f>
        <v>2C26908B</v>
      </c>
      <c r="G40" t="str">
        <f>DEC2HEX(HEX2DEC($B40) + HEX2DEC("1690"))</f>
        <v>2C269BD3</v>
      </c>
      <c r="H40" t="str">
        <f>DEC2HEX(HEX2DEC($B40) + HEX2DEC("5A4"))</f>
        <v>2C268AE7</v>
      </c>
      <c r="I40" t="str">
        <f>DEC2HEX(HEX2DEC($B40) + HEX2DEC("10EC"))</f>
        <v>2C26962F</v>
      </c>
      <c r="J40" t="str">
        <f>DEC2HEX(HEX2DEC($B40) + HEX2DEC("1C34"))</f>
        <v>2C26A177</v>
      </c>
    </row>
    <row r="41" spans="1:10" x14ac:dyDescent="0.25">
      <c r="A41" s="1" t="s">
        <v>116</v>
      </c>
      <c r="B41" s="1" t="s">
        <v>14</v>
      </c>
      <c r="C41" s="1" t="str">
        <f>DEC2HEX(HEX2DEC(B41) - HEX2DEC($B$2))</f>
        <v>1EC</v>
      </c>
      <c r="D41" s="1">
        <f>HEX2DEC(C41)</f>
        <v>492</v>
      </c>
      <c r="E41" t="s">
        <v>167</v>
      </c>
      <c r="F41" t="str">
        <f>DEC2HEX(HEX2DEC($B41) + HEX2DEC("B48"))</f>
        <v>2C26907A</v>
      </c>
      <c r="G41" t="str">
        <f>DEC2HEX(HEX2DEC($B41) + HEX2DEC("1690"))</f>
        <v>2C269BC2</v>
      </c>
      <c r="H41" t="str">
        <f>DEC2HEX(HEX2DEC($B41) + HEX2DEC("5A4"))</f>
        <v>2C268AD6</v>
      </c>
      <c r="I41" t="str">
        <f>DEC2HEX(HEX2DEC($B41) + HEX2DEC("10EC"))</f>
        <v>2C26961E</v>
      </c>
      <c r="J41" t="str">
        <f>DEC2HEX(HEX2DEC($B41) + HEX2DEC("1C34"))</f>
        <v>2C26A166</v>
      </c>
    </row>
    <row r="42" spans="1:10" x14ac:dyDescent="0.25">
      <c r="A42" s="1" t="s">
        <v>117</v>
      </c>
      <c r="B42" s="1" t="s">
        <v>1</v>
      </c>
      <c r="C42" s="1" t="str">
        <f>DEC2HEX(HEX2DEC(B42) - HEX2DEC($B$2))</f>
        <v>FFFFFFFFFA</v>
      </c>
      <c r="D42" s="1">
        <f>HEX2DEC(C42)</f>
        <v>-6</v>
      </c>
      <c r="E42" t="s">
        <v>167</v>
      </c>
      <c r="F42" t="str">
        <f>DEC2HEX(HEX2DEC($B42) + HEX2DEC("B48"))</f>
        <v>2C268E88</v>
      </c>
      <c r="G42" t="str">
        <f>DEC2HEX(HEX2DEC($B42) + HEX2DEC("1690"))</f>
        <v>2C2699D0</v>
      </c>
      <c r="H42" t="str">
        <f>DEC2HEX(HEX2DEC($B42) + HEX2DEC("5A4"))</f>
        <v>2C2688E4</v>
      </c>
      <c r="I42" t="str">
        <f>DEC2HEX(HEX2DEC($B42) + HEX2DEC("10EC"))</f>
        <v>2C26942C</v>
      </c>
      <c r="J42" t="str">
        <f>DEC2HEX(HEX2DEC($B42) + HEX2DEC("1C34"))</f>
        <v>2C269F74</v>
      </c>
    </row>
    <row r="43" spans="1:10" x14ac:dyDescent="0.25">
      <c r="A43" s="1" t="s">
        <v>118</v>
      </c>
      <c r="B43" s="1" t="s">
        <v>119</v>
      </c>
      <c r="C43" s="1" t="str">
        <f>DEC2HEX(HEX2DEC(B43) - HEX2DEC($B$2))</f>
        <v>40B</v>
      </c>
      <c r="D43" s="1">
        <f>HEX2DEC(C43)</f>
        <v>1035</v>
      </c>
      <c r="E43" t="s">
        <v>167</v>
      </c>
      <c r="F43" t="str">
        <f>DEC2HEX(HEX2DEC($B43) + HEX2DEC("B48"))</f>
        <v>2C269299</v>
      </c>
      <c r="G43" t="str">
        <f>DEC2HEX(HEX2DEC($B43) + HEX2DEC("1690"))</f>
        <v>2C269DE1</v>
      </c>
      <c r="H43" t="str">
        <f>DEC2HEX(HEX2DEC($B43) + HEX2DEC("5A4"))</f>
        <v>2C268CF5</v>
      </c>
      <c r="I43" t="str">
        <f>DEC2HEX(HEX2DEC($B43) + HEX2DEC("10EC"))</f>
        <v>2C26983D</v>
      </c>
      <c r="J43" t="str">
        <f>DEC2HEX(HEX2DEC($B43) + HEX2DEC("1C34"))</f>
        <v>2C26A385</v>
      </c>
    </row>
    <row r="44" spans="1:10" x14ac:dyDescent="0.25">
      <c r="A44" s="1" t="s">
        <v>120</v>
      </c>
      <c r="B44" s="1" t="s">
        <v>121</v>
      </c>
      <c r="C44" s="1" t="str">
        <f>DEC2HEX(HEX2DEC(B44) - HEX2DEC($B$2))</f>
        <v>153</v>
      </c>
      <c r="D44" s="1">
        <f>HEX2DEC(C44)</f>
        <v>339</v>
      </c>
      <c r="E44" t="s">
        <v>167</v>
      </c>
      <c r="F44" t="str">
        <f>DEC2HEX(HEX2DEC($B44) + HEX2DEC("B48"))</f>
        <v>2C268FE1</v>
      </c>
      <c r="G44" t="str">
        <f>DEC2HEX(HEX2DEC($B44) + HEX2DEC("1690"))</f>
        <v>2C269B29</v>
      </c>
      <c r="H44" t="str">
        <f>DEC2HEX(HEX2DEC($B44) + HEX2DEC("5A4"))</f>
        <v>2C268A3D</v>
      </c>
      <c r="I44" t="str">
        <f>DEC2HEX(HEX2DEC($B44) + HEX2DEC("10EC"))</f>
        <v>2C269585</v>
      </c>
      <c r="J44" t="str">
        <f>DEC2HEX(HEX2DEC($B44) + HEX2DEC("1C34"))</f>
        <v>2C26A0CD</v>
      </c>
    </row>
    <row r="45" spans="1:10" x14ac:dyDescent="0.25">
      <c r="A45" s="1" t="s">
        <v>122</v>
      </c>
      <c r="B45" s="1" t="s">
        <v>9</v>
      </c>
      <c r="C45" s="1" t="str">
        <f>DEC2HEX(HEX2DEC(B45) - HEX2DEC($B$2))</f>
        <v>1CE</v>
      </c>
      <c r="D45" s="1">
        <f>HEX2DEC(C45)</f>
        <v>462</v>
      </c>
      <c r="E45" t="s">
        <v>167</v>
      </c>
      <c r="F45" t="str">
        <f>DEC2HEX(HEX2DEC($B45) + HEX2DEC("B48"))</f>
        <v>2C26905C</v>
      </c>
      <c r="G45" t="str">
        <f>DEC2HEX(HEX2DEC($B45) + HEX2DEC("1690"))</f>
        <v>2C269BA4</v>
      </c>
      <c r="H45" t="str">
        <f>DEC2HEX(HEX2DEC($B45) + HEX2DEC("5A4"))</f>
        <v>2C268AB8</v>
      </c>
      <c r="I45" t="str">
        <f>DEC2HEX(HEX2DEC($B45) + HEX2DEC("10EC"))</f>
        <v>2C269600</v>
      </c>
      <c r="J45" t="str">
        <f>DEC2HEX(HEX2DEC($B45) + HEX2DEC("1C34"))</f>
        <v>2C26A148</v>
      </c>
    </row>
    <row r="46" spans="1:10" x14ac:dyDescent="0.25">
      <c r="A46" s="1" t="s">
        <v>123</v>
      </c>
      <c r="B46" s="1" t="s">
        <v>12</v>
      </c>
      <c r="C46" s="1" t="str">
        <f>DEC2HEX(HEX2DEC(B46) - HEX2DEC($B$2))</f>
        <v>1D3</v>
      </c>
      <c r="D46" s="1">
        <f>HEX2DEC(C46)</f>
        <v>467</v>
      </c>
      <c r="E46" t="s">
        <v>167</v>
      </c>
      <c r="F46" t="str">
        <f>DEC2HEX(HEX2DEC($B46) + HEX2DEC("B48"))</f>
        <v>2C269061</v>
      </c>
      <c r="G46" t="str">
        <f>DEC2HEX(HEX2DEC($B46) + HEX2DEC("1690"))</f>
        <v>2C269BA9</v>
      </c>
      <c r="H46" t="str">
        <f>DEC2HEX(HEX2DEC($B46) + HEX2DEC("5A4"))</f>
        <v>2C268ABD</v>
      </c>
      <c r="I46" t="str">
        <f>DEC2HEX(HEX2DEC($B46) + HEX2DEC("10EC"))</f>
        <v>2C269605</v>
      </c>
      <c r="J46" t="str">
        <f>DEC2HEX(HEX2DEC($B46) + HEX2DEC("1C34"))</f>
        <v>2C26A14D</v>
      </c>
    </row>
    <row r="47" spans="1:10" x14ac:dyDescent="0.25">
      <c r="A47" s="1" t="s">
        <v>124</v>
      </c>
      <c r="B47" s="1" t="s">
        <v>7</v>
      </c>
      <c r="C47" s="1" t="str">
        <f>DEC2HEX(HEX2DEC(B47) - HEX2DEC($B$2))</f>
        <v>1CA</v>
      </c>
      <c r="D47" s="1">
        <f>HEX2DEC(C47)</f>
        <v>458</v>
      </c>
      <c r="E47" t="s">
        <v>167</v>
      </c>
      <c r="F47" t="str">
        <f>DEC2HEX(HEX2DEC($B47) + HEX2DEC("B48"))</f>
        <v>2C269058</v>
      </c>
      <c r="G47" t="str">
        <f>DEC2HEX(HEX2DEC($B47) + HEX2DEC("1690"))</f>
        <v>2C269BA0</v>
      </c>
      <c r="H47" t="str">
        <f>DEC2HEX(HEX2DEC($B47) + HEX2DEC("5A4"))</f>
        <v>2C268AB4</v>
      </c>
      <c r="I47" t="str">
        <f>DEC2HEX(HEX2DEC($B47) + HEX2DEC("10EC"))</f>
        <v>2C2695FC</v>
      </c>
      <c r="J47" t="str">
        <f>DEC2HEX(HEX2DEC($B47) + HEX2DEC("1C34"))</f>
        <v>2C26A144</v>
      </c>
    </row>
    <row r="48" spans="1:10" x14ac:dyDescent="0.25">
      <c r="A48" s="1" t="s">
        <v>125</v>
      </c>
      <c r="B48" s="1" t="s">
        <v>35</v>
      </c>
      <c r="C48" s="1" t="str">
        <f>DEC2HEX(HEX2DEC(B48) - HEX2DEC($B$2))</f>
        <v>201</v>
      </c>
      <c r="D48" s="1">
        <f>HEX2DEC(C48)</f>
        <v>513</v>
      </c>
      <c r="E48" t="s">
        <v>167</v>
      </c>
      <c r="F48" t="str">
        <f>DEC2HEX(HEX2DEC($B48) + HEX2DEC("B48"))</f>
        <v>2C26908F</v>
      </c>
      <c r="G48" t="str">
        <f>DEC2HEX(HEX2DEC($B48) + HEX2DEC("1690"))</f>
        <v>2C269BD7</v>
      </c>
      <c r="H48" t="str">
        <f>DEC2HEX(HEX2DEC($B48) + HEX2DEC("5A4"))</f>
        <v>2C268AEB</v>
      </c>
      <c r="I48" t="str">
        <f>DEC2HEX(HEX2DEC($B48) + HEX2DEC("10EC"))</f>
        <v>2C269633</v>
      </c>
      <c r="J48" t="str">
        <f>DEC2HEX(HEX2DEC($B48) + HEX2DEC("1C34"))</f>
        <v>2C26A17B</v>
      </c>
    </row>
    <row r="49" spans="1:10" x14ac:dyDescent="0.25">
      <c r="A49" s="1" t="s">
        <v>126</v>
      </c>
      <c r="B49" s="1" t="s">
        <v>127</v>
      </c>
      <c r="C49" s="1" t="str">
        <f>DEC2HEX(HEX2DEC(B49) - HEX2DEC($B$2))</f>
        <v>230</v>
      </c>
      <c r="D49" s="1">
        <f>HEX2DEC(C49)</f>
        <v>560</v>
      </c>
      <c r="E49" t="s">
        <v>167</v>
      </c>
      <c r="F49" t="str">
        <f>DEC2HEX(HEX2DEC($B49) + HEX2DEC("B48"))</f>
        <v>2C2690BE</v>
      </c>
      <c r="G49" t="str">
        <f>DEC2HEX(HEX2DEC($B49) + HEX2DEC("1690"))</f>
        <v>2C269C06</v>
      </c>
      <c r="H49" t="str">
        <f>DEC2HEX(HEX2DEC($B49) + HEX2DEC("5A4"))</f>
        <v>2C268B1A</v>
      </c>
      <c r="I49" t="str">
        <f>DEC2HEX(HEX2DEC($B49) + HEX2DEC("10EC"))</f>
        <v>2C269662</v>
      </c>
      <c r="J49" t="str">
        <f>DEC2HEX(HEX2DEC($B49) + HEX2DEC("1C34"))</f>
        <v>2C26A1AA</v>
      </c>
    </row>
    <row r="50" spans="1:10" x14ac:dyDescent="0.25">
      <c r="A50" s="1" t="s">
        <v>128</v>
      </c>
      <c r="B50" s="1" t="s">
        <v>15</v>
      </c>
      <c r="C50" s="1" t="str">
        <f>DEC2HEX(HEX2DEC(B50) - HEX2DEC($B$2))</f>
        <v>1ED</v>
      </c>
      <c r="D50" s="1">
        <f>HEX2DEC(C50)</f>
        <v>493</v>
      </c>
      <c r="E50" t="s">
        <v>167</v>
      </c>
      <c r="F50" t="str">
        <f>DEC2HEX(HEX2DEC($B50) + HEX2DEC("B48"))</f>
        <v>2C26907B</v>
      </c>
      <c r="G50" t="str">
        <f>DEC2HEX(HEX2DEC($B50) + HEX2DEC("1690"))</f>
        <v>2C269BC3</v>
      </c>
      <c r="H50" t="str">
        <f>DEC2HEX(HEX2DEC($B50) + HEX2DEC("5A4"))</f>
        <v>2C268AD7</v>
      </c>
      <c r="I50" t="str">
        <f>DEC2HEX(HEX2DEC($B50) + HEX2DEC("10EC"))</f>
        <v>2C26961F</v>
      </c>
      <c r="J50" t="str">
        <f>DEC2HEX(HEX2DEC($B50) + HEX2DEC("1C34"))</f>
        <v>2C26A167</v>
      </c>
    </row>
    <row r="51" spans="1:10" x14ac:dyDescent="0.25">
      <c r="A51" s="1" t="s">
        <v>129</v>
      </c>
      <c r="B51" s="1" t="s">
        <v>8</v>
      </c>
      <c r="C51" s="1" t="str">
        <f>DEC2HEX(HEX2DEC(B51) - HEX2DEC($B$2))</f>
        <v>1C</v>
      </c>
      <c r="D51" s="1">
        <f>HEX2DEC(C51)</f>
        <v>28</v>
      </c>
      <c r="E51" t="s">
        <v>167</v>
      </c>
      <c r="F51" t="str">
        <f>DEC2HEX(HEX2DEC($B51) + HEX2DEC("B48"))</f>
        <v>2C268EAA</v>
      </c>
      <c r="G51" t="str">
        <f>DEC2HEX(HEX2DEC($B51) + HEX2DEC("1690"))</f>
        <v>2C2699F2</v>
      </c>
      <c r="H51" t="str">
        <f>DEC2HEX(HEX2DEC($B51) + HEX2DEC("5A4"))</f>
        <v>2C268906</v>
      </c>
      <c r="I51" t="str">
        <f>DEC2HEX(HEX2DEC($B51) + HEX2DEC("10EC"))</f>
        <v>2C26944E</v>
      </c>
      <c r="J51" t="str">
        <f>DEC2HEX(HEX2DEC($B51) + HEX2DEC("1C34"))</f>
        <v>2C269F96</v>
      </c>
    </row>
    <row r="52" spans="1:10" x14ac:dyDescent="0.25">
      <c r="A52" s="1" t="s">
        <v>130</v>
      </c>
      <c r="B52" s="1" t="s">
        <v>131</v>
      </c>
      <c r="C52" s="1" t="str">
        <f>DEC2HEX(HEX2DEC(B52) - HEX2DEC($B$2))</f>
        <v>1F9</v>
      </c>
      <c r="D52" s="1">
        <f>HEX2DEC(C52)</f>
        <v>505</v>
      </c>
      <c r="E52" t="s">
        <v>167</v>
      </c>
      <c r="F52" t="str">
        <f>DEC2HEX(HEX2DEC($B52) + HEX2DEC("B48"))</f>
        <v>2C269087</v>
      </c>
      <c r="G52" t="str">
        <f>DEC2HEX(HEX2DEC($B52) + HEX2DEC("1690"))</f>
        <v>2C269BCF</v>
      </c>
      <c r="H52" t="str">
        <f>DEC2HEX(HEX2DEC($B52) + HEX2DEC("5A4"))</f>
        <v>2C268AE3</v>
      </c>
      <c r="I52" t="str">
        <f>DEC2HEX(HEX2DEC($B52) + HEX2DEC("10EC"))</f>
        <v>2C26962B</v>
      </c>
      <c r="J52" t="str">
        <f>DEC2HEX(HEX2DEC($B52) + HEX2DEC("1C34"))</f>
        <v>2C26A173</v>
      </c>
    </row>
    <row r="53" spans="1:10" x14ac:dyDescent="0.25">
      <c r="A53" s="1" t="s">
        <v>132</v>
      </c>
      <c r="B53" s="1" t="s">
        <v>133</v>
      </c>
      <c r="C53" s="1" t="str">
        <f>DEC2HEX(HEX2DEC(B53) - HEX2DEC($B$2))</f>
        <v>1A1</v>
      </c>
      <c r="D53" s="1">
        <f>HEX2DEC(C53)</f>
        <v>417</v>
      </c>
      <c r="E53" t="s">
        <v>167</v>
      </c>
      <c r="F53" t="str">
        <f>DEC2HEX(HEX2DEC($B53) + HEX2DEC("B48"))</f>
        <v>2C26902F</v>
      </c>
      <c r="G53" t="str">
        <f>DEC2HEX(HEX2DEC($B53) + HEX2DEC("1690"))</f>
        <v>2C269B77</v>
      </c>
      <c r="H53" t="str">
        <f>DEC2HEX(HEX2DEC($B53) + HEX2DEC("5A4"))</f>
        <v>2C268A8B</v>
      </c>
      <c r="I53" t="str">
        <f>DEC2HEX(HEX2DEC($B53) + HEX2DEC("10EC"))</f>
        <v>2C2695D3</v>
      </c>
      <c r="J53" t="str">
        <f>DEC2HEX(HEX2DEC($B53) + HEX2DEC("1C34"))</f>
        <v>2C26A11B</v>
      </c>
    </row>
    <row r="54" spans="1:10" x14ac:dyDescent="0.25">
      <c r="A54" s="1" t="s">
        <v>134</v>
      </c>
      <c r="B54" s="1" t="s">
        <v>135</v>
      </c>
      <c r="C54" s="1" t="str">
        <f>DEC2HEX(HEX2DEC(B54) - HEX2DEC($B$2))</f>
        <v>3E8</v>
      </c>
      <c r="D54" s="1">
        <f>HEX2DEC(C54)</f>
        <v>1000</v>
      </c>
      <c r="E54" t="s">
        <v>168</v>
      </c>
      <c r="F54" t="str">
        <f>DEC2HEX(HEX2DEC($B54) + HEX2DEC("B48"))</f>
        <v>2C269276</v>
      </c>
      <c r="G54" t="str">
        <f>DEC2HEX(HEX2DEC($B54) + HEX2DEC("1690"))</f>
        <v>2C269DBE</v>
      </c>
      <c r="H54" t="str">
        <f>DEC2HEX(HEX2DEC($B54) + HEX2DEC("5A4"))</f>
        <v>2C268CD2</v>
      </c>
      <c r="I54" t="str">
        <f>DEC2HEX(HEX2DEC($B54) + HEX2DEC("10EC"))</f>
        <v>2C26981A</v>
      </c>
      <c r="J54" t="str">
        <f>DEC2HEX(HEX2DEC($B54) + HEX2DEC("1C34"))</f>
        <v>2C26A362</v>
      </c>
    </row>
    <row r="55" spans="1:10" x14ac:dyDescent="0.25">
      <c r="A55" s="1" t="s">
        <v>136</v>
      </c>
      <c r="B55" s="1" t="s">
        <v>137</v>
      </c>
      <c r="C55" s="1" t="str">
        <f>DEC2HEX(HEX2DEC(B55) - HEX2DEC($B$2))</f>
        <v>3E0</v>
      </c>
      <c r="D55" s="1">
        <f>HEX2DEC(C55)</f>
        <v>992</v>
      </c>
      <c r="E55" t="s">
        <v>168</v>
      </c>
      <c r="F55" t="str">
        <f>DEC2HEX(HEX2DEC($B55) + HEX2DEC("B48"))</f>
        <v>2C26926E</v>
      </c>
      <c r="G55" t="str">
        <f>DEC2HEX(HEX2DEC($B55) + HEX2DEC("1690"))</f>
        <v>2C269DB6</v>
      </c>
      <c r="H55" t="str">
        <f>DEC2HEX(HEX2DEC($B55) + HEX2DEC("5A4"))</f>
        <v>2C268CCA</v>
      </c>
      <c r="I55" t="str">
        <f>DEC2HEX(HEX2DEC($B55) + HEX2DEC("10EC"))</f>
        <v>2C269812</v>
      </c>
      <c r="J55" t="str">
        <f>DEC2HEX(HEX2DEC($B55) + HEX2DEC("1C34"))</f>
        <v>2C26A35A</v>
      </c>
    </row>
    <row r="56" spans="1:10" x14ac:dyDescent="0.25">
      <c r="A56" s="1" t="s">
        <v>138</v>
      </c>
      <c r="B56" s="1" t="s">
        <v>139</v>
      </c>
      <c r="C56" s="1" t="str">
        <f>DEC2HEX(HEX2DEC(B56) - HEX2DEC($B$2))</f>
        <v>144</v>
      </c>
      <c r="D56" s="1">
        <f>HEX2DEC(C56)</f>
        <v>324</v>
      </c>
      <c r="E56" t="s">
        <v>167</v>
      </c>
      <c r="F56" t="str">
        <f>DEC2HEX(HEX2DEC($B56) + HEX2DEC("B48"))</f>
        <v>2C268FD2</v>
      </c>
      <c r="G56" t="str">
        <f>DEC2HEX(HEX2DEC($B56) + HEX2DEC("1690"))</f>
        <v>2C269B1A</v>
      </c>
      <c r="H56" t="str">
        <f>DEC2HEX(HEX2DEC($B56) + HEX2DEC("5A4"))</f>
        <v>2C268A2E</v>
      </c>
      <c r="I56" t="str">
        <f>DEC2HEX(HEX2DEC($B56) + HEX2DEC("10EC"))</f>
        <v>2C269576</v>
      </c>
      <c r="J56" t="str">
        <f>DEC2HEX(HEX2DEC($B56) + HEX2DEC("1C34"))</f>
        <v>2C26A0BE</v>
      </c>
    </row>
    <row r="57" spans="1:10" x14ac:dyDescent="0.25">
      <c r="A57" s="1" t="s">
        <v>140</v>
      </c>
      <c r="B57" s="1" t="s">
        <v>141</v>
      </c>
      <c r="C57" s="1" t="str">
        <f>DEC2HEX(HEX2DEC(B57) - HEX2DEC($B$2))</f>
        <v>1F8</v>
      </c>
      <c r="D57" s="1">
        <f>HEX2DEC(C57)</f>
        <v>504</v>
      </c>
      <c r="E57" t="s">
        <v>168</v>
      </c>
      <c r="F57" t="str">
        <f>DEC2HEX(HEX2DEC($B57) + HEX2DEC("B48"))</f>
        <v>2C269086</v>
      </c>
      <c r="G57" t="str">
        <f>DEC2HEX(HEX2DEC($B57) + HEX2DEC("1690"))</f>
        <v>2C269BCE</v>
      </c>
      <c r="H57" t="str">
        <f>DEC2HEX(HEX2DEC($B57) + HEX2DEC("5A4"))</f>
        <v>2C268AE2</v>
      </c>
      <c r="I57" t="str">
        <f>DEC2HEX(HEX2DEC($B57) + HEX2DEC("10EC"))</f>
        <v>2C26962A</v>
      </c>
      <c r="J57" t="str">
        <f>DEC2HEX(HEX2DEC($B57) + HEX2DEC("1C34"))</f>
        <v>2C26A172</v>
      </c>
    </row>
    <row r="58" spans="1:10" x14ac:dyDescent="0.25">
      <c r="A58" s="1" t="s">
        <v>142</v>
      </c>
      <c r="B58" s="1" t="s">
        <v>143</v>
      </c>
      <c r="C58" s="1" t="str">
        <f>DEC2HEX(HEX2DEC(B58) - HEX2DEC($B$2))</f>
        <v>1F6</v>
      </c>
      <c r="D58" s="1">
        <f>HEX2DEC(C58)</f>
        <v>502</v>
      </c>
      <c r="E58" t="s">
        <v>167</v>
      </c>
      <c r="F58" t="str">
        <f>DEC2HEX(HEX2DEC($B58) + HEX2DEC("B48"))</f>
        <v>2C269084</v>
      </c>
      <c r="G58" t="str">
        <f>DEC2HEX(HEX2DEC($B58) + HEX2DEC("1690"))</f>
        <v>2C269BCC</v>
      </c>
      <c r="H58" t="str">
        <f>DEC2HEX(HEX2DEC($B58) + HEX2DEC("5A4"))</f>
        <v>2C268AE0</v>
      </c>
      <c r="I58" t="str">
        <f>DEC2HEX(HEX2DEC($B58) + HEX2DEC("10EC"))</f>
        <v>2C269628</v>
      </c>
      <c r="J58" t="str">
        <f>DEC2HEX(HEX2DEC($B58) + HEX2DEC("1C34"))</f>
        <v>2C26A170</v>
      </c>
    </row>
    <row r="59" spans="1:10" x14ac:dyDescent="0.25">
      <c r="A59" s="1" t="s">
        <v>144</v>
      </c>
      <c r="B59" s="1" t="s">
        <v>28</v>
      </c>
      <c r="C59" s="1" t="str">
        <f>DEC2HEX(HEX2DEC(B59) - HEX2DEC($B$2))</f>
        <v>29A</v>
      </c>
      <c r="D59" s="1">
        <f>HEX2DEC(C59)</f>
        <v>666</v>
      </c>
      <c r="E59" t="s">
        <v>168</v>
      </c>
      <c r="F59" t="str">
        <f>DEC2HEX(HEX2DEC($B59) + HEX2DEC("B48"))</f>
        <v>2C269128</v>
      </c>
      <c r="G59" t="str">
        <f>DEC2HEX(HEX2DEC($B59) + HEX2DEC("1690"))</f>
        <v>2C269C70</v>
      </c>
      <c r="H59" t="str">
        <f>DEC2HEX(HEX2DEC($B59) + HEX2DEC("5A4"))</f>
        <v>2C268B84</v>
      </c>
      <c r="I59" t="str">
        <f>DEC2HEX(HEX2DEC($B59) + HEX2DEC("10EC"))</f>
        <v>2C2696CC</v>
      </c>
      <c r="J59" t="str">
        <f>DEC2HEX(HEX2DEC($B59) + HEX2DEC("1C34"))</f>
        <v>2C26A214</v>
      </c>
    </row>
    <row r="60" spans="1:10" x14ac:dyDescent="0.25">
      <c r="A60" s="1" t="s">
        <v>145</v>
      </c>
      <c r="B60" s="1" t="s">
        <v>13</v>
      </c>
      <c r="C60" s="1" t="str">
        <f>DEC2HEX(HEX2DEC(B60) - HEX2DEC($B$2))</f>
        <v>1E3</v>
      </c>
      <c r="D60" s="1">
        <f>HEX2DEC(C60)</f>
        <v>483</v>
      </c>
      <c r="E60" t="s">
        <v>167</v>
      </c>
      <c r="F60" t="str">
        <f>DEC2HEX(HEX2DEC($B60) + HEX2DEC("B48"))</f>
        <v>2C269071</v>
      </c>
      <c r="G60" t="str">
        <f>DEC2HEX(HEX2DEC($B60) + HEX2DEC("1690"))</f>
        <v>2C269BB9</v>
      </c>
      <c r="H60" t="str">
        <f>DEC2HEX(HEX2DEC($B60) + HEX2DEC("5A4"))</f>
        <v>2C268ACD</v>
      </c>
      <c r="I60" t="str">
        <f>DEC2HEX(HEX2DEC($B60) + HEX2DEC("10EC"))</f>
        <v>2C269615</v>
      </c>
      <c r="J60" t="str">
        <f>DEC2HEX(HEX2DEC($B60) + HEX2DEC("1C34"))</f>
        <v>2C26A15D</v>
      </c>
    </row>
    <row r="61" spans="1:10" x14ac:dyDescent="0.25">
      <c r="A61" s="1" t="s">
        <v>146</v>
      </c>
      <c r="B61" s="1" t="s">
        <v>78</v>
      </c>
      <c r="C61" s="1" t="str">
        <f>DEC2HEX(HEX2DEC(B61) - HEX2DEC($B$2))</f>
        <v>19D</v>
      </c>
      <c r="D61" s="1">
        <f>HEX2DEC(C61)</f>
        <v>413</v>
      </c>
      <c r="E61" t="s">
        <v>167</v>
      </c>
      <c r="F61" t="str">
        <f>DEC2HEX(HEX2DEC($B61) + HEX2DEC("B48"))</f>
        <v>2C26902B</v>
      </c>
      <c r="G61" t="str">
        <f>DEC2HEX(HEX2DEC($B61) + HEX2DEC("1690"))</f>
        <v>2C269B73</v>
      </c>
      <c r="H61" t="str">
        <f>DEC2HEX(HEX2DEC($B61) + HEX2DEC("5A4"))</f>
        <v>2C268A87</v>
      </c>
      <c r="I61" t="str">
        <f>DEC2HEX(HEX2DEC($B61) + HEX2DEC("10EC"))</f>
        <v>2C2695CF</v>
      </c>
      <c r="J61" t="str">
        <f>DEC2HEX(HEX2DEC($B61) + HEX2DEC("1C34"))</f>
        <v>2C26A117</v>
      </c>
    </row>
    <row r="62" spans="1:10" x14ac:dyDescent="0.25">
      <c r="A62" s="1" t="s">
        <v>147</v>
      </c>
      <c r="B62" s="1" t="s">
        <v>29</v>
      </c>
      <c r="C62" s="1" t="str">
        <f>DEC2HEX(HEX2DEC(B62) - HEX2DEC($B$2))</f>
        <v>1FA</v>
      </c>
      <c r="D62" s="1">
        <f>HEX2DEC(C62)</f>
        <v>506</v>
      </c>
      <c r="E62" t="s">
        <v>167</v>
      </c>
      <c r="F62" t="str">
        <f>DEC2HEX(HEX2DEC($B62) + HEX2DEC("B48"))</f>
        <v>2C269088</v>
      </c>
      <c r="G62" t="str">
        <f>DEC2HEX(HEX2DEC($B62) + HEX2DEC("1690"))</f>
        <v>2C269BD0</v>
      </c>
      <c r="H62" t="str">
        <f>DEC2HEX(HEX2DEC($B62) + HEX2DEC("5A4"))</f>
        <v>2C268AE4</v>
      </c>
      <c r="I62" t="str">
        <f>DEC2HEX(HEX2DEC($B62) + HEX2DEC("10EC"))</f>
        <v>2C26962C</v>
      </c>
      <c r="J62" t="str">
        <f>DEC2HEX(HEX2DEC($B62) + HEX2DEC("1C34"))</f>
        <v>2C26A174</v>
      </c>
    </row>
    <row r="63" spans="1:10" x14ac:dyDescent="0.25">
      <c r="A63" s="1" t="s">
        <v>63</v>
      </c>
      <c r="B63" s="1" t="s">
        <v>44</v>
      </c>
      <c r="C63" s="1" t="str">
        <f>DEC2HEX(HEX2DEC(B63) - HEX2DEC($B$2))</f>
        <v>4A</v>
      </c>
      <c r="D63" s="1">
        <f>HEX2DEC(C63)</f>
        <v>74</v>
      </c>
      <c r="E63" t="s">
        <v>167</v>
      </c>
      <c r="F63" t="str">
        <f>DEC2HEX(HEX2DEC($B63) + HEX2DEC("B48"))</f>
        <v>2C268ED8</v>
      </c>
      <c r="G63" t="str">
        <f>DEC2HEX(HEX2DEC($B63) + HEX2DEC("1690"))</f>
        <v>2C269A20</v>
      </c>
      <c r="H63" t="str">
        <f>DEC2HEX(HEX2DEC($B63) + HEX2DEC("5A4"))</f>
        <v>2C268934</v>
      </c>
      <c r="I63" t="str">
        <f>DEC2HEX(HEX2DEC($B63) + HEX2DEC("10EC"))</f>
        <v>2C26947C</v>
      </c>
      <c r="J63" t="str">
        <f>DEC2HEX(HEX2DEC($B63) + HEX2DEC("1C34"))</f>
        <v>2C269FC4</v>
      </c>
    </row>
    <row r="64" spans="1:10" x14ac:dyDescent="0.25">
      <c r="A64" s="1" t="s">
        <v>64</v>
      </c>
      <c r="B64" s="1" t="s">
        <v>45</v>
      </c>
      <c r="C64" s="1" t="str">
        <f>DEC2HEX(HEX2DEC(B64) - HEX2DEC($B$2))</f>
        <v>4E</v>
      </c>
      <c r="D64" s="1">
        <f>HEX2DEC(C64)</f>
        <v>78</v>
      </c>
      <c r="E64" t="s">
        <v>167</v>
      </c>
      <c r="F64" t="str">
        <f>DEC2HEX(HEX2DEC($B64) + HEX2DEC("B48"))</f>
        <v>2C268EDC</v>
      </c>
      <c r="G64" t="str">
        <f>DEC2HEX(HEX2DEC($B64) + HEX2DEC("1690"))</f>
        <v>2C269A24</v>
      </c>
      <c r="H64" t="str">
        <f>DEC2HEX(HEX2DEC($B64) + HEX2DEC("5A4"))</f>
        <v>2C268938</v>
      </c>
      <c r="I64" t="str">
        <f>DEC2HEX(HEX2DEC($B64) + HEX2DEC("10EC"))</f>
        <v>2C269480</v>
      </c>
      <c r="J64" t="str">
        <f>DEC2HEX(HEX2DEC($B64) + HEX2DEC("1C34"))</f>
        <v>2C269FC8</v>
      </c>
    </row>
    <row r="65" spans="1:10" x14ac:dyDescent="0.25">
      <c r="A65" s="1" t="s">
        <v>65</v>
      </c>
      <c r="B65" s="1" t="s">
        <v>46</v>
      </c>
      <c r="C65" s="1" t="str">
        <f>DEC2HEX(HEX2DEC(B65) - HEX2DEC($B$2))</f>
        <v>52</v>
      </c>
      <c r="D65" s="1">
        <f>HEX2DEC(C65)</f>
        <v>82</v>
      </c>
      <c r="E65" t="s">
        <v>167</v>
      </c>
      <c r="F65" t="str">
        <f>DEC2HEX(HEX2DEC($B65) + HEX2DEC("B48"))</f>
        <v>2C268EE0</v>
      </c>
      <c r="G65" t="str">
        <f>DEC2HEX(HEX2DEC($B65) + HEX2DEC("1690"))</f>
        <v>2C269A28</v>
      </c>
      <c r="H65" t="str">
        <f>DEC2HEX(HEX2DEC($B65) + HEX2DEC("5A4"))</f>
        <v>2C26893C</v>
      </c>
      <c r="I65" t="str">
        <f>DEC2HEX(HEX2DEC($B65) + HEX2DEC("10EC"))</f>
        <v>2C269484</v>
      </c>
      <c r="J65" t="str">
        <f>DEC2HEX(HEX2DEC($B65) + HEX2DEC("1C34"))</f>
        <v>2C269FCC</v>
      </c>
    </row>
    <row r="66" spans="1:10" x14ac:dyDescent="0.25">
      <c r="A66" s="1" t="s">
        <v>148</v>
      </c>
      <c r="B66" s="1" t="s">
        <v>2</v>
      </c>
      <c r="C66" s="1" t="str">
        <f>DEC2HEX(HEX2DEC(B66) - HEX2DEC($B$2))</f>
        <v>FFFFFFFFFF</v>
      </c>
      <c r="D66" s="1">
        <f>HEX2DEC(C66)</f>
        <v>-1</v>
      </c>
      <c r="E66" t="s">
        <v>167</v>
      </c>
      <c r="F66" t="str">
        <f>DEC2HEX(HEX2DEC($B66) + HEX2DEC("B48"))</f>
        <v>2C268E8D</v>
      </c>
      <c r="G66" t="str">
        <f>DEC2HEX(HEX2DEC($B66) + HEX2DEC("1690"))</f>
        <v>2C2699D5</v>
      </c>
      <c r="H66" t="str">
        <f>DEC2HEX(HEX2DEC($B66) + HEX2DEC("5A4"))</f>
        <v>2C2688E9</v>
      </c>
      <c r="I66" t="str">
        <f>DEC2HEX(HEX2DEC($B66) + HEX2DEC("10EC"))</f>
        <v>2C269431</v>
      </c>
      <c r="J66" t="str">
        <f>DEC2HEX(HEX2DEC($B66) + HEX2DEC("1C34"))</f>
        <v>2C269F79</v>
      </c>
    </row>
    <row r="67" spans="1:10" x14ac:dyDescent="0.25">
      <c r="A67" s="1" t="s">
        <v>149</v>
      </c>
      <c r="B67" s="1" t="s">
        <v>150</v>
      </c>
      <c r="C67" s="1" t="str">
        <f>DEC2HEX(HEX2DEC(B67) - HEX2DEC($B$2))</f>
        <v>3EC</v>
      </c>
      <c r="D67" s="1">
        <f>HEX2DEC(C67)</f>
        <v>1004</v>
      </c>
      <c r="E67" t="s">
        <v>167</v>
      </c>
      <c r="F67" t="str">
        <f>DEC2HEX(HEX2DEC($B67) + HEX2DEC("B48"))</f>
        <v>2C26927A</v>
      </c>
      <c r="G67" t="str">
        <f>DEC2HEX(HEX2DEC($B67) + HEX2DEC("1690"))</f>
        <v>2C269DC2</v>
      </c>
      <c r="H67" t="str">
        <f>DEC2HEX(HEX2DEC($B67) + HEX2DEC("5A4"))</f>
        <v>2C268CD6</v>
      </c>
      <c r="I67" t="str">
        <f>DEC2HEX(HEX2DEC($B67) + HEX2DEC("10EC"))</f>
        <v>2C26981E</v>
      </c>
      <c r="J67" t="str">
        <f>DEC2HEX(HEX2DEC($B67) + HEX2DEC("1C34"))</f>
        <v>2C26A366</v>
      </c>
    </row>
    <row r="68" spans="1:10" x14ac:dyDescent="0.25">
      <c r="A68" s="3" t="s">
        <v>174</v>
      </c>
      <c r="B68" s="3" t="s">
        <v>175</v>
      </c>
      <c r="C68" s="3" t="str">
        <f>DEC2HEX(HEX2DEC(B68) - HEX2DEC($B$2))</f>
        <v>1D2</v>
      </c>
      <c r="D68" s="3">
        <f>HEX2DEC(C68)</f>
        <v>466</v>
      </c>
      <c r="E68" s="4" t="s">
        <v>167</v>
      </c>
      <c r="F68" s="4" t="str">
        <f>DEC2HEX(HEX2DEC($B68) + HEX2DEC("B48"))</f>
        <v>2C269060</v>
      </c>
      <c r="G68" s="4" t="str">
        <f>DEC2HEX(HEX2DEC($B68) + HEX2DEC("1690"))</f>
        <v>2C269BA8</v>
      </c>
      <c r="H68" s="4" t="str">
        <f>DEC2HEX(HEX2DEC($B68) + HEX2DEC("5A4"))</f>
        <v>2C268ABC</v>
      </c>
      <c r="I68" s="4" t="str">
        <f>DEC2HEX(HEX2DEC($B68) + HEX2DEC("10EC"))</f>
        <v>2C269604</v>
      </c>
      <c r="J68" s="4" t="str">
        <f>DEC2HEX(HEX2DEC($B68) + HEX2DEC("1C34"))</f>
        <v>2C26A14C</v>
      </c>
    </row>
    <row r="69" spans="1:10" x14ac:dyDescent="0.25">
      <c r="A69" s="1" t="s">
        <v>152</v>
      </c>
      <c r="B69" s="1" t="s">
        <v>153</v>
      </c>
      <c r="C69" s="1" t="str">
        <f>DEC2HEX(HEX2DEC(B69) - HEX2DEC($B$2))</f>
        <v>256</v>
      </c>
      <c r="D69" s="1">
        <f>HEX2DEC(C69)</f>
        <v>598</v>
      </c>
      <c r="E69" t="s">
        <v>168</v>
      </c>
      <c r="F69" t="str">
        <f>DEC2HEX(HEX2DEC($B69) + HEX2DEC("B48"))</f>
        <v>2C2690E4</v>
      </c>
      <c r="G69" t="str">
        <f>DEC2HEX(HEX2DEC($B69) + HEX2DEC("1690"))</f>
        <v>2C269C2C</v>
      </c>
      <c r="H69" t="str">
        <f>DEC2HEX(HEX2DEC($B69) + HEX2DEC("5A4"))</f>
        <v>2C268B40</v>
      </c>
      <c r="I69" t="str">
        <f>DEC2HEX(HEX2DEC($B69) + HEX2DEC("10EC"))</f>
        <v>2C269688</v>
      </c>
      <c r="J69" t="str">
        <f>DEC2HEX(HEX2DEC($B69) + HEX2DEC("1C34"))</f>
        <v>2C26A1D0</v>
      </c>
    </row>
    <row r="70" spans="1:10" x14ac:dyDescent="0.25">
      <c r="A70" s="1" t="s">
        <v>154</v>
      </c>
      <c r="B70" s="1" t="s">
        <v>20</v>
      </c>
      <c r="C70" s="1" t="str">
        <f>DEC2HEX(HEX2DEC(B70) - HEX2DEC($B$2))</f>
        <v>1E5</v>
      </c>
      <c r="D70" s="1">
        <f>HEX2DEC(C70)</f>
        <v>485</v>
      </c>
      <c r="E70" t="s">
        <v>167</v>
      </c>
      <c r="F70" t="str">
        <f>DEC2HEX(HEX2DEC($B70) + HEX2DEC("B48"))</f>
        <v>2C269073</v>
      </c>
      <c r="G70" t="str">
        <f>DEC2HEX(HEX2DEC($B70) + HEX2DEC("1690"))</f>
        <v>2C269BBB</v>
      </c>
      <c r="H70" t="str">
        <f>DEC2HEX(HEX2DEC($B70) + HEX2DEC("5A4"))</f>
        <v>2C268ACF</v>
      </c>
      <c r="I70" t="str">
        <f>DEC2HEX(HEX2DEC($B70) + HEX2DEC("10EC"))</f>
        <v>2C269617</v>
      </c>
      <c r="J70" t="str">
        <f>DEC2HEX(HEX2DEC($B70) + HEX2DEC("1C34"))</f>
        <v>2C26A15F</v>
      </c>
    </row>
    <row r="71" spans="1:10" x14ac:dyDescent="0.25">
      <c r="A71" s="1" t="s">
        <v>155</v>
      </c>
      <c r="B71" s="1" t="s">
        <v>16</v>
      </c>
      <c r="C71" s="1" t="str">
        <f>DEC2HEX(HEX2DEC(B71) - HEX2DEC($B$2))</f>
        <v>234</v>
      </c>
      <c r="D71" s="1">
        <f>HEX2DEC(C71)</f>
        <v>564</v>
      </c>
      <c r="E71" t="s">
        <v>167</v>
      </c>
      <c r="F71" t="str">
        <f>DEC2HEX(HEX2DEC($B71) + HEX2DEC("B48"))</f>
        <v>2C2690C2</v>
      </c>
      <c r="G71" t="str">
        <f>DEC2HEX(HEX2DEC($B71) + HEX2DEC("1690"))</f>
        <v>2C269C0A</v>
      </c>
      <c r="H71" t="str">
        <f>DEC2HEX(HEX2DEC($B71) + HEX2DEC("5A4"))</f>
        <v>2C268B1E</v>
      </c>
      <c r="I71" t="str">
        <f>DEC2HEX(HEX2DEC($B71) + HEX2DEC("10EC"))</f>
        <v>2C269666</v>
      </c>
      <c r="J71" t="str">
        <f>DEC2HEX(HEX2DEC($B71) + HEX2DEC("1C34"))</f>
        <v>2C26A1AE</v>
      </c>
    </row>
    <row r="72" spans="1:10" x14ac:dyDescent="0.25">
      <c r="A72" s="1" t="s">
        <v>156</v>
      </c>
      <c r="B72" s="1" t="s">
        <v>157</v>
      </c>
      <c r="C72" s="1" t="str">
        <f>DEC2HEX(HEX2DEC(B72) - HEX2DEC($B$2))</f>
        <v>258</v>
      </c>
      <c r="D72" s="1">
        <f>HEX2DEC(C72)</f>
        <v>600</v>
      </c>
      <c r="E72" t="s">
        <v>167</v>
      </c>
      <c r="F72" t="str">
        <f>DEC2HEX(HEX2DEC($B72) + HEX2DEC("B48"))</f>
        <v>2C2690E6</v>
      </c>
      <c r="G72" t="str">
        <f>DEC2HEX(HEX2DEC($B72) + HEX2DEC("1690"))</f>
        <v>2C269C2E</v>
      </c>
      <c r="H72" t="str">
        <f>DEC2HEX(HEX2DEC($B72) + HEX2DEC("5A4"))</f>
        <v>2C268B42</v>
      </c>
      <c r="I72" t="str">
        <f>DEC2HEX(HEX2DEC($B72) + HEX2DEC("10EC"))</f>
        <v>2C26968A</v>
      </c>
      <c r="J72" t="str">
        <f>DEC2HEX(HEX2DEC($B72) + HEX2DEC("1C34"))</f>
        <v>2C26A1D2</v>
      </c>
    </row>
    <row r="73" spans="1:10" x14ac:dyDescent="0.25">
      <c r="A73" s="1" t="s">
        <v>158</v>
      </c>
      <c r="B73" s="1" t="s">
        <v>39</v>
      </c>
      <c r="C73" s="1" t="str">
        <f>DEC2HEX(HEX2DEC(B73) - HEX2DEC($B$2))</f>
        <v>66</v>
      </c>
      <c r="D73" s="1">
        <f>HEX2DEC(C73)</f>
        <v>102</v>
      </c>
      <c r="E73" t="s">
        <v>167</v>
      </c>
      <c r="F73" t="str">
        <f>DEC2HEX(HEX2DEC($B73) + HEX2DEC("B48"))</f>
        <v>2C268EF4</v>
      </c>
      <c r="G73" t="str">
        <f>DEC2HEX(HEX2DEC($B73) + HEX2DEC("1690"))</f>
        <v>2C269A3C</v>
      </c>
      <c r="H73" t="str">
        <f>DEC2HEX(HEX2DEC($B73) + HEX2DEC("5A4"))</f>
        <v>2C268950</v>
      </c>
      <c r="I73" t="str">
        <f>DEC2HEX(HEX2DEC($B73) + HEX2DEC("10EC"))</f>
        <v>2C269498</v>
      </c>
      <c r="J73" t="str">
        <f>DEC2HEX(HEX2DEC($B73) + HEX2DEC("1C34"))</f>
        <v>2C269FE0</v>
      </c>
    </row>
    <row r="74" spans="1:10" x14ac:dyDescent="0.25">
      <c r="A74" s="1" t="s">
        <v>159</v>
      </c>
      <c r="B74" s="1" t="s">
        <v>11</v>
      </c>
      <c r="C74" s="1" t="str">
        <f>DEC2HEX(HEX2DEC(B74) - HEX2DEC($B$2))</f>
        <v>1D0</v>
      </c>
      <c r="D74" s="1">
        <f>HEX2DEC(C74)</f>
        <v>464</v>
      </c>
      <c r="E74" t="s">
        <v>167</v>
      </c>
      <c r="F74" t="str">
        <f>DEC2HEX(HEX2DEC($B74) + HEX2DEC("B48"))</f>
        <v>2C26905E</v>
      </c>
      <c r="G74" t="str">
        <f>DEC2HEX(HEX2DEC($B74) + HEX2DEC("1690"))</f>
        <v>2C269BA6</v>
      </c>
      <c r="H74" t="str">
        <f>DEC2HEX(HEX2DEC($B74) + HEX2DEC("5A4"))</f>
        <v>2C268ABA</v>
      </c>
      <c r="I74" t="str">
        <f>DEC2HEX(HEX2DEC($B74) + HEX2DEC("10EC"))</f>
        <v>2C269602</v>
      </c>
      <c r="J74" t="str">
        <f>DEC2HEX(HEX2DEC($B74) + HEX2DEC("1C34"))</f>
        <v>2C26A14A</v>
      </c>
    </row>
    <row r="75" spans="1:10" x14ac:dyDescent="0.25">
      <c r="A75" s="1" t="s">
        <v>160</v>
      </c>
      <c r="B75" s="1" t="s">
        <v>161</v>
      </c>
      <c r="C75" s="1" t="str">
        <f>DEC2HEX(HEX2DEC(B75) - HEX2DEC($B$2))</f>
        <v>1CD</v>
      </c>
      <c r="D75" s="1">
        <f>HEX2DEC(C75)</f>
        <v>461</v>
      </c>
      <c r="E75" t="s">
        <v>167</v>
      </c>
      <c r="F75" t="str">
        <f>DEC2HEX(HEX2DEC($B75) + HEX2DEC("B48"))</f>
        <v>2C26905B</v>
      </c>
      <c r="G75" t="str">
        <f>DEC2HEX(HEX2DEC($B75) + HEX2DEC("1690"))</f>
        <v>2C269BA3</v>
      </c>
      <c r="H75" t="str">
        <f>DEC2HEX(HEX2DEC($B75) + HEX2DEC("5A4"))</f>
        <v>2C268AB7</v>
      </c>
      <c r="I75" t="str">
        <f>DEC2HEX(HEX2DEC($B75) + HEX2DEC("10EC"))</f>
        <v>2C2695FF</v>
      </c>
      <c r="J75" t="str">
        <f>DEC2HEX(HEX2DEC($B75) + HEX2DEC("1C34"))</f>
        <v>2C26A147</v>
      </c>
    </row>
    <row r="76" spans="1:10" x14ac:dyDescent="0.25">
      <c r="A76" s="1" t="s">
        <v>50</v>
      </c>
      <c r="B76" s="1" t="s">
        <v>38</v>
      </c>
      <c r="C76" s="1" t="str">
        <f>DEC2HEX(HEX2DEC(B76) - HEX2DEC($B$2))</f>
        <v>62</v>
      </c>
      <c r="D76" s="1">
        <f>HEX2DEC(C76)</f>
        <v>98</v>
      </c>
      <c r="E76" t="s">
        <v>166</v>
      </c>
      <c r="F76" t="str">
        <f>DEC2HEX(HEX2DEC($B76) + HEX2DEC("B48"))</f>
        <v>2C268EF0</v>
      </c>
      <c r="G76" t="str">
        <f>DEC2HEX(HEX2DEC($B76) + HEX2DEC("1690"))</f>
        <v>2C269A38</v>
      </c>
      <c r="H76" t="str">
        <f>DEC2HEX(HEX2DEC($B76) + HEX2DEC("5A4"))</f>
        <v>2C26894C</v>
      </c>
      <c r="I76" t="str">
        <f>DEC2HEX(HEX2DEC($B76) + HEX2DEC("10EC"))</f>
        <v>2C269494</v>
      </c>
      <c r="J76" t="str">
        <f>DEC2HEX(HEX2DEC($B76) + HEX2DEC("1C34"))</f>
        <v>2C269FDC</v>
      </c>
    </row>
    <row r="77" spans="1:10" x14ac:dyDescent="0.25">
      <c r="A77" s="1" t="s">
        <v>55</v>
      </c>
      <c r="B77" s="1" t="s">
        <v>40</v>
      </c>
      <c r="C77" s="1" t="str">
        <f>DEC2HEX(HEX2DEC(B77) - HEX2DEC($B$2))</f>
        <v>2E</v>
      </c>
      <c r="D77" s="1">
        <f>HEX2DEC(C77)</f>
        <v>46</v>
      </c>
      <c r="E77" t="s">
        <v>166</v>
      </c>
      <c r="F77" t="str">
        <f>DEC2HEX(HEX2DEC($B77) + HEX2DEC("B48"))</f>
        <v>2C268EBC</v>
      </c>
      <c r="G77" t="str">
        <f>DEC2HEX(HEX2DEC($B77) + HEX2DEC("1690"))</f>
        <v>2C269A04</v>
      </c>
      <c r="H77" t="str">
        <f>DEC2HEX(HEX2DEC($B77) + HEX2DEC("5A4"))</f>
        <v>2C268918</v>
      </c>
      <c r="I77" t="str">
        <f>DEC2HEX(HEX2DEC($B77) + HEX2DEC("10EC"))</f>
        <v>2C269460</v>
      </c>
      <c r="J77" t="str">
        <f>DEC2HEX(HEX2DEC($B77) + HEX2DEC("1C34"))</f>
        <v>2C269FA8</v>
      </c>
    </row>
    <row r="78" spans="1:10" x14ac:dyDescent="0.25">
      <c r="A78" s="1" t="s">
        <v>52</v>
      </c>
      <c r="B78" s="1" t="s">
        <v>26</v>
      </c>
      <c r="C78" s="1" t="str">
        <f>DEC2HEX(HEX2DEC(B78) - HEX2DEC($B$2))</f>
        <v>292</v>
      </c>
      <c r="D78" s="1">
        <f>HEX2DEC(C78)</f>
        <v>658</v>
      </c>
      <c r="E78" t="s">
        <v>166</v>
      </c>
      <c r="F78" t="str">
        <f>DEC2HEX(HEX2DEC($B78) + HEX2DEC("B48"))</f>
        <v>2C269120</v>
      </c>
      <c r="G78" t="str">
        <f>DEC2HEX(HEX2DEC($B78) + HEX2DEC("1690"))</f>
        <v>2C269C68</v>
      </c>
      <c r="H78" t="str">
        <f>DEC2HEX(HEX2DEC($B78) + HEX2DEC("5A4"))</f>
        <v>2C268B7C</v>
      </c>
      <c r="I78" t="str">
        <f>DEC2HEX(HEX2DEC($B78) + HEX2DEC("10EC"))</f>
        <v>2C2696C4</v>
      </c>
      <c r="J78" t="str">
        <f>DEC2HEX(HEX2DEC($B78) + HEX2DEC("1C34"))</f>
        <v>2C26A20C</v>
      </c>
    </row>
    <row r="79" spans="1:10" x14ac:dyDescent="0.25">
      <c r="A79" s="1" t="s">
        <v>57</v>
      </c>
      <c r="B79" s="1" t="s">
        <v>42</v>
      </c>
      <c r="C79" s="1" t="str">
        <f>DEC2HEX(HEX2DEC(B79) - HEX2DEC($B$2))</f>
        <v>DA</v>
      </c>
      <c r="D79" s="1">
        <f>HEX2DEC(C79)</f>
        <v>218</v>
      </c>
      <c r="E79" t="s">
        <v>166</v>
      </c>
      <c r="F79" t="str">
        <f>DEC2HEX(HEX2DEC($B79) + HEX2DEC("B48"))</f>
        <v>2C268F68</v>
      </c>
      <c r="G79" t="str">
        <f>DEC2HEX(HEX2DEC($B79) + HEX2DEC("1690"))</f>
        <v>2C269AB0</v>
      </c>
      <c r="H79" t="str">
        <f>DEC2HEX(HEX2DEC($B79) + HEX2DEC("5A4"))</f>
        <v>2C2689C4</v>
      </c>
      <c r="I79" t="str">
        <f>DEC2HEX(HEX2DEC($B79) + HEX2DEC("10EC"))</f>
        <v>2C26950C</v>
      </c>
      <c r="J79" t="str">
        <f>DEC2HEX(HEX2DEC($B79) + HEX2DEC("1C34"))</f>
        <v>2C26A054</v>
      </c>
    </row>
    <row r="80" spans="1:10" x14ac:dyDescent="0.25">
      <c r="A80" s="1" t="s">
        <v>59</v>
      </c>
      <c r="B80" s="1" t="s">
        <v>36</v>
      </c>
      <c r="C80" s="1" t="str">
        <f>DEC2HEX(HEX2DEC(B80) - HEX2DEC($B$2))</f>
        <v>56</v>
      </c>
      <c r="D80" s="1">
        <f>HEX2DEC(C80)</f>
        <v>86</v>
      </c>
      <c r="E80" t="s">
        <v>166</v>
      </c>
      <c r="F80" t="str">
        <f>DEC2HEX(HEX2DEC($B80) + HEX2DEC("B48"))</f>
        <v>2C268EE4</v>
      </c>
      <c r="G80" t="str">
        <f>DEC2HEX(HEX2DEC($B80) + HEX2DEC("1690"))</f>
        <v>2C269A2C</v>
      </c>
      <c r="H80" t="str">
        <f>DEC2HEX(HEX2DEC($B80) + HEX2DEC("5A4"))</f>
        <v>2C268940</v>
      </c>
      <c r="I80" t="str">
        <f>DEC2HEX(HEX2DEC($B80) + HEX2DEC("10EC"))</f>
        <v>2C269488</v>
      </c>
      <c r="J80" t="str">
        <f>DEC2HEX(HEX2DEC($B80) + HEX2DEC("1C34"))</f>
        <v>2C269FD0</v>
      </c>
    </row>
    <row r="81" spans="1:10" x14ac:dyDescent="0.25">
      <c r="A81" s="1" t="s">
        <v>51</v>
      </c>
      <c r="B81" s="1" t="s">
        <v>39</v>
      </c>
      <c r="C81" s="1" t="str">
        <f>DEC2HEX(HEX2DEC(B81) - HEX2DEC($B$2))</f>
        <v>66</v>
      </c>
      <c r="D81" s="1">
        <f>HEX2DEC(C81)</f>
        <v>102</v>
      </c>
      <c r="E81" t="s">
        <v>166</v>
      </c>
      <c r="F81" t="str">
        <f>DEC2HEX(HEX2DEC($B81) + HEX2DEC("B48"))</f>
        <v>2C268EF4</v>
      </c>
      <c r="G81" t="str">
        <f>DEC2HEX(HEX2DEC($B81) + HEX2DEC("1690"))</f>
        <v>2C269A3C</v>
      </c>
      <c r="H81" t="str">
        <f>DEC2HEX(HEX2DEC($B81) + HEX2DEC("5A4"))</f>
        <v>2C268950</v>
      </c>
      <c r="I81" t="str">
        <f>DEC2HEX(HEX2DEC($B81) + HEX2DEC("10EC"))</f>
        <v>2C269498</v>
      </c>
      <c r="J81" t="str">
        <f>DEC2HEX(HEX2DEC($B81) + HEX2DEC("1C34"))</f>
        <v>2C269FE0</v>
      </c>
    </row>
    <row r="82" spans="1:10" x14ac:dyDescent="0.25">
      <c r="A82" s="1" t="s">
        <v>56</v>
      </c>
      <c r="B82" s="1" t="s">
        <v>41</v>
      </c>
      <c r="C82" s="1" t="str">
        <f>DEC2HEX(HEX2DEC(B82) - HEX2DEC($B$2))</f>
        <v>32</v>
      </c>
      <c r="D82" s="1">
        <f>HEX2DEC(C82)</f>
        <v>50</v>
      </c>
      <c r="E82" t="s">
        <v>166</v>
      </c>
      <c r="F82" t="str">
        <f>DEC2HEX(HEX2DEC($B82) + HEX2DEC("B48"))</f>
        <v>2C268EC0</v>
      </c>
      <c r="G82" t="str">
        <f>DEC2HEX(HEX2DEC($B82) + HEX2DEC("1690"))</f>
        <v>2C269A08</v>
      </c>
      <c r="H82" t="str">
        <f>DEC2HEX(HEX2DEC($B82) + HEX2DEC("5A4"))</f>
        <v>2C26891C</v>
      </c>
      <c r="I82" t="str">
        <f>DEC2HEX(HEX2DEC($B82) + HEX2DEC("10EC"))</f>
        <v>2C269464</v>
      </c>
      <c r="J82" t="str">
        <f>DEC2HEX(HEX2DEC($B82) + HEX2DEC("1C34"))</f>
        <v>2C269FAC</v>
      </c>
    </row>
    <row r="83" spans="1:10" x14ac:dyDescent="0.25">
      <c r="A83" s="1" t="s">
        <v>53</v>
      </c>
      <c r="B83" s="1" t="s">
        <v>54</v>
      </c>
      <c r="C83" s="1" t="str">
        <f>DEC2HEX(HEX2DEC(B83) - HEX2DEC($B$2))</f>
        <v>486</v>
      </c>
      <c r="D83" s="1">
        <f>HEX2DEC(C83)</f>
        <v>1158</v>
      </c>
      <c r="E83" t="s">
        <v>166</v>
      </c>
      <c r="F83" t="str">
        <f>DEC2HEX(HEX2DEC($B83) + HEX2DEC("B48"))</f>
        <v>2C269314</v>
      </c>
      <c r="G83" t="str">
        <f>DEC2HEX(HEX2DEC($B83) + HEX2DEC("1690"))</f>
        <v>2C269E5C</v>
      </c>
      <c r="H83" t="str">
        <f>DEC2HEX(HEX2DEC($B83) + HEX2DEC("5A4"))</f>
        <v>2C268D70</v>
      </c>
      <c r="I83" t="str">
        <f>DEC2HEX(HEX2DEC($B83) + HEX2DEC("10EC"))</f>
        <v>2C2698B8</v>
      </c>
      <c r="J83" t="str">
        <f>DEC2HEX(HEX2DEC($B83) + HEX2DEC("1C34"))</f>
        <v>2C26A400</v>
      </c>
    </row>
    <row r="84" spans="1:10" x14ac:dyDescent="0.25">
      <c r="A84" s="1" t="s">
        <v>58</v>
      </c>
      <c r="B84" s="1" t="s">
        <v>43</v>
      </c>
      <c r="C84" s="1" t="str">
        <f>DEC2HEX(HEX2DEC(B84) - HEX2DEC($B$2))</f>
        <v>DE</v>
      </c>
      <c r="D84" s="1">
        <f>HEX2DEC(C84)</f>
        <v>222</v>
      </c>
      <c r="E84" t="s">
        <v>166</v>
      </c>
      <c r="F84" t="str">
        <f>DEC2HEX(HEX2DEC($B84) + HEX2DEC("B48"))</f>
        <v>2C268F6C</v>
      </c>
      <c r="G84" t="str">
        <f>DEC2HEX(HEX2DEC($B84) + HEX2DEC("1690"))</f>
        <v>2C269AB4</v>
      </c>
      <c r="H84" t="str">
        <f>DEC2HEX(HEX2DEC($B84) + HEX2DEC("5A4"))</f>
        <v>2C2689C8</v>
      </c>
      <c r="I84" t="str">
        <f>DEC2HEX(HEX2DEC($B84) + HEX2DEC("10EC"))</f>
        <v>2C269510</v>
      </c>
      <c r="J84" t="str">
        <f>DEC2HEX(HEX2DEC($B84) + HEX2DEC("1C34"))</f>
        <v>2C26A058</v>
      </c>
    </row>
    <row r="85" spans="1:10" x14ac:dyDescent="0.25">
      <c r="A85" s="1" t="s">
        <v>60</v>
      </c>
      <c r="B85" s="1" t="s">
        <v>37</v>
      </c>
      <c r="C85" s="1" t="str">
        <f>DEC2HEX(HEX2DEC(B85) - HEX2DEC($B$2))</f>
        <v>5A</v>
      </c>
      <c r="D85" s="1">
        <f>HEX2DEC(C85)</f>
        <v>90</v>
      </c>
      <c r="E85" t="s">
        <v>166</v>
      </c>
      <c r="F85" t="str">
        <f>DEC2HEX(HEX2DEC($B85) + HEX2DEC("B48"))</f>
        <v>2C268EE8</v>
      </c>
      <c r="G85" t="str">
        <f>DEC2HEX(HEX2DEC($B85) + HEX2DEC("1690"))</f>
        <v>2C269A30</v>
      </c>
      <c r="H85" t="str">
        <f>DEC2HEX(HEX2DEC($B85) + HEX2DEC("5A4"))</f>
        <v>2C268944</v>
      </c>
      <c r="I85" t="str">
        <f>DEC2HEX(HEX2DEC($B85) + HEX2DEC("10EC"))</f>
        <v>2C26948C</v>
      </c>
      <c r="J85" t="str">
        <f>DEC2HEX(HEX2DEC($B85) + HEX2DEC("1C34"))</f>
        <v>2C269FD4</v>
      </c>
    </row>
    <row r="86" spans="1:10" x14ac:dyDescent="0.25">
      <c r="A86" s="5" t="e" cm="1" vm="1">
        <f t="array" aca="1" ref="A86" ca="1">K:K</f>
        <v>#VALUE!</v>
      </c>
      <c r="B86" s="5" t="s">
        <v>151</v>
      </c>
      <c r="C86" s="5" t="str">
        <f>DEC2HEX(HEX2DEC(B86) - HEX2DEC($B$2))</f>
        <v>24F</v>
      </c>
      <c r="D86" s="5">
        <f>HEX2DEC(C86)</f>
        <v>591</v>
      </c>
      <c r="E86" s="6" t="s">
        <v>167</v>
      </c>
      <c r="F86" s="4" t="str">
        <f>DEC2HEX(HEX2DEC($B86) + HEX2DEC("B48"))</f>
        <v>2C2690DD</v>
      </c>
      <c r="G86" s="4" t="str">
        <f>DEC2HEX(HEX2DEC($B86) + HEX2DEC("1690"))</f>
        <v>2C269C25</v>
      </c>
      <c r="H86" s="4" t="str">
        <f>DEC2HEX(HEX2DEC($B86) + HEX2DEC("5A4"))</f>
        <v>2C268B39</v>
      </c>
      <c r="I86" s="4" t="str">
        <f>DEC2HEX(HEX2DEC($B86) + HEX2DEC("10EC"))</f>
        <v>2C269681</v>
      </c>
      <c r="J86" s="4" t="str">
        <f>DEC2HEX(HEX2DEC($B86) + HEX2DEC("1C34"))</f>
        <v>2C26A1C9</v>
      </c>
    </row>
  </sheetData>
  <phoneticPr fontId="18" type="noConversion"/>
  <conditionalFormatting sqref="D2:D88">
    <cfRule type="duplicateValues" dxfId="0" priority="1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 </cp:lastModifiedBy>
  <dcterms:created xsi:type="dcterms:W3CDTF">2024-05-10T07:42:25Z</dcterms:created>
  <dcterms:modified xsi:type="dcterms:W3CDTF">2024-05-10T19:16:41Z</dcterms:modified>
</cp:coreProperties>
</file>