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s\14\BurndownChart\"/>
    </mc:Choice>
  </mc:AlternateContent>
  <xr:revisionPtr revIDLastSave="0" documentId="13_ncr:1_{AF23E591-3496-40EF-82E4-10133196C4A4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Hours]]</definedName>
    <definedName name="WorkingDay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F3" i="1" l="1"/>
  <c r="F4" i="1"/>
  <c r="F5" i="1" l="1"/>
  <c r="F6" i="1"/>
  <c r="F7" i="1"/>
  <c r="F8" i="1"/>
  <c r="F13" i="1" l="1"/>
  <c r="D4" i="3" l="1"/>
  <c r="D5" i="3"/>
  <c r="D13" i="3"/>
  <c r="D6" i="3"/>
  <c r="D14" i="3"/>
  <c r="D7" i="3"/>
  <c r="D15" i="3"/>
  <c r="D11" i="3"/>
  <c r="D8" i="3"/>
  <c r="D16" i="3"/>
  <c r="D9" i="3"/>
  <c r="D17" i="3"/>
  <c r="D10" i="3"/>
  <c r="D3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<sst xmlns="http://schemas.openxmlformats.org/spreadsheetml/2006/main" count="29" uniqueCount="21">
  <si>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</si>
  <si>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</si>
  <si>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</si>
  <si>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</si>
  <si>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</si>
  <si>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</si>
  <si>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</si>
  <si>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</si>
  <si>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</si>
  <si>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</si>
  <si>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</si>
  <si>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</si>
  <si>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Onsdag</t>
  </si>
  <si>
    <t>Torsdag</t>
  </si>
  <si>
    <t>Fredag</t>
  </si>
  <si>
    <t>Lørdag</t>
  </si>
  <si>
    <t>Søndag</t>
  </si>
  <si>
    <t>Mandag</t>
  </si>
  <si>
    <t>Tirsdag</t>
  </si>
  <si>
    <t>Issue ID</t>
  </si>
  <si>
    <t>User stories left in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</si>
</sst>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#1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BurnDownTable!$E$3:$E$17</c:f>
              <c:numCache>
                <c:formatCode>0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BurnDownTable!$D$3:$D$17</c:f>
              <c:numCache>
                <c:formatCode>0</c:formatCode>
                <c:ptCount val="15"/>
                <c:pt idx="0">
                  <c:v>17</c:v>
                </c:pt>
                <c:pt idx="1">
                  <c:v>15.785714285714286</c:v>
                </c:pt>
                <c:pt idx="2">
                  <c:v>14.571428571428571</c:v>
                </c:pt>
                <c:pt idx="3">
                  <c:v>13.357142857142858</c:v>
                </c:pt>
                <c:pt idx="4">
                  <c:v>12.142857142857142</c:v>
                </c:pt>
                <c:pt idx="5">
                  <c:v>10.928571428571429</c:v>
                </c:pt>
                <c:pt idx="6">
                  <c:v>9.7142857142857153</c:v>
                </c:pt>
                <c:pt idx="7">
                  <c:v>8.5</c:v>
                </c:pt>
                <c:pt idx="8">
                  <c:v>7.2857142857142865</c:v>
                </c:pt>
                <c:pt idx="9">
                  <c:v>6.071428571428573</c:v>
                </c:pt>
                <c:pt idx="10">
                  <c:v>4.8571428571428577</c:v>
                </c:pt>
                <c:pt idx="11">
                  <c:v>3.6428571428571441</c:v>
                </c:pt>
                <c:pt idx="12">
                  <c:v>2.4285714285714306</c:v>
                </c:pt>
                <c:pt idx="13">
                  <c:v>1.2142857142857153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3" dataDxfId="22" totalsRowDxfId="21">
  <autoFilter ref="A2:G12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6" dataDxfId="5">
  <autoFilter ref="B2:F1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Day]*(TotalHours/14))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B13" sqref="B13"/>
    </sheetView>
  </sheetViews>
  <sheetFormatPr baseColWidth="10" defaultColWidth="9.140625" defaultRowHeight="16.5" x14ac:dyDescent="0.3"/>
  <cols>
    <col min="1" max="1" width="9.140625" style="1"/>
    <col min="2" max="2" width="9.5703125" style="1" customWidth="1"/>
    <col min="3" max="3" width="11.28515625" style="1" customWidth="1"/>
    <col min="4" max="4" width="35.140625" style="1" customWidth="1"/>
    <col min="5" max="5" width="10.85546875" style="1" customWidth="1"/>
    <col min="6" max="6" width="12.42578125" style="1" customWidth="1"/>
    <col min="7" max="7" width="13.5703125" style="1" customWidth="1"/>
    <col min="8" max="16384" width="9.140625" style="1"/>
  </cols>
  <sheetData>
    <row r="2" spans="1:7" ht="33" x14ac:dyDescent="0.3">
      <c r="A2" s="2" t="s">
        <v>5</v>
      </c>
      <c r="B2" s="2" t="s">
        <v>19</v>
      </c>
      <c r="C2" s="3" t="s">
        <v>0</v>
      </c>
      <c r="D2" s="2" t="s">
        <v>1</v>
      </c>
      <c r="E2" s="3" t="s">
        <v>2</v>
      </c>
      <c r="F2" s="3" t="s">
        <v>3</v>
      </c>
      <c r="G2" s="2" t="s">
        <v>4</v>
      </c>
    </row>
    <row r="3" spans="1:7" x14ac:dyDescent="0.3">
      <c r="A3" s="4">
        <v>1</v>
      </c>
      <c r="B3" s="1">
        <v>1</v>
      </c>
      <c r="C3" s="4">
        <v>3</v>
      </c>
      <c r="D3" s="10"/>
      <c r="E3" s="10"/>
      <c r="F3" s="10">
        <f>SprintBacklog[[#This Row],[Estimated Hours]]</f>
        <v>3</v>
      </c>
      <c r="G3" s="10"/>
    </row>
    <row r="4" spans="1:7" x14ac:dyDescent="0.3">
      <c r="A4" s="4">
        <v>1</v>
      </c>
      <c r="B4" s="1">
        <v>2</v>
      </c>
      <c r="C4" s="4">
        <v>1</v>
      </c>
      <c r="D4" s="11"/>
      <c r="E4" s="10"/>
      <c r="F4" s="10">
        <f>SprintBacklog[[#This Row],[Estimated Hours]]</f>
        <v>1</v>
      </c>
      <c r="G4" s="10"/>
    </row>
    <row r="5" spans="1:7" x14ac:dyDescent="0.3">
      <c r="A5" s="4">
        <v>1</v>
      </c>
      <c r="B5" s="1">
        <v>3</v>
      </c>
      <c r="C5" s="4">
        <v>2.5</v>
      </c>
      <c r="D5" s="11"/>
      <c r="E5" s="10"/>
      <c r="F5" s="10">
        <f>SprintBacklog[[#This Row],[Estimated Hours]]</f>
        <v>2.5</v>
      </c>
      <c r="G5" s="10"/>
    </row>
    <row r="6" spans="1:7" x14ac:dyDescent="0.3">
      <c r="A6" s="4">
        <v>1</v>
      </c>
      <c r="B6" s="1">
        <v>6</v>
      </c>
      <c r="C6" s="4">
        <v>3</v>
      </c>
      <c r="D6" s="11"/>
      <c r="E6" s="10"/>
      <c r="F6" s="10">
        <f>SprintBacklog[[#This Row],[Estimated Hours]]</f>
        <v>3</v>
      </c>
      <c r="G6" s="10"/>
    </row>
    <row r="7" spans="1:7" x14ac:dyDescent="0.3">
      <c r="A7" s="4">
        <v>1</v>
      </c>
      <c r="B7" s="1">
        <v>10</v>
      </c>
      <c r="C7" s="4">
        <v>4.5</v>
      </c>
      <c r="D7" s="11"/>
      <c r="E7" s="10"/>
      <c r="F7" s="10">
        <f>SprintBacklog[[#This Row],[Estimated Hours]]</f>
        <v>4.5</v>
      </c>
      <c r="G7" s="10"/>
    </row>
    <row r="8" spans="1:7" x14ac:dyDescent="0.3">
      <c r="A8" s="4">
        <v>1</v>
      </c>
      <c r="B8" s="1">
        <v>20</v>
      </c>
      <c r="C8" s="4">
        <v>3</v>
      </c>
      <c r="D8" s="11"/>
      <c r="E8" s="10"/>
      <c r="F8" s="10">
        <f>SprintBacklog[[#This Row],[Estimated Hours]]</f>
        <v>3</v>
      </c>
      <c r="G8" s="10"/>
    </row>
    <row r="9" spans="1:7" x14ac:dyDescent="0.3">
      <c r="A9" s="4"/>
      <c r="C9" s="4"/>
      <c r="D9" s="11"/>
      <c r="E9" s="10"/>
      <c r="F9" s="10"/>
      <c r="G9" s="10"/>
    </row>
    <row r="10" spans="1:7" x14ac:dyDescent="0.3">
      <c r="A10" s="4"/>
      <c r="C10" s="4"/>
      <c r="D10" s="11"/>
      <c r="E10" s="10"/>
      <c r="F10" s="10"/>
      <c r="G10" s="10"/>
    </row>
    <row r="11" spans="1:7" x14ac:dyDescent="0.3">
      <c r="A11" s="4"/>
      <c r="C11" s="4"/>
      <c r="D11" s="11"/>
      <c r="E11" s="10"/>
      <c r="F11" s="10"/>
      <c r="G11" s="10"/>
    </row>
    <row r="12" spans="1:7" x14ac:dyDescent="0.3">
      <c r="A12" s="4"/>
      <c r="C12" s="4"/>
      <c r="D12" s="10"/>
      <c r="E12" s="10"/>
      <c r="F12" s="10"/>
      <c r="G12" s="10"/>
    </row>
    <row r="13" spans="1:7" x14ac:dyDescent="0.3">
      <c r="A13" s="1" t="s">
        <v>6</v>
      </c>
      <c r="B13" s="1" t="s">
        <v>10</v>
      </c>
      <c r="C13" s="1">
        <f>SUBTOTAL(109,SprintBacklog[Estimated Hours])</f>
        <v>17</v>
      </c>
      <c r="F13" s="1">
        <f>SUBTOTAL(109,SprintBacklog[Remaining Hours])</f>
        <v>17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7"/>
  <sheetViews>
    <sheetView tabSelected="1" topLeftCell="A7" zoomScale="85" zoomScaleNormal="85" workbookViewId="0">
      <selection activeCell="I15" sqref="I15"/>
    </sheetView>
  </sheetViews>
  <sheetFormatPr baseColWidth="10" defaultColWidth="7.85546875" defaultRowHeight="16.5" x14ac:dyDescent="0.3"/>
  <cols>
    <col min="1" max="1" width="10.28515625" style="1" customWidth="1"/>
    <col min="2" max="4" width="10.28515625" style="6" customWidth="1"/>
    <col min="5" max="5" width="7.85546875" style="1"/>
    <col min="6" max="6" width="27.140625" style="1" customWidth="1"/>
    <col min="7" max="16384" width="7.85546875" style="1"/>
  </cols>
  <sheetData>
    <row r="2" spans="1:6" ht="49.5" x14ac:dyDescent="0.3">
      <c r="B2" s="3" t="s">
        <v>7</v>
      </c>
      <c r="C2" s="5" t="s">
        <v>11</v>
      </c>
      <c r="D2" s="5" t="s">
        <v>8</v>
      </c>
      <c r="E2" s="5" t="s">
        <v>9</v>
      </c>
      <c r="F2" s="8" t="s">
        <v>20</v>
      </c>
    </row>
    <row r="3" spans="1:6" x14ac:dyDescent="0.3">
      <c r="A3" s="1" t="s">
        <v>12</v>
      </c>
      <c r="B3" s="1">
        <v>0</v>
      </c>
      <c r="D3" s="6">
        <f>TotalHours-(Table3[Work Day]*(TotalHours/14))</f>
        <v>17</v>
      </c>
      <c r="E3" s="6">
        <v>17</v>
      </c>
      <c r="F3" s="12">
        <v>6</v>
      </c>
    </row>
    <row r="4" spans="1:6" x14ac:dyDescent="0.3">
      <c r="A4" s="1" t="s">
        <v>13</v>
      </c>
      <c r="B4" s="1">
        <v>1</v>
      </c>
      <c r="D4" s="6">
        <f>TotalHours-(Table3[Work Day]*(TotalHours/14))</f>
        <v>15.785714285714286</v>
      </c>
      <c r="E4" s="7">
        <v>16</v>
      </c>
      <c r="F4" s="12">
        <v>6</v>
      </c>
    </row>
    <row r="5" spans="1:6" x14ac:dyDescent="0.3">
      <c r="A5" s="1" t="s">
        <v>14</v>
      </c>
      <c r="B5" s="1">
        <v>2</v>
      </c>
      <c r="D5" s="6">
        <f>TotalHours-(Table3[Work Day]*(TotalHours/14))</f>
        <v>14.571428571428571</v>
      </c>
      <c r="E5" s="7">
        <v>14</v>
      </c>
      <c r="F5" s="12">
        <v>5</v>
      </c>
    </row>
    <row r="6" spans="1:6" x14ac:dyDescent="0.3">
      <c r="A6" s="1" t="s">
        <v>15</v>
      </c>
      <c r="B6" s="1">
        <v>3</v>
      </c>
      <c r="D6" s="6">
        <f>TotalHours-(Table3[Work Day]*(TotalHours/14))</f>
        <v>13.357142857142858</v>
      </c>
      <c r="E6" s="7">
        <v>14</v>
      </c>
      <c r="F6" s="12">
        <v>5</v>
      </c>
    </row>
    <row r="7" spans="1:6" x14ac:dyDescent="0.3">
      <c r="A7" s="1" t="s">
        <v>16</v>
      </c>
      <c r="B7" s="1">
        <v>4</v>
      </c>
      <c r="D7" s="6">
        <f>TotalHours-(Table3[Work Day]*(TotalHours/14))</f>
        <v>12.142857142857142</v>
      </c>
      <c r="E7" s="7">
        <v>14</v>
      </c>
      <c r="F7" s="12">
        <v>5</v>
      </c>
    </row>
    <row r="8" spans="1:6" x14ac:dyDescent="0.3">
      <c r="A8" s="1" t="s">
        <v>17</v>
      </c>
      <c r="B8" s="1">
        <v>5</v>
      </c>
      <c r="D8" s="6">
        <f>TotalHours-(Table3[Work Day]*(TotalHours/14))</f>
        <v>10.928571428571429</v>
      </c>
      <c r="E8" s="7">
        <v>14</v>
      </c>
      <c r="F8" s="12">
        <v>5</v>
      </c>
    </row>
    <row r="9" spans="1:6" x14ac:dyDescent="0.3">
      <c r="A9" s="1" t="s">
        <v>18</v>
      </c>
      <c r="B9" s="1">
        <v>6</v>
      </c>
      <c r="D9" s="6">
        <f>TotalHours-(Table3[Work Day]*(TotalHours/14))</f>
        <v>9.7142857142857153</v>
      </c>
      <c r="E9" s="7">
        <v>14</v>
      </c>
      <c r="F9" s="12">
        <v>5</v>
      </c>
    </row>
    <row r="10" spans="1:6" x14ac:dyDescent="0.3">
      <c r="A10" s="1" t="s">
        <v>12</v>
      </c>
      <c r="B10" s="1">
        <v>7</v>
      </c>
      <c r="D10" s="6">
        <f>TotalHours-(Table3[Work Day]*(TotalHours/14))</f>
        <v>8.5</v>
      </c>
      <c r="E10" s="7">
        <v>14</v>
      </c>
      <c r="F10" s="12">
        <v>5</v>
      </c>
    </row>
    <row r="11" spans="1:6" x14ac:dyDescent="0.3">
      <c r="A11" s="1" t="s">
        <v>13</v>
      </c>
      <c r="B11" s="1">
        <v>8</v>
      </c>
      <c r="D11" s="6">
        <f>TotalHours-(Table3[Work Day]*(TotalHours/14))</f>
        <v>7.2857142857142865</v>
      </c>
      <c r="E11" s="7">
        <v>14</v>
      </c>
      <c r="F11" s="12">
        <v>5</v>
      </c>
    </row>
    <row r="12" spans="1:6" x14ac:dyDescent="0.3">
      <c r="A12" s="1" t="s">
        <v>14</v>
      </c>
      <c r="B12" s="1">
        <v>9</v>
      </c>
      <c r="D12" s="6">
        <f>TotalHours-(Table3[Work Day]*(TotalHours/14))</f>
        <v>6.071428571428573</v>
      </c>
      <c r="E12" s="7">
        <v>14</v>
      </c>
      <c r="F12" s="12">
        <v>5</v>
      </c>
    </row>
    <row r="13" spans="1:6" x14ac:dyDescent="0.3">
      <c r="A13" s="1" t="s">
        <v>15</v>
      </c>
      <c r="B13" s="1">
        <v>10</v>
      </c>
      <c r="D13" s="6">
        <f>TotalHours-(Table3[Work Day]*(TotalHours/14))</f>
        <v>4.8571428571428577</v>
      </c>
      <c r="E13" s="7">
        <v>14</v>
      </c>
      <c r="F13" s="12">
        <v>5</v>
      </c>
    </row>
    <row r="14" spans="1:6" x14ac:dyDescent="0.3">
      <c r="A14" s="1" t="s">
        <v>16</v>
      </c>
      <c r="B14" s="8">
        <v>11</v>
      </c>
      <c r="C14" s="9"/>
      <c r="D14" s="9">
        <f>TotalHours-(Table3[Work Day]*(TotalHours/14))</f>
        <v>3.6428571428571441</v>
      </c>
      <c r="E14" s="7">
        <v>14</v>
      </c>
      <c r="F14" s="12">
        <v>5</v>
      </c>
    </row>
    <row r="15" spans="1:6" x14ac:dyDescent="0.3">
      <c r="A15" s="1" t="s">
        <v>17</v>
      </c>
      <c r="B15" s="8">
        <v>12</v>
      </c>
      <c r="C15" s="9"/>
      <c r="D15" s="9">
        <f>TotalHours-(Table3[Work Day]*(TotalHours/14))</f>
        <v>2.4285714285714306</v>
      </c>
      <c r="E15" s="7">
        <v>14</v>
      </c>
      <c r="F15" s="12">
        <v>5</v>
      </c>
    </row>
    <row r="16" spans="1:6" x14ac:dyDescent="0.3">
      <c r="A16" s="1" t="s">
        <v>18</v>
      </c>
      <c r="B16" s="8">
        <v>13</v>
      </c>
      <c r="C16" s="9"/>
      <c r="D16" s="9">
        <f>TotalHours-(Table3[Work Day]*(TotalHours/14))</f>
        <v>1.2142857142857153</v>
      </c>
      <c r="E16" s="7">
        <v>14</v>
      </c>
      <c r="F16" s="12">
        <v>5</v>
      </c>
    </row>
    <row r="17" spans="1:6" x14ac:dyDescent="0.3">
      <c r="A17" s="1" t="s">
        <v>12</v>
      </c>
      <c r="B17" s="8">
        <v>14</v>
      </c>
      <c r="C17" s="9"/>
      <c r="D17" s="9">
        <f>TotalHours-(Table3[Work Day]*(TotalHours/14))</f>
        <v>0</v>
      </c>
      <c r="E17" s="7">
        <v>14</v>
      </c>
      <c r="F17" s="12">
        <v>5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Jonas</cp:lastModifiedBy>
  <dcterms:created xsi:type="dcterms:W3CDTF">2014-10-14T22:04:59Z</dcterms:created>
  <dcterms:modified xsi:type="dcterms:W3CDTF">2018-09-21T07:07:29Z</dcterms:modified>
</cp:coreProperties>
</file>