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nu\Google Drive\AAU\P4\"/>
    </mc:Choice>
  </mc:AlternateContent>
  <xr:revisionPtr revIDLastSave="0" documentId="13_ncr:1_{88B9EE19-ADE5-48E0-80A5-16CD27F6D7FC}" xr6:coauthVersionLast="31" xr6:coauthVersionMax="31" xr10:uidLastSave="{00000000-0000-0000-0000-000000000000}"/>
  <bookViews>
    <workbookView xWindow="0" yWindow="0" windowWidth="15000" windowHeight="8100" activeTab="2" xr2:uid="{71A0F77E-B2EC-49EE-B056-41294540D1EE}"/>
  </bookViews>
  <sheets>
    <sheet name="Instruction Set" sheetId="1" r:id="rId1"/>
    <sheet name="Instruction Set 2" sheetId="2" r:id="rId2"/>
    <sheet name="Sheet1" sheetId="3" r:id="rId3"/>
  </sheets>
  <externalReferences>
    <externalReference r:id="rId4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3" l="1"/>
  <c r="C1" i="3"/>
  <c r="L11" i="3"/>
  <c r="C21" i="3" l="1"/>
  <c r="C19" i="3"/>
  <c r="C16" i="3"/>
  <c r="C17" i="3"/>
  <c r="C18" i="3"/>
  <c r="C15" i="3"/>
  <c r="C4" i="3"/>
  <c r="C3" i="3"/>
  <c r="C2" i="3"/>
  <c r="C8" i="3"/>
  <c r="E21" i="3"/>
  <c r="E8" i="3"/>
</calcChain>
</file>

<file path=xl/sharedStrings.xml><?xml version="1.0" encoding="utf-8"?>
<sst xmlns="http://schemas.openxmlformats.org/spreadsheetml/2006/main" count="532" uniqueCount="83">
  <si>
    <t>Control Signals</t>
  </si>
  <si>
    <t>MemRead</t>
  </si>
  <si>
    <t>Mem2Reg</t>
  </si>
  <si>
    <t>Branch*</t>
  </si>
  <si>
    <t>ALU OP*</t>
  </si>
  <si>
    <t>MemWrite</t>
  </si>
  <si>
    <t>ALUSR2</t>
  </si>
  <si>
    <t>ALUSR1</t>
  </si>
  <si>
    <t>REGWrite</t>
  </si>
  <si>
    <t>ADD</t>
  </si>
  <si>
    <t>ADDC</t>
  </si>
  <si>
    <t>AND</t>
  </si>
  <si>
    <t>CMP</t>
  </si>
  <si>
    <t>LSL</t>
  </si>
  <si>
    <t>LSR</t>
  </si>
  <si>
    <t>RAS</t>
  </si>
  <si>
    <t>LAS</t>
  </si>
  <si>
    <t>NEG</t>
  </si>
  <si>
    <t>MOV</t>
  </si>
  <si>
    <t>LOAD</t>
  </si>
  <si>
    <t>STORE</t>
  </si>
  <si>
    <t>POP</t>
  </si>
  <si>
    <t>PUSH</t>
  </si>
  <si>
    <t>NOP</t>
  </si>
  <si>
    <t>OR</t>
  </si>
  <si>
    <t>XOR</t>
  </si>
  <si>
    <t>SUB</t>
  </si>
  <si>
    <t>MULT</t>
  </si>
  <si>
    <t>JMP</t>
  </si>
  <si>
    <t>JMPEQ</t>
  </si>
  <si>
    <t>JMPLE</t>
  </si>
  <si>
    <t>JMPGR</t>
  </si>
  <si>
    <t>RS1</t>
  </si>
  <si>
    <t>RS2</t>
  </si>
  <si>
    <t>RD</t>
  </si>
  <si>
    <t>OPCODE(6)</t>
  </si>
  <si>
    <t>RS1(5)</t>
  </si>
  <si>
    <t>RD(5)</t>
  </si>
  <si>
    <t>RS2(5)</t>
  </si>
  <si>
    <t>SHIFT(5)</t>
  </si>
  <si>
    <t>FUNCT(6)</t>
  </si>
  <si>
    <t>IMM(16)</t>
  </si>
  <si>
    <t>N/A</t>
  </si>
  <si>
    <t>LSLI</t>
  </si>
  <si>
    <t>LSRI</t>
  </si>
  <si>
    <t>RASI</t>
  </si>
  <si>
    <t>LASI</t>
  </si>
  <si>
    <t>ADDI</t>
  </si>
  <si>
    <t>ADDCI</t>
  </si>
  <si>
    <t>SUBI</t>
  </si>
  <si>
    <t>NEGI</t>
  </si>
  <si>
    <t>ANDI</t>
  </si>
  <si>
    <t>ORI</t>
  </si>
  <si>
    <t>XORI</t>
  </si>
  <si>
    <t>MULTI</t>
  </si>
  <si>
    <t>IMM</t>
  </si>
  <si>
    <t>xx</t>
  </si>
  <si>
    <t>CMPI</t>
  </si>
  <si>
    <t>MOVI</t>
  </si>
  <si>
    <t>RS</t>
  </si>
  <si>
    <t>YES</t>
  </si>
  <si>
    <t>ZERO</t>
  </si>
  <si>
    <t>SP</t>
  </si>
  <si>
    <t>INC</t>
  </si>
  <si>
    <t>RD2(5)</t>
  </si>
  <si>
    <t>RRWrite</t>
  </si>
  <si>
    <t>MRWrite</t>
  </si>
  <si>
    <t>IMM_Select</t>
  </si>
  <si>
    <t>DECRR</t>
  </si>
  <si>
    <t>NOPB</t>
  </si>
  <si>
    <t>Greater</t>
  </si>
  <si>
    <t>Less</t>
  </si>
  <si>
    <t>Instruction:</t>
  </si>
  <si>
    <t>ADDR</t>
  </si>
  <si>
    <t>SUBR</t>
  </si>
  <si>
    <t>NEGR</t>
  </si>
  <si>
    <t>ANDR</t>
  </si>
  <si>
    <t>XORR</t>
  </si>
  <si>
    <t>LSLR</t>
  </si>
  <si>
    <t>LSRR</t>
  </si>
  <si>
    <t>RASR</t>
  </si>
  <si>
    <t>LASR</t>
  </si>
  <si>
    <t>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</si>
</sst>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Temp/XLAM/XN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ctionCategory"/>
      <sheetName val="xnumbers"/>
      <sheetName val="FunctionsBook"/>
      <sheetName val="CommandBarMenu"/>
      <sheetName val="setting"/>
    </sheetNames>
    <definedNames>
      <definedName name="cvBinDec"/>
      <definedName name="cvDecBase"/>
    </defined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F1AFC-A2B0-4C4C-904C-A9FB789B0FD8}">
  <dimension ref="A1:AT17"/>
  <sheetViews>
    <sheetView workbookViewId="0">
      <pane xSplit="1" topLeftCell="B1" activePane="topRight" state="frozen"/>
      <selection pane="topRight" activeCell="A2" sqref="A2:A7"/>
    </sheetView>
  </sheetViews>
  <sheetFormatPr defaultRowHeight="15" x14ac:dyDescent="0.25"/>
  <cols>
    <col min="1" max="1" width="22" customWidth="1"/>
    <col min="2" max="3" width="15.42578125" customWidth="1"/>
    <col min="34" max="37" width="9.28515625" customWidth="1"/>
  </cols>
  <sheetData>
    <row r="1" spans="1:46" x14ac:dyDescent="0.25">
      <c r="D1" t="s">
        <v>9</v>
      </c>
      <c r="E1" t="s">
        <v>10</v>
      </c>
      <c r="F1" t="s">
        <v>26</v>
      </c>
      <c r="G1" t="s">
        <v>17</v>
      </c>
      <c r="H1" t="s">
        <v>11</v>
      </c>
      <c r="I1" t="s">
        <v>24</v>
      </c>
      <c r="J1" t="s">
        <v>25</v>
      </c>
      <c r="K1" t="s">
        <v>27</v>
      </c>
      <c r="L1" t="s">
        <v>13</v>
      </c>
      <c r="M1" t="s">
        <v>14</v>
      </c>
      <c r="N1" t="s">
        <v>15</v>
      </c>
      <c r="O1" t="s">
        <v>16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43</v>
      </c>
      <c r="Z1" t="s">
        <v>44</v>
      </c>
      <c r="AA1" t="s">
        <v>45</v>
      </c>
      <c r="AB1" t="s">
        <v>46</v>
      </c>
      <c r="AD1" t="s">
        <v>23</v>
      </c>
      <c r="AF1" t="s">
        <v>12</v>
      </c>
      <c r="AG1" t="s">
        <v>18</v>
      </c>
      <c r="AI1" t="s">
        <v>57</v>
      </c>
      <c r="AJ1" t="s">
        <v>58</v>
      </c>
      <c r="AL1" t="s">
        <v>19</v>
      </c>
      <c r="AM1" t="s">
        <v>20</v>
      </c>
      <c r="AO1" t="s">
        <v>21</v>
      </c>
      <c r="AP1" t="s">
        <v>22</v>
      </c>
      <c r="AQ1" t="s">
        <v>28</v>
      </c>
      <c r="AR1" t="s">
        <v>29</v>
      </c>
      <c r="AS1" t="s">
        <v>30</v>
      </c>
      <c r="AT1" t="s">
        <v>31</v>
      </c>
    </row>
    <row r="2" spans="1:46" x14ac:dyDescent="0.25">
      <c r="A2" s="2" t="s">
        <v>35</v>
      </c>
      <c r="B2" s="2" t="s">
        <v>35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Q2" t="s">
        <v>9</v>
      </c>
      <c r="R2" t="s">
        <v>10</v>
      </c>
      <c r="S2" t="s">
        <v>26</v>
      </c>
      <c r="T2" t="s">
        <v>17</v>
      </c>
      <c r="U2" t="s">
        <v>11</v>
      </c>
      <c r="V2" t="s">
        <v>24</v>
      </c>
      <c r="W2" t="s">
        <v>25</v>
      </c>
      <c r="X2" t="s">
        <v>27</v>
      </c>
      <c r="Y2" t="s">
        <v>13</v>
      </c>
      <c r="Z2" t="s">
        <v>14</v>
      </c>
      <c r="AA2" t="s">
        <v>15</v>
      </c>
      <c r="AB2" t="s">
        <v>16</v>
      </c>
      <c r="AD2" t="s">
        <v>56</v>
      </c>
      <c r="AF2" t="s">
        <v>56</v>
      </c>
      <c r="AG2" t="s">
        <v>56</v>
      </c>
      <c r="AI2" t="s">
        <v>56</v>
      </c>
      <c r="AJ2" t="s">
        <v>56</v>
      </c>
      <c r="AL2" t="s">
        <v>56</v>
      </c>
      <c r="AM2" t="s">
        <v>56</v>
      </c>
      <c r="AP2" t="s">
        <v>56</v>
      </c>
      <c r="AQ2" t="s">
        <v>56</v>
      </c>
    </row>
    <row r="3" spans="1:46" x14ac:dyDescent="0.25">
      <c r="A3" s="2" t="s">
        <v>36</v>
      </c>
      <c r="B3" s="2" t="s">
        <v>36</v>
      </c>
      <c r="D3" t="s">
        <v>32</v>
      </c>
      <c r="E3" t="s">
        <v>32</v>
      </c>
      <c r="F3" t="s">
        <v>32</v>
      </c>
      <c r="G3" t="s">
        <v>32</v>
      </c>
      <c r="H3" t="s">
        <v>32</v>
      </c>
      <c r="I3" t="s">
        <v>32</v>
      </c>
      <c r="J3" t="s">
        <v>32</v>
      </c>
      <c r="K3" t="s">
        <v>32</v>
      </c>
      <c r="L3" t="s">
        <v>32</v>
      </c>
      <c r="M3" t="s">
        <v>32</v>
      </c>
      <c r="N3" t="s">
        <v>32</v>
      </c>
      <c r="O3" t="s">
        <v>32</v>
      </c>
      <c r="Q3" t="s">
        <v>32</v>
      </c>
      <c r="R3" t="s">
        <v>32</v>
      </c>
      <c r="S3" t="s">
        <v>32</v>
      </c>
      <c r="T3" t="s">
        <v>32</v>
      </c>
      <c r="U3" t="s">
        <v>32</v>
      </c>
      <c r="V3" t="s">
        <v>32</v>
      </c>
      <c r="W3" t="s">
        <v>32</v>
      </c>
      <c r="X3" t="s">
        <v>32</v>
      </c>
      <c r="Y3" t="s">
        <v>32</v>
      </c>
      <c r="Z3" t="s">
        <v>32</v>
      </c>
      <c r="AA3" t="s">
        <v>32</v>
      </c>
      <c r="AB3" t="s">
        <v>32</v>
      </c>
      <c r="AD3" t="s">
        <v>42</v>
      </c>
      <c r="AF3" t="s">
        <v>32</v>
      </c>
      <c r="AG3" t="s">
        <v>32</v>
      </c>
      <c r="AI3" t="s">
        <v>32</v>
      </c>
      <c r="AJ3" t="s">
        <v>42</v>
      </c>
      <c r="AL3" t="s">
        <v>59</v>
      </c>
      <c r="AM3" t="s">
        <v>59</v>
      </c>
      <c r="AP3" t="s">
        <v>62</v>
      </c>
      <c r="AQ3" t="s">
        <v>42</v>
      </c>
    </row>
    <row r="4" spans="1:46" x14ac:dyDescent="0.25">
      <c r="A4" s="2" t="s">
        <v>37</v>
      </c>
      <c r="B4" s="2" t="s">
        <v>37</v>
      </c>
      <c r="D4" t="s">
        <v>34</v>
      </c>
      <c r="E4" t="s">
        <v>34</v>
      </c>
      <c r="F4" t="s">
        <v>34</v>
      </c>
      <c r="G4" t="s">
        <v>34</v>
      </c>
      <c r="H4" t="s">
        <v>34</v>
      </c>
      <c r="I4" t="s">
        <v>34</v>
      </c>
      <c r="J4" t="s">
        <v>34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Q4" t="s">
        <v>34</v>
      </c>
      <c r="R4" t="s">
        <v>34</v>
      </c>
      <c r="S4" t="s">
        <v>34</v>
      </c>
      <c r="T4" t="s">
        <v>34</v>
      </c>
      <c r="U4" t="s">
        <v>34</v>
      </c>
      <c r="V4" t="s">
        <v>34</v>
      </c>
      <c r="W4" t="s">
        <v>34</v>
      </c>
      <c r="X4" t="s">
        <v>34</v>
      </c>
      <c r="Y4" t="s">
        <v>34</v>
      </c>
      <c r="Z4" t="s">
        <v>34</v>
      </c>
      <c r="AA4" t="s">
        <v>34</v>
      </c>
      <c r="AB4" t="s">
        <v>34</v>
      </c>
      <c r="AD4" t="s">
        <v>42</v>
      </c>
      <c r="AF4" t="s">
        <v>42</v>
      </c>
      <c r="AG4" t="s">
        <v>34</v>
      </c>
      <c r="AI4" t="s">
        <v>42</v>
      </c>
      <c r="AJ4" t="s">
        <v>34</v>
      </c>
      <c r="AL4" t="s">
        <v>34</v>
      </c>
      <c r="AM4" t="s">
        <v>34</v>
      </c>
      <c r="AP4" t="s">
        <v>62</v>
      </c>
      <c r="AQ4" t="s">
        <v>42</v>
      </c>
    </row>
    <row r="5" spans="1:46" x14ac:dyDescent="0.25">
      <c r="A5" s="2" t="s">
        <v>38</v>
      </c>
      <c r="B5" s="6" t="s">
        <v>41</v>
      </c>
      <c r="D5" t="s">
        <v>33</v>
      </c>
      <c r="E5" t="s">
        <v>33</v>
      </c>
      <c r="F5" t="s">
        <v>33</v>
      </c>
      <c r="G5" t="s">
        <v>42</v>
      </c>
      <c r="H5" t="s">
        <v>33</v>
      </c>
      <c r="I5" t="s">
        <v>33</v>
      </c>
      <c r="J5" t="s">
        <v>33</v>
      </c>
      <c r="K5" t="s">
        <v>33</v>
      </c>
      <c r="L5" t="s">
        <v>33</v>
      </c>
      <c r="M5" t="s">
        <v>33</v>
      </c>
      <c r="N5" t="s">
        <v>33</v>
      </c>
      <c r="O5" t="s">
        <v>33</v>
      </c>
      <c r="Q5" s="6" t="s">
        <v>55</v>
      </c>
      <c r="R5" s="6" t="s">
        <v>55</v>
      </c>
      <c r="S5" s="6" t="s">
        <v>55</v>
      </c>
      <c r="T5" s="6" t="s">
        <v>55</v>
      </c>
      <c r="U5" s="6" t="s">
        <v>55</v>
      </c>
      <c r="V5" s="6" t="s">
        <v>55</v>
      </c>
      <c r="W5" s="6" t="s">
        <v>55</v>
      </c>
      <c r="X5" s="6" t="s">
        <v>55</v>
      </c>
      <c r="Y5" s="6" t="s">
        <v>55</v>
      </c>
      <c r="Z5" s="6" t="s">
        <v>55</v>
      </c>
      <c r="AA5" s="6" t="s">
        <v>55</v>
      </c>
      <c r="AB5" s="6" t="s">
        <v>55</v>
      </c>
      <c r="AC5" s="3"/>
      <c r="AD5" t="s">
        <v>42</v>
      </c>
      <c r="AF5" t="s">
        <v>33</v>
      </c>
      <c r="AG5" t="s">
        <v>42</v>
      </c>
      <c r="AI5" s="6" t="s">
        <v>55</v>
      </c>
      <c r="AJ5" s="6" t="s">
        <v>55</v>
      </c>
      <c r="AL5" s="6" t="s">
        <v>55</v>
      </c>
      <c r="AM5" s="6" t="s">
        <v>55</v>
      </c>
      <c r="AN5" s="4"/>
      <c r="AO5" s="6"/>
      <c r="AP5" t="s">
        <v>59</v>
      </c>
      <c r="AQ5" s="6" t="s">
        <v>55</v>
      </c>
    </row>
    <row r="6" spans="1:46" x14ac:dyDescent="0.25">
      <c r="A6" s="2" t="s">
        <v>39</v>
      </c>
      <c r="B6" s="6"/>
      <c r="D6" t="s">
        <v>42</v>
      </c>
      <c r="E6" t="s">
        <v>42</v>
      </c>
      <c r="F6" t="s">
        <v>42</v>
      </c>
      <c r="G6" t="s">
        <v>42</v>
      </c>
      <c r="H6" t="s">
        <v>42</v>
      </c>
      <c r="I6" t="s">
        <v>42</v>
      </c>
      <c r="J6" t="s">
        <v>42</v>
      </c>
      <c r="K6" t="s">
        <v>42</v>
      </c>
      <c r="L6" t="s">
        <v>42</v>
      </c>
      <c r="M6" t="s">
        <v>42</v>
      </c>
      <c r="N6" t="s">
        <v>42</v>
      </c>
      <c r="O6" t="s">
        <v>42</v>
      </c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3"/>
      <c r="AD6" t="s">
        <v>42</v>
      </c>
      <c r="AF6" t="s">
        <v>42</v>
      </c>
      <c r="AG6" t="s">
        <v>42</v>
      </c>
      <c r="AI6" s="6"/>
      <c r="AJ6" s="6"/>
      <c r="AL6" s="6"/>
      <c r="AM6" s="6"/>
      <c r="AN6" s="4"/>
      <c r="AO6" s="6"/>
      <c r="AP6" t="s">
        <v>42</v>
      </c>
      <c r="AQ6" s="6"/>
    </row>
    <row r="7" spans="1:46" x14ac:dyDescent="0.25">
      <c r="A7" s="2" t="s">
        <v>40</v>
      </c>
      <c r="B7" s="6"/>
      <c r="D7" t="s">
        <v>9</v>
      </c>
      <c r="E7" t="s">
        <v>10</v>
      </c>
      <c r="F7" t="s">
        <v>26</v>
      </c>
      <c r="G7" t="s">
        <v>17</v>
      </c>
      <c r="H7" t="s">
        <v>11</v>
      </c>
      <c r="I7" t="s">
        <v>24</v>
      </c>
      <c r="J7" t="s">
        <v>25</v>
      </c>
      <c r="K7" t="s">
        <v>27</v>
      </c>
      <c r="L7" t="s">
        <v>13</v>
      </c>
      <c r="M7" t="s">
        <v>14</v>
      </c>
      <c r="N7" t="s">
        <v>15</v>
      </c>
      <c r="O7" t="s">
        <v>16</v>
      </c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3"/>
      <c r="AD7" t="s">
        <v>42</v>
      </c>
      <c r="AF7" t="s">
        <v>26</v>
      </c>
      <c r="AG7" t="s">
        <v>42</v>
      </c>
      <c r="AI7" s="6"/>
      <c r="AJ7" s="6"/>
      <c r="AL7" s="6"/>
      <c r="AM7" s="6"/>
      <c r="AN7" s="4"/>
      <c r="AO7" s="6"/>
      <c r="AP7" t="s">
        <v>63</v>
      </c>
      <c r="AQ7" s="6"/>
    </row>
    <row r="9" spans="1:46" x14ac:dyDescent="0.25">
      <c r="A9" s="1" t="s">
        <v>0</v>
      </c>
      <c r="B9" s="1"/>
      <c r="C9" s="1"/>
    </row>
    <row r="10" spans="1:46" x14ac:dyDescent="0.25">
      <c r="A10" t="s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Q10" t="s">
        <v>9</v>
      </c>
      <c r="R10" t="s">
        <v>10</v>
      </c>
      <c r="S10" t="s">
        <v>26</v>
      </c>
      <c r="T10" t="s">
        <v>17</v>
      </c>
      <c r="U10" t="s">
        <v>11</v>
      </c>
      <c r="V10" t="s">
        <v>24</v>
      </c>
      <c r="W10" t="s">
        <v>25</v>
      </c>
      <c r="X10" t="s">
        <v>27</v>
      </c>
      <c r="Y10" t="s">
        <v>13</v>
      </c>
      <c r="Z10" t="s">
        <v>14</v>
      </c>
      <c r="AA10" t="s">
        <v>15</v>
      </c>
      <c r="AB10" t="s">
        <v>16</v>
      </c>
      <c r="AD10" t="s">
        <v>23</v>
      </c>
      <c r="AF10" t="s">
        <v>26</v>
      </c>
      <c r="AG10">
        <v>0</v>
      </c>
      <c r="AI10" t="s">
        <v>26</v>
      </c>
      <c r="AJ10">
        <v>0</v>
      </c>
      <c r="AL10" t="s">
        <v>9</v>
      </c>
      <c r="AM10" t="s">
        <v>9</v>
      </c>
      <c r="AP10" t="s">
        <v>63</v>
      </c>
      <c r="AQ10">
        <v>0</v>
      </c>
      <c r="AR10">
        <v>0</v>
      </c>
    </row>
    <row r="11" spans="1:46" x14ac:dyDescent="0.25">
      <c r="A11" t="s">
        <v>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D11">
        <v>0</v>
      </c>
      <c r="AF11">
        <v>0</v>
      </c>
      <c r="AG11">
        <v>0</v>
      </c>
      <c r="AI11">
        <v>0</v>
      </c>
      <c r="AJ11">
        <v>0</v>
      </c>
      <c r="AL11">
        <v>0</v>
      </c>
      <c r="AM11">
        <v>0</v>
      </c>
      <c r="AP11">
        <v>0</v>
      </c>
      <c r="AQ11" t="s">
        <v>60</v>
      </c>
      <c r="AR11" t="s">
        <v>61</v>
      </c>
    </row>
    <row r="12" spans="1:46" x14ac:dyDescent="0.25">
      <c r="A12" t="s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D12">
        <v>0</v>
      </c>
      <c r="AF12">
        <v>0</v>
      </c>
      <c r="AG12">
        <v>0</v>
      </c>
      <c r="AI12">
        <v>0</v>
      </c>
      <c r="AJ12">
        <v>0</v>
      </c>
      <c r="AL12">
        <v>1</v>
      </c>
      <c r="AM12">
        <v>0</v>
      </c>
      <c r="AP12">
        <v>0</v>
      </c>
      <c r="AQ12">
        <v>0</v>
      </c>
      <c r="AR12">
        <v>0</v>
      </c>
    </row>
    <row r="13" spans="1:46" x14ac:dyDescent="0.25">
      <c r="A13" t="s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D13">
        <v>0</v>
      </c>
      <c r="AF13">
        <v>0</v>
      </c>
      <c r="AG13">
        <v>0</v>
      </c>
      <c r="AI13">
        <v>0</v>
      </c>
      <c r="AJ13">
        <v>0</v>
      </c>
      <c r="AL13">
        <v>1</v>
      </c>
      <c r="AM13">
        <v>0</v>
      </c>
      <c r="AP13">
        <v>0</v>
      </c>
      <c r="AQ13">
        <v>0</v>
      </c>
      <c r="AR13">
        <v>0</v>
      </c>
    </row>
    <row r="14" spans="1:46" x14ac:dyDescent="0.25">
      <c r="A14" t="s">
        <v>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D14">
        <v>0</v>
      </c>
      <c r="AF14">
        <v>0</v>
      </c>
      <c r="AG14">
        <v>0</v>
      </c>
      <c r="AI14">
        <v>0</v>
      </c>
      <c r="AJ14">
        <v>0</v>
      </c>
      <c r="AL14">
        <v>0</v>
      </c>
      <c r="AM14">
        <v>1</v>
      </c>
      <c r="AP14">
        <v>1</v>
      </c>
      <c r="AQ14">
        <v>0</v>
      </c>
      <c r="AR14">
        <v>0</v>
      </c>
    </row>
    <row r="15" spans="1:46" x14ac:dyDescent="0.25">
      <c r="A15" t="s">
        <v>8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D15">
        <v>0</v>
      </c>
      <c r="AF15">
        <v>0</v>
      </c>
      <c r="AG15">
        <v>1</v>
      </c>
      <c r="AI15">
        <v>0</v>
      </c>
      <c r="AJ15">
        <v>1</v>
      </c>
      <c r="AL15">
        <v>1</v>
      </c>
      <c r="AM15">
        <v>0</v>
      </c>
      <c r="AP15">
        <v>1</v>
      </c>
      <c r="AQ15">
        <v>0</v>
      </c>
      <c r="AR15">
        <v>0</v>
      </c>
    </row>
    <row r="16" spans="1:46" x14ac:dyDescent="0.25">
      <c r="A16" t="s">
        <v>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D16">
        <v>0</v>
      </c>
      <c r="AF16">
        <v>0</v>
      </c>
      <c r="AG16">
        <v>0</v>
      </c>
      <c r="AI16">
        <v>0</v>
      </c>
      <c r="AJ16">
        <v>0</v>
      </c>
      <c r="AL16">
        <v>0</v>
      </c>
      <c r="AM16">
        <v>0</v>
      </c>
      <c r="AP16">
        <v>0</v>
      </c>
      <c r="AQ16">
        <v>0</v>
      </c>
      <c r="AR16">
        <v>0</v>
      </c>
    </row>
    <row r="17" spans="1:44" x14ac:dyDescent="0.25">
      <c r="A17" t="s">
        <v>6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D17">
        <v>0</v>
      </c>
      <c r="AF17">
        <v>0</v>
      </c>
      <c r="AG17">
        <v>0</v>
      </c>
      <c r="AI17">
        <v>1</v>
      </c>
      <c r="AJ17">
        <v>1</v>
      </c>
      <c r="AL17">
        <v>1</v>
      </c>
      <c r="AM17">
        <v>1</v>
      </c>
      <c r="AP17">
        <v>0</v>
      </c>
      <c r="AQ17">
        <v>1</v>
      </c>
      <c r="AR17">
        <v>1</v>
      </c>
    </row>
  </sheetData>
  <mergeCells count="19">
    <mergeCell ref="AA5:AA7"/>
    <mergeCell ref="AB5:AB7"/>
    <mergeCell ref="AI5:AI7"/>
    <mergeCell ref="AM5:AM7"/>
    <mergeCell ref="AQ5:AQ7"/>
    <mergeCell ref="AO5:AO7"/>
    <mergeCell ref="B5:B7"/>
    <mergeCell ref="Q5:Q7"/>
    <mergeCell ref="R5:R7"/>
    <mergeCell ref="S5:S7"/>
    <mergeCell ref="AL5:AL7"/>
    <mergeCell ref="T5:T7"/>
    <mergeCell ref="U5:U7"/>
    <mergeCell ref="V5:V7"/>
    <mergeCell ref="W5:W7"/>
    <mergeCell ref="X5:X7"/>
    <mergeCell ref="AJ5:AJ7"/>
    <mergeCell ref="Y5:Y7"/>
    <mergeCell ref="Z5:Z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9DF25-7328-4608-ADDC-50AC9A76EA77}">
  <dimension ref="A1:AT17"/>
  <sheetViews>
    <sheetView workbookViewId="0">
      <pane xSplit="1" topLeftCell="U1" activePane="topRight" state="frozen"/>
      <selection pane="topRight" activeCell="D5" sqref="D5"/>
    </sheetView>
  </sheetViews>
  <sheetFormatPr defaultRowHeight="15" x14ac:dyDescent="0.25"/>
  <cols>
    <col min="1" max="1" width="22" customWidth="1"/>
    <col min="2" max="3" width="15.42578125" customWidth="1"/>
    <col min="34" max="37" width="9.28515625" customWidth="1"/>
  </cols>
  <sheetData>
    <row r="1" spans="1:46" x14ac:dyDescent="0.25">
      <c r="D1" t="s">
        <v>9</v>
      </c>
      <c r="E1" t="s">
        <v>10</v>
      </c>
      <c r="F1" t="s">
        <v>26</v>
      </c>
      <c r="G1" t="s">
        <v>17</v>
      </c>
      <c r="H1" t="s">
        <v>11</v>
      </c>
      <c r="I1" t="s">
        <v>24</v>
      </c>
      <c r="J1" t="s">
        <v>25</v>
      </c>
      <c r="K1" t="s">
        <v>27</v>
      </c>
      <c r="L1" t="s">
        <v>13</v>
      </c>
      <c r="M1" t="s">
        <v>14</v>
      </c>
      <c r="N1" t="s">
        <v>15</v>
      </c>
      <c r="O1" t="s">
        <v>16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43</v>
      </c>
      <c r="Z1" t="s">
        <v>44</v>
      </c>
      <c r="AA1" t="s">
        <v>45</v>
      </c>
      <c r="AB1" t="s">
        <v>46</v>
      </c>
      <c r="AD1" t="s">
        <v>23</v>
      </c>
      <c r="AF1" t="s">
        <v>12</v>
      </c>
      <c r="AG1" t="s">
        <v>18</v>
      </c>
      <c r="AI1" t="s">
        <v>57</v>
      </c>
      <c r="AJ1" t="s">
        <v>58</v>
      </c>
      <c r="AL1" t="s">
        <v>19</v>
      </c>
      <c r="AM1" t="s">
        <v>20</v>
      </c>
      <c r="AO1" t="s">
        <v>21</v>
      </c>
      <c r="AP1" t="s">
        <v>22</v>
      </c>
      <c r="AQ1" t="s">
        <v>28</v>
      </c>
      <c r="AR1" t="s">
        <v>29</v>
      </c>
      <c r="AS1" t="s">
        <v>30</v>
      </c>
      <c r="AT1" t="s">
        <v>31</v>
      </c>
    </row>
    <row r="2" spans="1:46" x14ac:dyDescent="0.25">
      <c r="A2" s="2" t="s">
        <v>35</v>
      </c>
      <c r="B2" s="2" t="s">
        <v>35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Q2" t="s">
        <v>9</v>
      </c>
      <c r="R2" t="s">
        <v>10</v>
      </c>
      <c r="S2" t="s">
        <v>26</v>
      </c>
      <c r="T2" t="s">
        <v>17</v>
      </c>
      <c r="U2" t="s">
        <v>11</v>
      </c>
      <c r="V2" t="s">
        <v>24</v>
      </c>
      <c r="W2" t="s">
        <v>25</v>
      </c>
      <c r="X2" t="s">
        <v>27</v>
      </c>
      <c r="Y2" t="s">
        <v>13</v>
      </c>
      <c r="Z2" t="s">
        <v>14</v>
      </c>
      <c r="AA2" t="s">
        <v>15</v>
      </c>
      <c r="AB2" t="s">
        <v>16</v>
      </c>
      <c r="AD2" t="s">
        <v>56</v>
      </c>
      <c r="AF2" t="s">
        <v>56</v>
      </c>
      <c r="AG2" t="s">
        <v>56</v>
      </c>
      <c r="AI2" t="s">
        <v>56</v>
      </c>
      <c r="AJ2" t="s">
        <v>56</v>
      </c>
      <c r="AL2" t="s">
        <v>56</v>
      </c>
      <c r="AM2" t="s">
        <v>56</v>
      </c>
      <c r="AO2" t="s">
        <v>56</v>
      </c>
      <c r="AP2" t="s">
        <v>56</v>
      </c>
      <c r="AQ2" t="s">
        <v>56</v>
      </c>
    </row>
    <row r="3" spans="1:46" x14ac:dyDescent="0.25">
      <c r="A3" s="2" t="s">
        <v>36</v>
      </c>
      <c r="B3" s="2" t="s">
        <v>36</v>
      </c>
      <c r="D3" t="s">
        <v>32</v>
      </c>
      <c r="E3" t="s">
        <v>32</v>
      </c>
      <c r="F3" t="s">
        <v>32</v>
      </c>
      <c r="G3" t="s">
        <v>32</v>
      </c>
      <c r="H3" t="s">
        <v>32</v>
      </c>
      <c r="I3" t="s">
        <v>32</v>
      </c>
      <c r="J3" t="s">
        <v>32</v>
      </c>
      <c r="K3" t="s">
        <v>32</v>
      </c>
      <c r="L3" t="s">
        <v>32</v>
      </c>
      <c r="M3" t="s">
        <v>32</v>
      </c>
      <c r="N3" t="s">
        <v>32</v>
      </c>
      <c r="O3" t="s">
        <v>32</v>
      </c>
      <c r="Q3" t="s">
        <v>32</v>
      </c>
      <c r="R3" t="s">
        <v>32</v>
      </c>
      <c r="S3" t="s">
        <v>32</v>
      </c>
      <c r="T3" t="s">
        <v>32</v>
      </c>
      <c r="U3" t="s">
        <v>32</v>
      </c>
      <c r="V3" t="s">
        <v>32</v>
      </c>
      <c r="W3" t="s">
        <v>32</v>
      </c>
      <c r="X3" t="s">
        <v>32</v>
      </c>
      <c r="Y3" t="s">
        <v>32</v>
      </c>
      <c r="Z3" t="s">
        <v>32</v>
      </c>
      <c r="AA3" t="s">
        <v>32</v>
      </c>
      <c r="AB3" t="s">
        <v>32</v>
      </c>
      <c r="AD3" t="s">
        <v>42</v>
      </c>
      <c r="AF3" t="s">
        <v>32</v>
      </c>
      <c r="AG3" t="s">
        <v>32</v>
      </c>
      <c r="AI3" t="s">
        <v>32</v>
      </c>
      <c r="AJ3" t="s">
        <v>42</v>
      </c>
      <c r="AL3" t="s">
        <v>59</v>
      </c>
      <c r="AM3" t="s">
        <v>59</v>
      </c>
      <c r="AO3" t="s">
        <v>62</v>
      </c>
      <c r="AP3" t="s">
        <v>62</v>
      </c>
      <c r="AQ3" t="s">
        <v>42</v>
      </c>
    </row>
    <row r="4" spans="1:46" x14ac:dyDescent="0.25">
      <c r="A4" s="2" t="s">
        <v>37</v>
      </c>
      <c r="B4" s="2" t="s">
        <v>37</v>
      </c>
      <c r="D4" t="s">
        <v>34</v>
      </c>
      <c r="E4" t="s">
        <v>34</v>
      </c>
      <c r="F4" t="s">
        <v>34</v>
      </c>
      <c r="G4" t="s">
        <v>34</v>
      </c>
      <c r="H4" t="s">
        <v>34</v>
      </c>
      <c r="I4" t="s">
        <v>34</v>
      </c>
      <c r="J4" t="s">
        <v>34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Q4" t="s">
        <v>34</v>
      </c>
      <c r="R4" t="s">
        <v>34</v>
      </c>
      <c r="S4" t="s">
        <v>34</v>
      </c>
      <c r="T4" t="s">
        <v>34</v>
      </c>
      <c r="U4" t="s">
        <v>34</v>
      </c>
      <c r="V4" t="s">
        <v>34</v>
      </c>
      <c r="W4" t="s">
        <v>34</v>
      </c>
      <c r="X4" t="s">
        <v>34</v>
      </c>
      <c r="Y4" t="s">
        <v>34</v>
      </c>
      <c r="Z4" t="s">
        <v>34</v>
      </c>
      <c r="AA4" t="s">
        <v>34</v>
      </c>
      <c r="AB4" t="s">
        <v>34</v>
      </c>
      <c r="AD4" t="s">
        <v>42</v>
      </c>
      <c r="AF4" t="s">
        <v>42</v>
      </c>
      <c r="AG4" t="s">
        <v>34</v>
      </c>
      <c r="AI4" t="s">
        <v>42</v>
      </c>
      <c r="AJ4" t="s">
        <v>34</v>
      </c>
      <c r="AL4" t="s">
        <v>34</v>
      </c>
      <c r="AM4" t="s">
        <v>34</v>
      </c>
      <c r="AO4" t="s">
        <v>62</v>
      </c>
      <c r="AP4" t="s">
        <v>62</v>
      </c>
      <c r="AQ4" t="s">
        <v>42</v>
      </c>
    </row>
    <row r="5" spans="1:46" x14ac:dyDescent="0.25">
      <c r="A5" s="2" t="s">
        <v>38</v>
      </c>
      <c r="B5" s="6" t="s">
        <v>41</v>
      </c>
      <c r="D5" t="s">
        <v>33</v>
      </c>
      <c r="E5" t="s">
        <v>33</v>
      </c>
      <c r="F5" t="s">
        <v>33</v>
      </c>
      <c r="G5" t="s">
        <v>42</v>
      </c>
      <c r="H5" t="s">
        <v>33</v>
      </c>
      <c r="I5" t="s">
        <v>33</v>
      </c>
      <c r="J5" t="s">
        <v>33</v>
      </c>
      <c r="K5" t="s">
        <v>33</v>
      </c>
      <c r="L5" t="s">
        <v>33</v>
      </c>
      <c r="M5" t="s">
        <v>33</v>
      </c>
      <c r="N5" t="s">
        <v>33</v>
      </c>
      <c r="O5" t="s">
        <v>33</v>
      </c>
      <c r="Q5" s="6" t="s">
        <v>55</v>
      </c>
      <c r="R5" s="6" t="s">
        <v>55</v>
      </c>
      <c r="S5" s="6" t="s">
        <v>55</v>
      </c>
      <c r="T5" s="6" t="s">
        <v>55</v>
      </c>
      <c r="U5" s="6" t="s">
        <v>55</v>
      </c>
      <c r="V5" s="6" t="s">
        <v>55</v>
      </c>
      <c r="W5" s="6" t="s">
        <v>55</v>
      </c>
      <c r="X5" s="6" t="s">
        <v>55</v>
      </c>
      <c r="Y5" s="6" t="s">
        <v>55</v>
      </c>
      <c r="Z5" s="6" t="s">
        <v>55</v>
      </c>
      <c r="AA5" s="6" t="s">
        <v>55</v>
      </c>
      <c r="AB5" s="6" t="s">
        <v>55</v>
      </c>
      <c r="AC5" s="5"/>
      <c r="AD5" t="s">
        <v>42</v>
      </c>
      <c r="AF5" t="s">
        <v>33</v>
      </c>
      <c r="AG5" t="s">
        <v>42</v>
      </c>
      <c r="AI5" s="6" t="s">
        <v>55</v>
      </c>
      <c r="AJ5" s="6" t="s">
        <v>55</v>
      </c>
      <c r="AL5" s="6" t="s">
        <v>55</v>
      </c>
      <c r="AM5" s="6" t="s">
        <v>55</v>
      </c>
      <c r="AN5" s="5"/>
      <c r="AO5" t="s">
        <v>42</v>
      </c>
      <c r="AP5" t="s">
        <v>59</v>
      </c>
      <c r="AQ5" s="6" t="s">
        <v>55</v>
      </c>
    </row>
    <row r="6" spans="1:46" x14ac:dyDescent="0.25">
      <c r="A6" s="2" t="s">
        <v>64</v>
      </c>
      <c r="B6" s="6"/>
      <c r="D6" t="s">
        <v>42</v>
      </c>
      <c r="E6" t="s">
        <v>42</v>
      </c>
      <c r="F6" t="s">
        <v>42</v>
      </c>
      <c r="G6" t="s">
        <v>42</v>
      </c>
      <c r="H6" t="s">
        <v>42</v>
      </c>
      <c r="I6" t="s">
        <v>42</v>
      </c>
      <c r="J6" t="s">
        <v>42</v>
      </c>
      <c r="K6" t="s">
        <v>42</v>
      </c>
      <c r="L6" t="s">
        <v>42</v>
      </c>
      <c r="M6" t="s">
        <v>42</v>
      </c>
      <c r="N6" t="s">
        <v>42</v>
      </c>
      <c r="O6" t="s">
        <v>42</v>
      </c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5"/>
      <c r="AD6" t="s">
        <v>42</v>
      </c>
      <c r="AF6" t="s">
        <v>42</v>
      </c>
      <c r="AG6" t="s">
        <v>42</v>
      </c>
      <c r="AI6" s="6"/>
      <c r="AJ6" s="6"/>
      <c r="AL6" s="6"/>
      <c r="AM6" s="6"/>
      <c r="AN6" s="5"/>
      <c r="AO6" t="s">
        <v>34</v>
      </c>
      <c r="AP6" t="s">
        <v>42</v>
      </c>
      <c r="AQ6" s="6"/>
    </row>
    <row r="7" spans="1:46" x14ac:dyDescent="0.25">
      <c r="A7" s="2" t="s">
        <v>40</v>
      </c>
      <c r="B7" s="6"/>
      <c r="D7" t="s">
        <v>9</v>
      </c>
      <c r="E7" t="s">
        <v>10</v>
      </c>
      <c r="F7" t="s">
        <v>26</v>
      </c>
      <c r="G7" t="s">
        <v>17</v>
      </c>
      <c r="H7" t="s">
        <v>11</v>
      </c>
      <c r="I7" t="s">
        <v>24</v>
      </c>
      <c r="J7" t="s">
        <v>25</v>
      </c>
      <c r="K7" t="s">
        <v>27</v>
      </c>
      <c r="L7" t="s">
        <v>13</v>
      </c>
      <c r="M7" t="s">
        <v>14</v>
      </c>
      <c r="N7" t="s">
        <v>15</v>
      </c>
      <c r="O7" t="s">
        <v>16</v>
      </c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5"/>
      <c r="AD7" t="s">
        <v>42</v>
      </c>
      <c r="AF7" t="s">
        <v>26</v>
      </c>
      <c r="AG7" t="s">
        <v>42</v>
      </c>
      <c r="AI7" s="6"/>
      <c r="AJ7" s="6"/>
      <c r="AL7" s="6"/>
      <c r="AM7" s="6"/>
      <c r="AN7" s="5"/>
      <c r="AO7" t="s">
        <v>23</v>
      </c>
      <c r="AP7" t="s">
        <v>63</v>
      </c>
      <c r="AQ7" s="6"/>
    </row>
    <row r="9" spans="1:46" x14ac:dyDescent="0.25">
      <c r="A9" s="1" t="s">
        <v>0</v>
      </c>
      <c r="B9" s="1"/>
      <c r="C9" s="1"/>
    </row>
    <row r="10" spans="1:46" x14ac:dyDescent="0.25">
      <c r="A10" t="s">
        <v>4</v>
      </c>
      <c r="D10" t="s">
        <v>9</v>
      </c>
      <c r="E10" t="s">
        <v>10</v>
      </c>
      <c r="F10" t="s">
        <v>26</v>
      </c>
      <c r="G10" t="s">
        <v>17</v>
      </c>
      <c r="H10" t="s">
        <v>11</v>
      </c>
      <c r="I10" t="s">
        <v>24</v>
      </c>
      <c r="J10" t="s">
        <v>25</v>
      </c>
      <c r="K10" t="s">
        <v>27</v>
      </c>
      <c r="L10" t="s">
        <v>13</v>
      </c>
      <c r="M10" t="s">
        <v>14</v>
      </c>
      <c r="N10" t="s">
        <v>15</v>
      </c>
      <c r="O10" t="s">
        <v>16</v>
      </c>
      <c r="Q10" t="s">
        <v>9</v>
      </c>
      <c r="R10" t="s">
        <v>10</v>
      </c>
      <c r="S10" t="s">
        <v>26</v>
      </c>
      <c r="T10" t="s">
        <v>17</v>
      </c>
      <c r="U10" t="s">
        <v>11</v>
      </c>
      <c r="V10" t="s">
        <v>24</v>
      </c>
      <c r="W10" t="s">
        <v>25</v>
      </c>
      <c r="X10" t="s">
        <v>27</v>
      </c>
      <c r="Y10" t="s">
        <v>13</v>
      </c>
      <c r="Z10" t="s">
        <v>14</v>
      </c>
      <c r="AA10" t="s">
        <v>15</v>
      </c>
      <c r="AB10" t="s">
        <v>16</v>
      </c>
      <c r="AD10" t="s">
        <v>23</v>
      </c>
      <c r="AF10" t="s">
        <v>26</v>
      </c>
      <c r="AG10">
        <v>0</v>
      </c>
      <c r="AI10" t="s">
        <v>26</v>
      </c>
      <c r="AJ10">
        <v>0</v>
      </c>
      <c r="AL10" t="s">
        <v>9</v>
      </c>
      <c r="AM10" t="s">
        <v>9</v>
      </c>
      <c r="AO10" t="s">
        <v>23</v>
      </c>
      <c r="AP10" t="s">
        <v>63</v>
      </c>
      <c r="AQ10" t="s">
        <v>69</v>
      </c>
      <c r="AR10" t="s">
        <v>23</v>
      </c>
      <c r="AS10" t="s">
        <v>23</v>
      </c>
      <c r="AT10" t="s">
        <v>23</v>
      </c>
    </row>
    <row r="11" spans="1:46" x14ac:dyDescent="0.25">
      <c r="A11" t="s">
        <v>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D11">
        <v>0</v>
      </c>
      <c r="AF11">
        <v>0</v>
      </c>
      <c r="AG11">
        <v>0</v>
      </c>
      <c r="AI11">
        <v>0</v>
      </c>
      <c r="AJ11">
        <v>0</v>
      </c>
      <c r="AL11">
        <v>0</v>
      </c>
      <c r="AM11">
        <v>0</v>
      </c>
      <c r="AO11">
        <v>0</v>
      </c>
      <c r="AP11">
        <v>0</v>
      </c>
      <c r="AQ11" t="s">
        <v>60</v>
      </c>
      <c r="AR11" t="s">
        <v>61</v>
      </c>
      <c r="AS11" t="s">
        <v>70</v>
      </c>
      <c r="AT11" t="s">
        <v>71</v>
      </c>
    </row>
    <row r="12" spans="1:46" x14ac:dyDescent="0.25">
      <c r="A12" t="s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D12">
        <v>0</v>
      </c>
      <c r="AF12">
        <v>0</v>
      </c>
      <c r="AG12">
        <v>0</v>
      </c>
      <c r="AI12">
        <v>0</v>
      </c>
      <c r="AJ12">
        <v>0</v>
      </c>
      <c r="AL12">
        <v>1</v>
      </c>
      <c r="AM12">
        <v>0</v>
      </c>
      <c r="AO12">
        <v>1</v>
      </c>
      <c r="AP12">
        <v>0</v>
      </c>
      <c r="AQ12">
        <v>0</v>
      </c>
      <c r="AR12">
        <v>0</v>
      </c>
      <c r="AS12">
        <v>0</v>
      </c>
      <c r="AT12">
        <v>0</v>
      </c>
    </row>
    <row r="13" spans="1:46" x14ac:dyDescent="0.25">
      <c r="A13" t="s">
        <v>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D13">
        <v>0</v>
      </c>
      <c r="AF13">
        <v>0</v>
      </c>
      <c r="AG13">
        <v>0</v>
      </c>
      <c r="AI13">
        <v>0</v>
      </c>
      <c r="AJ13">
        <v>0</v>
      </c>
      <c r="AL13">
        <v>0</v>
      </c>
      <c r="AM13">
        <v>1</v>
      </c>
      <c r="AO13">
        <v>0</v>
      </c>
      <c r="AP13">
        <v>1</v>
      </c>
      <c r="AQ13">
        <v>0</v>
      </c>
      <c r="AR13">
        <v>0</v>
      </c>
      <c r="AS13">
        <v>0</v>
      </c>
      <c r="AT13">
        <v>0</v>
      </c>
    </row>
    <row r="14" spans="1:46" x14ac:dyDescent="0.25">
      <c r="A14" t="s">
        <v>65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D14">
        <v>0</v>
      </c>
      <c r="AF14">
        <v>0</v>
      </c>
      <c r="AG14">
        <v>1</v>
      </c>
      <c r="AI14">
        <v>0</v>
      </c>
      <c r="AJ14">
        <v>1</v>
      </c>
      <c r="AL14">
        <v>0</v>
      </c>
      <c r="AM14">
        <v>0</v>
      </c>
      <c r="AO14">
        <v>1</v>
      </c>
      <c r="AP14">
        <v>1</v>
      </c>
      <c r="AQ14">
        <v>0</v>
      </c>
      <c r="AR14">
        <v>0</v>
      </c>
      <c r="AS14">
        <v>0</v>
      </c>
      <c r="AT14">
        <v>0</v>
      </c>
    </row>
    <row r="15" spans="1:46" x14ac:dyDescent="0.25">
      <c r="A15" t="s">
        <v>66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D15">
        <v>0</v>
      </c>
      <c r="AF15">
        <v>0</v>
      </c>
      <c r="AG15">
        <v>0</v>
      </c>
      <c r="AI15">
        <v>0</v>
      </c>
      <c r="AJ15">
        <v>0</v>
      </c>
      <c r="AL15">
        <v>1</v>
      </c>
      <c r="AM15">
        <v>0</v>
      </c>
      <c r="AO15">
        <v>1</v>
      </c>
      <c r="AP15">
        <v>0</v>
      </c>
      <c r="AQ15">
        <v>0</v>
      </c>
      <c r="AR15">
        <v>0</v>
      </c>
      <c r="AS15">
        <v>0</v>
      </c>
      <c r="AT15">
        <v>0</v>
      </c>
    </row>
    <row r="16" spans="1:46" x14ac:dyDescent="0.25">
      <c r="A16" t="s">
        <v>67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D16">
        <v>0</v>
      </c>
      <c r="AF16">
        <v>0</v>
      </c>
      <c r="AG16">
        <v>0</v>
      </c>
      <c r="AI16">
        <v>1</v>
      </c>
      <c r="AJ16">
        <v>1</v>
      </c>
      <c r="AL16">
        <v>1</v>
      </c>
      <c r="AM16">
        <v>1</v>
      </c>
      <c r="AO16">
        <v>0</v>
      </c>
      <c r="AP16">
        <v>0</v>
      </c>
      <c r="AQ16">
        <v>1</v>
      </c>
      <c r="AR16">
        <v>1</v>
      </c>
      <c r="AS16">
        <v>1</v>
      </c>
      <c r="AT16">
        <v>1</v>
      </c>
    </row>
    <row r="17" spans="1:46" x14ac:dyDescent="0.25">
      <c r="A17" t="s">
        <v>68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D17">
        <v>0</v>
      </c>
      <c r="AF17">
        <v>0</v>
      </c>
      <c r="AG17">
        <v>0</v>
      </c>
      <c r="AI17">
        <v>0</v>
      </c>
      <c r="AJ17">
        <v>0</v>
      </c>
      <c r="AL17">
        <v>0</v>
      </c>
      <c r="AM17">
        <v>0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0</v>
      </c>
    </row>
  </sheetData>
  <mergeCells count="18">
    <mergeCell ref="AQ5:AQ7"/>
    <mergeCell ref="AB5:AB7"/>
    <mergeCell ref="AI5:AI7"/>
    <mergeCell ref="AJ5:AJ7"/>
    <mergeCell ref="AL5:AL7"/>
    <mergeCell ref="AM5:AM7"/>
    <mergeCell ref="AA5:AA7"/>
    <mergeCell ref="B5:B7"/>
    <mergeCell ref="Q5:Q7"/>
    <mergeCell ref="R5:R7"/>
    <mergeCell ref="S5:S7"/>
    <mergeCell ref="T5:T7"/>
    <mergeCell ref="U5:U7"/>
    <mergeCell ref="V5:V7"/>
    <mergeCell ref="W5:W7"/>
    <mergeCell ref="X5:X7"/>
    <mergeCell ref="Y5:Y7"/>
    <mergeCell ref="Z5:Z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6F98B-7A30-41DA-ABC7-DF54B76441DB}">
  <dimension ref="A1:U37"/>
  <sheetViews>
    <sheetView tabSelected="1" workbookViewId="0">
      <selection activeCell="B15" sqref="B15"/>
    </sheetView>
  </sheetViews>
  <sheetFormatPr defaultRowHeight="15" x14ac:dyDescent="0.25"/>
  <cols>
    <col min="1" max="1" width="15.42578125" customWidth="1"/>
    <col min="3" max="3" width="37.28515625" customWidth="1"/>
    <col min="4" max="4" width="9.140625" customWidth="1"/>
    <col min="5" max="5" width="17" customWidth="1"/>
  </cols>
  <sheetData>
    <row r="1" spans="1:21" x14ac:dyDescent="0.25">
      <c r="A1" s="2" t="s">
        <v>35</v>
      </c>
      <c r="B1" s="7" t="s">
        <v>73</v>
      </c>
      <c r="C1" t="str">
        <f>DEC2BIN(VLOOKUP(B1,T1:U37,2,FALSE),6)</f>
        <v>000001</v>
      </c>
      <c r="T1" t="s">
        <v>23</v>
      </c>
      <c r="U1">
        <v>0</v>
      </c>
    </row>
    <row r="2" spans="1:21" x14ac:dyDescent="0.25">
      <c r="A2" s="2" t="s">
        <v>36</v>
      </c>
      <c r="B2">
        <v>8</v>
      </c>
      <c r="C2" t="str">
        <f>DEC2BIN(B2,5)</f>
        <v>01000</v>
      </c>
      <c r="T2" t="s">
        <v>73</v>
      </c>
      <c r="U2">
        <v>1</v>
      </c>
    </row>
    <row r="3" spans="1:21" x14ac:dyDescent="0.25">
      <c r="A3" s="2" t="s">
        <v>37</v>
      </c>
      <c r="B3">
        <v>8</v>
      </c>
      <c r="C3" t="str">
        <f t="shared" ref="C3" si="0">DEC2BIN(B3,5)</f>
        <v>01000</v>
      </c>
      <c r="T3" t="s">
        <v>10</v>
      </c>
      <c r="U3">
        <v>2</v>
      </c>
    </row>
    <row r="4" spans="1:21" x14ac:dyDescent="0.25">
      <c r="A4" s="6" t="s">
        <v>41</v>
      </c>
      <c r="B4">
        <v>8</v>
      </c>
      <c r="C4" t="str">
        <f>DEC2BIN(MOD(QUOTIENT($B$4,256^1),256),8)&amp;DEC2BIN(MOD(QUOTIENT($B$4,256^0),256),8)</f>
        <v>0000000000001000</v>
      </c>
      <c r="T4" t="s">
        <v>74</v>
      </c>
      <c r="U4">
        <v>3</v>
      </c>
    </row>
    <row r="5" spans="1:21" x14ac:dyDescent="0.25">
      <c r="A5" s="6"/>
      <c r="T5" t="s">
        <v>75</v>
      </c>
      <c r="U5">
        <v>4</v>
      </c>
    </row>
    <row r="6" spans="1:21" x14ac:dyDescent="0.25">
      <c r="A6" s="6"/>
      <c r="T6" t="s">
        <v>76</v>
      </c>
      <c r="U6">
        <v>5</v>
      </c>
    </row>
    <row r="7" spans="1:21" x14ac:dyDescent="0.25">
      <c r="T7" t="s">
        <v>82</v>
      </c>
      <c r="U7">
        <v>6</v>
      </c>
    </row>
    <row r="8" spans="1:21" x14ac:dyDescent="0.25">
      <c r="A8" s="2" t="s">
        <v>72</v>
      </c>
      <c r="C8" t="str">
        <f>C1&amp;C2&amp;C3&amp;C4</f>
        <v>00000101000010000000000000001000</v>
      </c>
      <c r="E8" t="str">
        <f>[1]!cvDecBase([1]!cvBinDec(C8),16)</f>
        <v>5080008</v>
      </c>
      <c r="T8" t="s">
        <v>77</v>
      </c>
      <c r="U8">
        <v>7</v>
      </c>
    </row>
    <row r="9" spans="1:21" x14ac:dyDescent="0.25">
      <c r="T9" t="s">
        <v>27</v>
      </c>
      <c r="U9">
        <v>8</v>
      </c>
    </row>
    <row r="10" spans="1:21" x14ac:dyDescent="0.25">
      <c r="T10" t="s">
        <v>78</v>
      </c>
      <c r="U10">
        <v>9</v>
      </c>
    </row>
    <row r="11" spans="1:21" x14ac:dyDescent="0.25">
      <c r="L11" t="str">
        <f>L4&amp;L5&amp;L6&amp;L7</f>
        <v/>
      </c>
      <c r="T11" t="s">
        <v>79</v>
      </c>
      <c r="U11">
        <v>10</v>
      </c>
    </row>
    <row r="12" spans="1:21" x14ac:dyDescent="0.25">
      <c r="T12" t="s">
        <v>80</v>
      </c>
      <c r="U12">
        <v>11</v>
      </c>
    </row>
    <row r="13" spans="1:21" x14ac:dyDescent="0.25">
      <c r="T13" t="s">
        <v>81</v>
      </c>
      <c r="U13">
        <v>12</v>
      </c>
    </row>
    <row r="14" spans="1:21" x14ac:dyDescent="0.25">
      <c r="A14" s="2" t="s">
        <v>35</v>
      </c>
      <c r="B14" t="s">
        <v>74</v>
      </c>
      <c r="C14" t="str">
        <f>DEC2BIN(VLOOKUP(B14,T1:U37,2,FALSE),6)</f>
        <v>000011</v>
      </c>
      <c r="T14" t="s">
        <v>47</v>
      </c>
      <c r="U14">
        <v>13</v>
      </c>
    </row>
    <row r="15" spans="1:21" x14ac:dyDescent="0.25">
      <c r="A15" s="2" t="s">
        <v>36</v>
      </c>
      <c r="B15">
        <v>8</v>
      </c>
      <c r="C15" t="str">
        <f>DEC2BIN(B15,5)</f>
        <v>01000</v>
      </c>
      <c r="T15" t="s">
        <v>48</v>
      </c>
      <c r="U15">
        <v>14</v>
      </c>
    </row>
    <row r="16" spans="1:21" x14ac:dyDescent="0.25">
      <c r="A16" s="2" t="s">
        <v>37</v>
      </c>
      <c r="B16">
        <v>8</v>
      </c>
      <c r="C16" t="str">
        <f t="shared" ref="C16:C18" si="1">DEC2BIN(B16,5)</f>
        <v>01000</v>
      </c>
      <c r="T16" t="s">
        <v>49</v>
      </c>
      <c r="U16">
        <v>15</v>
      </c>
    </row>
    <row r="17" spans="1:21" x14ac:dyDescent="0.25">
      <c r="A17" s="2" t="s">
        <v>38</v>
      </c>
      <c r="B17">
        <v>8</v>
      </c>
      <c r="C17" t="str">
        <f t="shared" si="1"/>
        <v>01000</v>
      </c>
      <c r="T17" t="s">
        <v>50</v>
      </c>
      <c r="U17">
        <v>16</v>
      </c>
    </row>
    <row r="18" spans="1:21" x14ac:dyDescent="0.25">
      <c r="A18" s="2" t="s">
        <v>64</v>
      </c>
      <c r="B18">
        <v>8</v>
      </c>
      <c r="C18" t="str">
        <f t="shared" si="1"/>
        <v>01000</v>
      </c>
      <c r="T18" t="s">
        <v>51</v>
      </c>
      <c r="U18">
        <v>17</v>
      </c>
    </row>
    <row r="19" spans="1:21" x14ac:dyDescent="0.25">
      <c r="A19" s="2" t="s">
        <v>42</v>
      </c>
      <c r="B19">
        <v>0</v>
      </c>
      <c r="C19" t="str">
        <f>DEC2BIN(B19,6)</f>
        <v>000000</v>
      </c>
      <c r="T19" t="s">
        <v>52</v>
      </c>
      <c r="U19">
        <v>18</v>
      </c>
    </row>
    <row r="20" spans="1:21" x14ac:dyDescent="0.25">
      <c r="T20" t="s">
        <v>53</v>
      </c>
      <c r="U20">
        <v>19</v>
      </c>
    </row>
    <row r="21" spans="1:21" x14ac:dyDescent="0.25">
      <c r="A21" s="2" t="s">
        <v>72</v>
      </c>
      <c r="C21" t="str">
        <f>C14&amp;C15&amp;C16&amp;C17&amp;C18&amp;C19</f>
        <v>00001101000010000100001000000000</v>
      </c>
      <c r="E21" t="str">
        <f>[1]!cvDecBase([1]!cvBinDec(C21),16)</f>
        <v>D084200</v>
      </c>
      <c r="T21" t="s">
        <v>54</v>
      </c>
      <c r="U21">
        <v>20</v>
      </c>
    </row>
    <row r="22" spans="1:21" x14ac:dyDescent="0.25">
      <c r="T22" t="s">
        <v>43</v>
      </c>
      <c r="U22">
        <v>21</v>
      </c>
    </row>
    <row r="23" spans="1:21" x14ac:dyDescent="0.25">
      <c r="T23" t="s">
        <v>44</v>
      </c>
      <c r="U23">
        <v>22</v>
      </c>
    </row>
    <row r="24" spans="1:21" x14ac:dyDescent="0.25">
      <c r="T24" t="s">
        <v>45</v>
      </c>
      <c r="U24">
        <v>23</v>
      </c>
    </row>
    <row r="25" spans="1:21" x14ac:dyDescent="0.25">
      <c r="T25" t="s">
        <v>46</v>
      </c>
      <c r="U25">
        <v>24</v>
      </c>
    </row>
    <row r="26" spans="1:21" x14ac:dyDescent="0.25">
      <c r="T26" t="s">
        <v>12</v>
      </c>
      <c r="U26">
        <v>26</v>
      </c>
    </row>
    <row r="27" spans="1:21" x14ac:dyDescent="0.25">
      <c r="T27" t="s">
        <v>18</v>
      </c>
      <c r="U27">
        <v>27</v>
      </c>
    </row>
    <row r="28" spans="1:21" x14ac:dyDescent="0.25">
      <c r="T28" t="s">
        <v>57</v>
      </c>
      <c r="U28">
        <v>28</v>
      </c>
    </row>
    <row r="29" spans="1:21" x14ac:dyDescent="0.25">
      <c r="T29" t="s">
        <v>58</v>
      </c>
      <c r="U29">
        <v>29</v>
      </c>
    </row>
    <row r="30" spans="1:21" x14ac:dyDescent="0.25">
      <c r="T30" t="s">
        <v>19</v>
      </c>
      <c r="U30">
        <v>30</v>
      </c>
    </row>
    <row r="31" spans="1:21" x14ac:dyDescent="0.25">
      <c r="T31" t="s">
        <v>20</v>
      </c>
      <c r="U31">
        <v>31</v>
      </c>
    </row>
    <row r="32" spans="1:21" x14ac:dyDescent="0.25">
      <c r="T32" t="s">
        <v>21</v>
      </c>
      <c r="U32">
        <v>32</v>
      </c>
    </row>
    <row r="33" spans="20:21" x14ac:dyDescent="0.25">
      <c r="T33" t="s">
        <v>22</v>
      </c>
      <c r="U33">
        <v>33</v>
      </c>
    </row>
    <row r="34" spans="20:21" x14ac:dyDescent="0.25">
      <c r="T34" t="s">
        <v>28</v>
      </c>
      <c r="U34">
        <v>34</v>
      </c>
    </row>
    <row r="35" spans="20:21" x14ac:dyDescent="0.25">
      <c r="T35" t="s">
        <v>29</v>
      </c>
      <c r="U35">
        <v>35</v>
      </c>
    </row>
    <row r="36" spans="20:21" x14ac:dyDescent="0.25">
      <c r="T36" t="s">
        <v>30</v>
      </c>
      <c r="U36">
        <v>36</v>
      </c>
    </row>
    <row r="37" spans="20:21" x14ac:dyDescent="0.25">
      <c r="T37" t="s">
        <v>31</v>
      </c>
      <c r="U37">
        <v>37</v>
      </c>
    </row>
  </sheetData>
  <mergeCells count="1">
    <mergeCell ref="A4:A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 Set</vt:lpstr>
      <vt:lpstr>Instruction Set 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 Christensen</dc:creator>
  <cp:lastModifiedBy>Magnus Christensen</cp:lastModifiedBy>
  <dcterms:created xsi:type="dcterms:W3CDTF">2018-03-28T13:51:48Z</dcterms:created>
  <dcterms:modified xsi:type="dcterms:W3CDTF">2018-04-09T01:27:41Z</dcterms:modified>
</cp:coreProperties>
</file>